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8.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4.xml" ContentType="application/vnd.openxmlformats-officedocument.drawing+xml"/>
  <Override PartName="/xl/worksheets/sheet1.xml" ContentType="application/vnd.openxmlformats-officedocument.spreadsheetml.worksheet+xml"/>
  <Override PartName="/xl/worksheets/sheet5.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drawings/drawing8.xml" ContentType="application/vnd.openxmlformats-officedocument.drawing+xml"/>
  <Override PartName="/xl/drawings/drawing10.xml" ContentType="application/vnd.openxmlformats-officedocument.drawing+xml"/>
  <Override PartName="/xl/drawings/drawing7.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6.xml" ContentType="application/vnd.openxmlformats-officedocument.drawing+xml"/>
  <Override PartName="/xl/drawings/drawing9.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90" yWindow="3780" windowWidth="15600" windowHeight="4455" activeTab="2"/>
  </bookViews>
  <sheets>
    <sheet name="Sheet1" sheetId="60" r:id="rId1"/>
    <sheet name="Frst" sheetId="30" r:id="rId2"/>
    <sheet name="Preface" sheetId="31" r:id="rId3"/>
    <sheet name="Indx" sheetId="32" r:id="rId4"/>
    <sheet name="Introduction" sheetId="33" r:id="rId5"/>
    <sheet name="CH1" sheetId="36" r:id="rId6"/>
    <sheet name="1_1" sheetId="1" r:id="rId7"/>
    <sheet name="1-2" sheetId="2" r:id="rId8"/>
    <sheet name="1_3" sheetId="3" r:id="rId9"/>
    <sheet name="1_4 " sheetId="55" r:id="rId10"/>
    <sheet name="1_5 " sheetId="56" r:id="rId11"/>
    <sheet name="1_6" sheetId="5" r:id="rId12"/>
    <sheet name="CH2" sheetId="52" r:id="rId13"/>
    <sheet name="2_1" sheetId="9" r:id="rId14"/>
    <sheet name="2_2" sheetId="57" r:id="rId15"/>
    <sheet name="2_3" sheetId="10" r:id="rId16"/>
    <sheet name="2_4" sheetId="12" r:id="rId17"/>
    <sheet name="2_5" sheetId="8" r:id="rId18"/>
    <sheet name="2_6 " sheetId="59" r:id="rId19"/>
    <sheet name="Annex" sheetId="50" r:id="rId20"/>
    <sheet name="Qucst." sheetId="48" r:id="rId21"/>
  </sheets>
  <definedNames>
    <definedName name="_xlnm.Print_Area" localSheetId="6">'1_1'!$A$1:$N$45</definedName>
    <definedName name="_xlnm.Print_Area" localSheetId="8">'1_3'!$A$1:$N$60</definedName>
    <definedName name="_xlnm.Print_Area" localSheetId="9">'1_4 '!$A$1:$N$150</definedName>
    <definedName name="_xlnm.Print_Area" localSheetId="10">'1_5 '!$A$1:$N$72</definedName>
    <definedName name="_xlnm.Print_Area" localSheetId="11">'1_6'!$A$1:$N$211</definedName>
    <definedName name="_xlnm.Print_Area" localSheetId="7">'1-2'!$A$1:$N$165</definedName>
    <definedName name="_xlnm.Print_Area" localSheetId="13">'2_1'!$A$1:$N$48</definedName>
    <definedName name="_xlnm.Print_Area" localSheetId="14">'2_2'!$A$1:$N$48</definedName>
    <definedName name="_xlnm.Print_Area" localSheetId="15">'2_3'!$A$1:$N$48</definedName>
    <definedName name="_xlnm.Print_Area" localSheetId="16">'2_4'!$A$1:$N$48</definedName>
    <definedName name="_xlnm.Print_Area" localSheetId="17">'2_5'!$A$1:$N$48</definedName>
    <definedName name="_xlnm.Print_Area" localSheetId="18">'2_6 '!$A$1:$N$49</definedName>
    <definedName name="_xlnm.Print_Area" localSheetId="19">Annex!$A$1:$A$37</definedName>
    <definedName name="_xlnm.Print_Area" localSheetId="5">'CH1'!$A$1:$A$36</definedName>
    <definedName name="_xlnm.Print_Area" localSheetId="12">'CH2'!$A$1:$A$37</definedName>
    <definedName name="_xlnm.Print_Area" localSheetId="1">Frst!$A$1:$D$33</definedName>
    <definedName name="_xlnm.Print_Area" localSheetId="3">Indx!$A$1:$E$20</definedName>
    <definedName name="_xlnm.Print_Area" localSheetId="4">Introduction!$A$1:$E$14</definedName>
    <definedName name="_xlnm.Print_Area" localSheetId="2">Preface!$A$1:$E$7</definedName>
    <definedName name="_xlnm.Print_Area" localSheetId="20">Qucst.!$A$1:$AI$66</definedName>
    <definedName name="_xlnm.Print_Area" localSheetId="0">Sheet1!$A$1:$P$71</definedName>
    <definedName name="_xlnm.Print_Titles" localSheetId="6">'1_1'!$1:$9</definedName>
    <definedName name="_xlnm.Print_Titles" localSheetId="8">'1_3'!$1:$9</definedName>
    <definedName name="_xlnm.Print_Titles" localSheetId="9">'1_4 '!$1:$9</definedName>
    <definedName name="_xlnm.Print_Titles" localSheetId="10">'1_5 '!$1:$9</definedName>
    <definedName name="_xlnm.Print_Titles" localSheetId="11">'1_6'!$1:$9</definedName>
    <definedName name="_xlnm.Print_Titles" localSheetId="7">'1-2'!$1:$9</definedName>
    <definedName name="_xlnm.Print_Titles" localSheetId="17">'2_5'!$1:$9</definedName>
    <definedName name="_xlnm.Print_Titles" localSheetId="18">'2_6 '!$1:$9</definedName>
    <definedName name="_xlnm.Print_Titles" localSheetId="3">Indx!$1:$3</definedName>
    <definedName name="_xlnm.Print_Titles" localSheetId="4">Introduction!$1:$1</definedName>
  </definedNames>
  <calcPr calcId="145621"/>
  <fileRecoveryPr autoRecover="0"/>
</workbook>
</file>

<file path=xl/calcChain.xml><?xml version="1.0" encoding="utf-8"?>
<calcChain xmlns="http://schemas.openxmlformats.org/spreadsheetml/2006/main">
  <c r="C10" i="59" l="1"/>
  <c r="D46" i="9"/>
  <c r="D148" i="55"/>
  <c r="D59" i="3"/>
  <c r="E59" i="3"/>
  <c r="F59" i="3"/>
  <c r="G59" i="3"/>
  <c r="H59" i="3"/>
  <c r="I59" i="3"/>
  <c r="J59" i="3"/>
  <c r="K59" i="3"/>
  <c r="L59" i="3"/>
  <c r="D60" i="3"/>
  <c r="E60" i="3"/>
  <c r="F60" i="3"/>
  <c r="G60" i="3"/>
  <c r="H60" i="3"/>
  <c r="I60" i="3"/>
  <c r="J60" i="3"/>
  <c r="K60" i="3"/>
  <c r="L60" i="3"/>
  <c r="D58" i="3"/>
  <c r="E58" i="3"/>
  <c r="F58" i="3"/>
  <c r="G58" i="3"/>
  <c r="H58" i="3"/>
  <c r="I58" i="3"/>
  <c r="J58" i="3"/>
  <c r="K58" i="3"/>
  <c r="L58" i="3"/>
  <c r="L149" i="55" l="1"/>
  <c r="E148" i="55"/>
  <c r="F148" i="55"/>
  <c r="G148" i="55"/>
  <c r="H148" i="55"/>
  <c r="I148" i="55"/>
  <c r="J148" i="55"/>
  <c r="K148" i="55"/>
  <c r="L148" i="55"/>
  <c r="C10" i="55"/>
  <c r="C11" i="55"/>
  <c r="C12" i="55"/>
  <c r="C13" i="55"/>
  <c r="C14" i="55"/>
  <c r="C15" i="55"/>
  <c r="C16" i="55"/>
  <c r="C17" i="55"/>
  <c r="C18" i="55"/>
  <c r="C19" i="55"/>
  <c r="C20" i="55"/>
  <c r="C21" i="55"/>
  <c r="C22" i="55"/>
  <c r="C23" i="55"/>
  <c r="C24" i="55"/>
  <c r="C25" i="55"/>
  <c r="C26" i="55"/>
  <c r="C27" i="55"/>
  <c r="C28" i="55"/>
  <c r="C29" i="55"/>
  <c r="C30" i="55"/>
  <c r="C31" i="55"/>
  <c r="C32" i="55"/>
  <c r="C33" i="55"/>
  <c r="C34" i="55"/>
  <c r="C35" i="55"/>
  <c r="C36" i="55"/>
  <c r="C37" i="55"/>
  <c r="C38" i="55"/>
  <c r="C39" i="55"/>
  <c r="C40" i="55"/>
  <c r="C41" i="55"/>
  <c r="C42" i="55"/>
  <c r="C43" i="55"/>
  <c r="C44" i="55"/>
  <c r="C45" i="55"/>
  <c r="C46" i="55"/>
  <c r="C47" i="55"/>
  <c r="C48" i="55"/>
  <c r="C49" i="55"/>
  <c r="C50" i="55"/>
  <c r="C51" i="55"/>
  <c r="C52" i="55"/>
  <c r="C53" i="55"/>
  <c r="C54" i="55"/>
  <c r="C55" i="55"/>
  <c r="C56" i="55"/>
  <c r="C57" i="55"/>
  <c r="C58" i="55"/>
  <c r="C59" i="55"/>
  <c r="C60" i="55"/>
  <c r="C61" i="55"/>
  <c r="C62" i="55"/>
  <c r="C63" i="55"/>
  <c r="C64" i="55"/>
  <c r="C65" i="55"/>
  <c r="C66" i="55"/>
  <c r="C67" i="55"/>
  <c r="C68" i="55"/>
  <c r="C69" i="55"/>
  <c r="C70" i="55"/>
  <c r="C71" i="55"/>
  <c r="C72" i="55"/>
  <c r="C73" i="55"/>
  <c r="C74" i="55"/>
  <c r="C75" i="55"/>
  <c r="C76" i="55"/>
  <c r="C77" i="55"/>
  <c r="C78" i="55"/>
  <c r="C79" i="55"/>
  <c r="C80" i="55"/>
  <c r="C81" i="55"/>
  <c r="C82" i="55"/>
  <c r="C83" i="55"/>
  <c r="C84" i="55"/>
  <c r="C85" i="55"/>
  <c r="C86" i="55"/>
  <c r="C87" i="55"/>
  <c r="C88" i="55"/>
  <c r="C89" i="55"/>
  <c r="C90" i="55"/>
  <c r="C91" i="55"/>
  <c r="C92" i="55"/>
  <c r="C93" i="55"/>
  <c r="C94" i="55"/>
  <c r="C95" i="55"/>
  <c r="C96" i="55"/>
  <c r="C97" i="55"/>
  <c r="C98" i="55"/>
  <c r="C99" i="55"/>
  <c r="C100" i="55"/>
  <c r="C101" i="55"/>
  <c r="C102" i="55"/>
  <c r="C103" i="55"/>
  <c r="C104" i="55"/>
  <c r="C105" i="55"/>
  <c r="C106" i="55"/>
  <c r="C107" i="55"/>
  <c r="C108" i="55"/>
  <c r="C109" i="55"/>
  <c r="C110" i="55"/>
  <c r="C111" i="55"/>
  <c r="C112" i="55"/>
  <c r="C113" i="55"/>
  <c r="C114" i="55"/>
  <c r="C115" i="55"/>
  <c r="C116" i="55"/>
  <c r="C117" i="55"/>
  <c r="C118" i="55"/>
  <c r="C119" i="55"/>
  <c r="C120" i="55"/>
  <c r="C121" i="55"/>
  <c r="C122" i="55"/>
  <c r="C123" i="55"/>
  <c r="C124" i="55"/>
  <c r="C125" i="55"/>
  <c r="C126" i="55"/>
  <c r="C127" i="55"/>
  <c r="C128" i="55"/>
  <c r="C129" i="55"/>
  <c r="C130" i="55"/>
  <c r="C131" i="55"/>
  <c r="C132" i="55"/>
  <c r="C133" i="55"/>
  <c r="C134" i="55"/>
  <c r="C135" i="55"/>
  <c r="C136" i="55"/>
  <c r="C137" i="55"/>
  <c r="C138" i="55"/>
  <c r="C139" i="55"/>
  <c r="C140" i="55"/>
  <c r="C141" i="55"/>
  <c r="C142" i="55"/>
  <c r="C143" i="55"/>
  <c r="C144" i="55"/>
  <c r="C145" i="55"/>
  <c r="C146" i="55"/>
  <c r="C147" i="55"/>
  <c r="C10" i="1"/>
  <c r="C148" i="55" l="1"/>
  <c r="D70" i="56"/>
  <c r="E70" i="56"/>
  <c r="F70" i="56"/>
  <c r="G70" i="56"/>
  <c r="H70" i="56"/>
  <c r="I70" i="56"/>
  <c r="J70" i="56"/>
  <c r="K70" i="56"/>
  <c r="L70" i="56"/>
  <c r="E71" i="56"/>
  <c r="F71" i="56"/>
  <c r="G71" i="56"/>
  <c r="H71" i="56"/>
  <c r="I71" i="56"/>
  <c r="J71" i="56"/>
  <c r="K71" i="56"/>
  <c r="L71" i="56"/>
  <c r="E72" i="56"/>
  <c r="F72" i="56"/>
  <c r="G72" i="56"/>
  <c r="H72" i="56"/>
  <c r="I72" i="56"/>
  <c r="J72" i="56"/>
  <c r="K72" i="56"/>
  <c r="L72" i="56"/>
  <c r="D208" i="5"/>
  <c r="E208" i="5"/>
  <c r="F208" i="5"/>
  <c r="G208" i="5"/>
  <c r="H208" i="5"/>
  <c r="I208" i="5"/>
  <c r="J208" i="5"/>
  <c r="K208" i="5"/>
  <c r="D209" i="5"/>
  <c r="E209" i="5"/>
  <c r="F209" i="5"/>
  <c r="G209" i="5"/>
  <c r="H209" i="5"/>
  <c r="I209" i="5"/>
  <c r="J209" i="5"/>
  <c r="K209" i="5"/>
  <c r="D210" i="5"/>
  <c r="E210" i="5"/>
  <c r="F210" i="5"/>
  <c r="G210" i="5"/>
  <c r="H210" i="5"/>
  <c r="I210" i="5"/>
  <c r="J210" i="5"/>
  <c r="K210" i="5"/>
  <c r="L210" i="5"/>
  <c r="L209" i="5"/>
  <c r="L208" i="5"/>
  <c r="C69" i="56"/>
  <c r="C68" i="56"/>
  <c r="C67" i="56"/>
  <c r="D149" i="55"/>
  <c r="E149" i="55"/>
  <c r="F149" i="55"/>
  <c r="G149" i="55"/>
  <c r="H149" i="55"/>
  <c r="I149" i="55"/>
  <c r="J149" i="55"/>
  <c r="K149" i="55"/>
  <c r="D150" i="55"/>
  <c r="E150" i="55"/>
  <c r="F150" i="55"/>
  <c r="G150" i="55"/>
  <c r="H150" i="55"/>
  <c r="I150" i="55"/>
  <c r="J150" i="55"/>
  <c r="K150" i="55"/>
  <c r="L150" i="55"/>
  <c r="D163" i="2"/>
  <c r="E163" i="2"/>
  <c r="F163" i="2"/>
  <c r="G163" i="2"/>
  <c r="H163" i="2"/>
  <c r="I163" i="2"/>
  <c r="J163" i="2"/>
  <c r="K163" i="2"/>
  <c r="D164" i="2"/>
  <c r="E164" i="2"/>
  <c r="F164" i="2"/>
  <c r="G164" i="2"/>
  <c r="H164" i="2"/>
  <c r="I164" i="2"/>
  <c r="J164" i="2"/>
  <c r="K164" i="2"/>
  <c r="D165" i="2"/>
  <c r="E165" i="2"/>
  <c r="F165" i="2"/>
  <c r="G165" i="2"/>
  <c r="H165" i="2"/>
  <c r="I165" i="2"/>
  <c r="J165" i="2"/>
  <c r="K165" i="2"/>
  <c r="L164" i="2"/>
  <c r="L165" i="2"/>
  <c r="L163" i="2"/>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D44" i="1"/>
  <c r="E44" i="1"/>
  <c r="F44" i="1"/>
  <c r="G44" i="1"/>
  <c r="H44" i="1"/>
  <c r="I44" i="1"/>
  <c r="J44" i="1"/>
  <c r="K44" i="1"/>
  <c r="L44" i="1"/>
  <c r="D45" i="1"/>
  <c r="E45" i="1"/>
  <c r="F45" i="1"/>
  <c r="G45" i="1"/>
  <c r="H45" i="1"/>
  <c r="I45" i="1"/>
  <c r="J45" i="1"/>
  <c r="K45" i="1"/>
  <c r="L45" i="1"/>
  <c r="D43" i="1"/>
  <c r="E43" i="1"/>
  <c r="F43" i="1"/>
  <c r="G43" i="1"/>
  <c r="H43" i="1"/>
  <c r="I43" i="1"/>
  <c r="J43" i="1"/>
  <c r="K43" i="1"/>
  <c r="L43" i="1"/>
  <c r="C44" i="1" l="1"/>
  <c r="C45" i="1"/>
  <c r="C13" i="3" l="1"/>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11" i="3"/>
  <c r="C12" i="3"/>
  <c r="C60" i="3" s="1"/>
  <c r="C10" i="3"/>
  <c r="C58" i="3" s="1"/>
  <c r="C59" i="3" l="1"/>
  <c r="K46" i="9"/>
  <c r="K47" i="9"/>
  <c r="K48" i="9"/>
  <c r="C10" i="2"/>
  <c r="C11" i="2"/>
  <c r="L48" i="59" l="1"/>
  <c r="K48" i="59"/>
  <c r="J48" i="59"/>
  <c r="I48" i="59"/>
  <c r="H48" i="59"/>
  <c r="G48" i="59"/>
  <c r="F48" i="59"/>
  <c r="E48" i="59"/>
  <c r="D48" i="59"/>
  <c r="L47" i="59"/>
  <c r="K47" i="59"/>
  <c r="J47" i="59"/>
  <c r="I47" i="59"/>
  <c r="H47" i="59"/>
  <c r="G47" i="59"/>
  <c r="F47" i="59"/>
  <c r="E47" i="59"/>
  <c r="D47" i="59"/>
  <c r="L46" i="59"/>
  <c r="K46" i="59"/>
  <c r="J46" i="59"/>
  <c r="I46" i="59"/>
  <c r="H46" i="59"/>
  <c r="G46" i="59"/>
  <c r="F46" i="59"/>
  <c r="E46" i="59"/>
  <c r="D46" i="59"/>
  <c r="C45" i="59"/>
  <c r="C44" i="59"/>
  <c r="C43" i="59"/>
  <c r="C42" i="59"/>
  <c r="C41" i="59"/>
  <c r="C40" i="59"/>
  <c r="C39" i="59"/>
  <c r="C38" i="59"/>
  <c r="C37" i="59"/>
  <c r="C36" i="59"/>
  <c r="C35" i="59"/>
  <c r="C34" i="59"/>
  <c r="C33" i="59"/>
  <c r="C32" i="59"/>
  <c r="C31" i="59"/>
  <c r="C30" i="59"/>
  <c r="C29" i="59"/>
  <c r="C28" i="59"/>
  <c r="C27" i="59"/>
  <c r="C26" i="59"/>
  <c r="C25" i="59"/>
  <c r="C24" i="59"/>
  <c r="C23" i="59"/>
  <c r="C22" i="59"/>
  <c r="C21" i="59"/>
  <c r="C20" i="59"/>
  <c r="C19" i="59"/>
  <c r="C18" i="59"/>
  <c r="C17" i="59"/>
  <c r="C16" i="59"/>
  <c r="C15" i="59"/>
  <c r="C14" i="59"/>
  <c r="C13" i="59"/>
  <c r="C12" i="59"/>
  <c r="C11" i="59"/>
  <c r="L46" i="8"/>
  <c r="D46" i="12"/>
  <c r="E46" i="12"/>
  <c r="F46" i="12"/>
  <c r="G46" i="12"/>
  <c r="H46" i="12"/>
  <c r="I46" i="12"/>
  <c r="J46" i="12"/>
  <c r="K46" i="12"/>
  <c r="D47" i="12"/>
  <c r="E47" i="12"/>
  <c r="F47" i="12"/>
  <c r="G47" i="12"/>
  <c r="H47" i="12"/>
  <c r="I47" i="12"/>
  <c r="J47" i="12"/>
  <c r="K47" i="12"/>
  <c r="D48" i="12"/>
  <c r="E48" i="12"/>
  <c r="F48" i="12"/>
  <c r="G48" i="12"/>
  <c r="H48" i="12"/>
  <c r="I48" i="12"/>
  <c r="J48" i="12"/>
  <c r="K48" i="12"/>
  <c r="L47" i="12"/>
  <c r="L48" i="12"/>
  <c r="L46"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D46" i="57"/>
  <c r="E46" i="57"/>
  <c r="F46" i="57"/>
  <c r="G46" i="57"/>
  <c r="H46" i="57"/>
  <c r="I46" i="57"/>
  <c r="J46" i="57"/>
  <c r="K46" i="57"/>
  <c r="D47" i="57"/>
  <c r="E47" i="57"/>
  <c r="F47" i="57"/>
  <c r="G47" i="57"/>
  <c r="H47" i="57"/>
  <c r="I47" i="57"/>
  <c r="J47" i="57"/>
  <c r="K47" i="57"/>
  <c r="D48" i="57"/>
  <c r="E48" i="57"/>
  <c r="F48" i="57"/>
  <c r="G48" i="57"/>
  <c r="H48" i="57"/>
  <c r="I48" i="57"/>
  <c r="J48" i="57"/>
  <c r="K48" i="57"/>
  <c r="L47" i="57"/>
  <c r="L48" i="57"/>
  <c r="L46" i="57"/>
  <c r="C10" i="57"/>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11" i="5"/>
  <c r="C12" i="5"/>
  <c r="C10" i="5"/>
  <c r="C208" i="5" l="1"/>
  <c r="C209" i="5"/>
  <c r="C210" i="5"/>
  <c r="C46" i="59"/>
  <c r="C48" i="59"/>
  <c r="C47" i="59"/>
  <c r="C10" i="8"/>
  <c r="C43" i="12"/>
  <c r="C46" i="12" s="1"/>
  <c r="C44" i="12"/>
  <c r="C47" i="12" s="1"/>
  <c r="C45" i="12"/>
  <c r="C48" i="12" s="1"/>
  <c r="C11" i="57" l="1"/>
  <c r="C12" i="57"/>
  <c r="C13" i="57"/>
  <c r="C14" i="57"/>
  <c r="C15" i="57"/>
  <c r="C16" i="57"/>
  <c r="C17" i="57"/>
  <c r="C18" i="57"/>
  <c r="C19" i="57"/>
  <c r="C20" i="57"/>
  <c r="C21" i="57"/>
  <c r="C22" i="57"/>
  <c r="C23" i="57"/>
  <c r="C24" i="57"/>
  <c r="C25" i="57"/>
  <c r="C26" i="57"/>
  <c r="C27" i="57"/>
  <c r="C28" i="57"/>
  <c r="C29" i="57"/>
  <c r="C30" i="57"/>
  <c r="C31" i="57"/>
  <c r="C32" i="57"/>
  <c r="C33" i="57"/>
  <c r="C34" i="57"/>
  <c r="C35" i="57"/>
  <c r="C36" i="57"/>
  <c r="C37" i="57"/>
  <c r="C38" i="57"/>
  <c r="C39" i="57"/>
  <c r="C40" i="57"/>
  <c r="C41" i="57"/>
  <c r="C42" i="57"/>
  <c r="C43" i="57"/>
  <c r="C44" i="57"/>
  <c r="C45" i="57"/>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10" i="10"/>
  <c r="D46" i="10"/>
  <c r="E46" i="10"/>
  <c r="F46" i="10"/>
  <c r="G46" i="10"/>
  <c r="H46" i="10"/>
  <c r="I46" i="10"/>
  <c r="J46" i="10"/>
  <c r="K46" i="10"/>
  <c r="L47" i="10"/>
  <c r="C47" i="10" s="1"/>
  <c r="L48" i="10"/>
  <c r="C48" i="10" s="1"/>
  <c r="L46" i="10"/>
  <c r="E46" i="9"/>
  <c r="F46" i="9"/>
  <c r="G46" i="9"/>
  <c r="H46" i="9"/>
  <c r="I46" i="9"/>
  <c r="J46" i="9"/>
  <c r="D47" i="9"/>
  <c r="E47" i="9"/>
  <c r="F47" i="9"/>
  <c r="G47" i="9"/>
  <c r="H47" i="9"/>
  <c r="I47" i="9"/>
  <c r="J47" i="9"/>
  <c r="D48" i="9"/>
  <c r="E48" i="9"/>
  <c r="F48" i="9"/>
  <c r="G48" i="9"/>
  <c r="H48" i="9"/>
  <c r="I48" i="9"/>
  <c r="J48" i="9"/>
  <c r="L47" i="9"/>
  <c r="L48" i="9"/>
  <c r="L46" i="9"/>
  <c r="C11" i="9"/>
  <c r="C12" i="9"/>
  <c r="C13" i="9"/>
  <c r="C14" i="9"/>
  <c r="C15" i="9"/>
  <c r="C16" i="9"/>
  <c r="C17" i="9"/>
  <c r="C18" i="9"/>
  <c r="C19" i="9"/>
  <c r="C20" i="9"/>
  <c r="C21" i="9"/>
  <c r="C22" i="9"/>
  <c r="C23" i="9"/>
  <c r="C24" i="9"/>
  <c r="C25" i="9"/>
  <c r="C27" i="9"/>
  <c r="C28" i="9"/>
  <c r="C29" i="9"/>
  <c r="C30" i="9"/>
  <c r="C31" i="9"/>
  <c r="C32" i="9"/>
  <c r="C33" i="9"/>
  <c r="C34" i="9"/>
  <c r="C35" i="9"/>
  <c r="C36" i="9"/>
  <c r="C37" i="9"/>
  <c r="C38" i="9"/>
  <c r="C39" i="9"/>
  <c r="C40" i="9"/>
  <c r="C41" i="9"/>
  <c r="C42" i="9"/>
  <c r="C43" i="9"/>
  <c r="C44" i="9"/>
  <c r="C45" i="9"/>
  <c r="C10" i="9"/>
  <c r="D46" i="8"/>
  <c r="E46" i="8"/>
  <c r="F46" i="8"/>
  <c r="G46" i="8"/>
  <c r="H46" i="8"/>
  <c r="I46" i="8"/>
  <c r="J46" i="8"/>
  <c r="K46" i="8"/>
  <c r="D47" i="8"/>
  <c r="E47" i="8"/>
  <c r="G47" i="8"/>
  <c r="H47" i="8"/>
  <c r="I47" i="8"/>
  <c r="J47" i="8"/>
  <c r="K47" i="8"/>
  <c r="D48" i="8"/>
  <c r="E48" i="8"/>
  <c r="F48" i="8"/>
  <c r="G48" i="8"/>
  <c r="H48" i="8"/>
  <c r="I48" i="8"/>
  <c r="J48" i="8"/>
  <c r="K48" i="8"/>
  <c r="L47" i="8"/>
  <c r="L48"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11" i="8"/>
  <c r="C12" i="8"/>
  <c r="C12" i="2"/>
  <c r="C13" i="2"/>
  <c r="C14" i="2"/>
  <c r="C15" i="2"/>
  <c r="C16" i="2"/>
  <c r="C17" i="2"/>
  <c r="C18" i="2"/>
  <c r="C19" i="2"/>
  <c r="C20" i="2"/>
  <c r="C21" i="2"/>
  <c r="C22" i="2"/>
  <c r="C23" i="2"/>
  <c r="C24" i="2"/>
  <c r="C25"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46" i="8" l="1"/>
  <c r="C46" i="10"/>
  <c r="C46" i="57"/>
  <c r="C46" i="9"/>
  <c r="C163" i="2"/>
  <c r="C165" i="2"/>
  <c r="C164" i="2"/>
  <c r="C48" i="57"/>
  <c r="C47" i="57"/>
  <c r="C48" i="9"/>
  <c r="C48" i="8"/>
  <c r="C47" i="8"/>
  <c r="C53" i="56"/>
  <c r="C54" i="56"/>
  <c r="C52" i="56"/>
  <c r="C11" i="56"/>
  <c r="C12" i="56"/>
  <c r="C13" i="56"/>
  <c r="C14" i="56"/>
  <c r="C15" i="56"/>
  <c r="C16" i="56"/>
  <c r="C17" i="56"/>
  <c r="C18" i="56"/>
  <c r="C19" i="56"/>
  <c r="C20" i="56"/>
  <c r="C21" i="56"/>
  <c r="C22" i="56"/>
  <c r="C23" i="56"/>
  <c r="C24" i="56"/>
  <c r="C25" i="56"/>
  <c r="C26" i="56"/>
  <c r="C27" i="56"/>
  <c r="C28" i="56"/>
  <c r="C29" i="56"/>
  <c r="C30" i="56"/>
  <c r="C31" i="56"/>
  <c r="C32" i="56"/>
  <c r="C33" i="56"/>
  <c r="C34" i="56"/>
  <c r="C35" i="56"/>
  <c r="C36" i="56"/>
  <c r="C37" i="56"/>
  <c r="C38" i="56"/>
  <c r="C39" i="56"/>
  <c r="C40" i="56"/>
  <c r="C41" i="56"/>
  <c r="C42" i="56"/>
  <c r="C43" i="56"/>
  <c r="C44" i="56"/>
  <c r="C45" i="56"/>
  <c r="C46" i="56"/>
  <c r="C47" i="56"/>
  <c r="C48" i="56"/>
  <c r="C49" i="56"/>
  <c r="C50" i="56"/>
  <c r="C51" i="56"/>
  <c r="C55" i="56"/>
  <c r="C56" i="56"/>
  <c r="C57" i="56"/>
  <c r="C58" i="56"/>
  <c r="C59" i="56"/>
  <c r="C60" i="56"/>
  <c r="C61" i="56"/>
  <c r="C62" i="56"/>
  <c r="C63" i="56"/>
  <c r="C64" i="56"/>
  <c r="C65" i="56"/>
  <c r="C66" i="56"/>
  <c r="C10" i="56"/>
  <c r="C149" i="55" l="1"/>
  <c r="C150" i="55"/>
  <c r="C43" i="1"/>
</calcChain>
</file>

<file path=xl/sharedStrings.xml><?xml version="1.0" encoding="utf-8"?>
<sst xmlns="http://schemas.openxmlformats.org/spreadsheetml/2006/main" count="2871" uniqueCount="365">
  <si>
    <t>السفن القادمة وحمولتها الإجمالية والصافية بالطن حسب نوع السفينة وبلد التسجيل</t>
  </si>
  <si>
    <t>Table No (1 - 1)</t>
  </si>
  <si>
    <t>المجــمــوع</t>
  </si>
  <si>
    <t>أخـــــرى</t>
  </si>
  <si>
    <t>أغنام حية</t>
  </si>
  <si>
    <t>حاويات</t>
  </si>
  <si>
    <t>ناقلات غاز</t>
  </si>
  <si>
    <t>ناقلات نفط</t>
  </si>
  <si>
    <t>بلد التسجيل</t>
  </si>
  <si>
    <t>Total</t>
  </si>
  <si>
    <t xml:space="preserve">Live Sheep
</t>
  </si>
  <si>
    <t xml:space="preserve">Gas Tankers
</t>
  </si>
  <si>
    <t xml:space="preserve">Oil Tankers
</t>
  </si>
  <si>
    <t>QATAR</t>
  </si>
  <si>
    <t>No. of Vessels</t>
  </si>
  <si>
    <t>عــدد السفن</t>
  </si>
  <si>
    <t>قطـــر</t>
  </si>
  <si>
    <t>Gross Tonnage</t>
  </si>
  <si>
    <t>إجمالي الحمولة</t>
  </si>
  <si>
    <t>Net Tonnage</t>
  </si>
  <si>
    <t>صـافي الحمولة</t>
  </si>
  <si>
    <t>الامارات</t>
  </si>
  <si>
    <t>SAUDI ARABIA</t>
  </si>
  <si>
    <t>السعودية</t>
  </si>
  <si>
    <t>KUWAIT</t>
  </si>
  <si>
    <t>الكويت</t>
  </si>
  <si>
    <t>IRAN</t>
  </si>
  <si>
    <t>ايران</t>
  </si>
  <si>
    <t>THAILAND</t>
  </si>
  <si>
    <t>تايلند</t>
  </si>
  <si>
    <t>TURKEY</t>
  </si>
  <si>
    <t>تركيا</t>
  </si>
  <si>
    <t>SINGAPORE</t>
  </si>
  <si>
    <t>سنغافوره</t>
  </si>
  <si>
    <t>CHINA</t>
  </si>
  <si>
    <t>الصين</t>
  </si>
  <si>
    <t>PHILIPPINES</t>
  </si>
  <si>
    <t>الفلبين</t>
  </si>
  <si>
    <t>VIETNAM</t>
  </si>
  <si>
    <t>فيتنام</t>
  </si>
  <si>
    <t>CYPRUS</t>
  </si>
  <si>
    <t>قبرص</t>
  </si>
  <si>
    <t>SOUTH KOREA</t>
  </si>
  <si>
    <t>كوريا الجنوبيه</t>
  </si>
  <si>
    <t>MALAYSIA</t>
  </si>
  <si>
    <t>ماليزيا</t>
  </si>
  <si>
    <t>HONG KONG</t>
  </si>
  <si>
    <t>هونج كونج</t>
  </si>
  <si>
    <t>JAPAN</t>
  </si>
  <si>
    <t>اليابان</t>
  </si>
  <si>
    <t>LIBERIA</t>
  </si>
  <si>
    <t>ليبريـــا</t>
  </si>
  <si>
    <t>ITALY</t>
  </si>
  <si>
    <t>ايطاليا</t>
  </si>
  <si>
    <t>DENMARK</t>
  </si>
  <si>
    <t>الدنمارك</t>
  </si>
  <si>
    <t>FRANCE</t>
  </si>
  <si>
    <t>فرنسا</t>
  </si>
  <si>
    <t>MALTA</t>
  </si>
  <si>
    <t>مالطا</t>
  </si>
  <si>
    <t>المملكة المتحدة</t>
  </si>
  <si>
    <t>NORWAY</t>
  </si>
  <si>
    <t>النرويج</t>
  </si>
  <si>
    <t>BAHAMAS</t>
  </si>
  <si>
    <t>جزر الباهامـا</t>
  </si>
  <si>
    <t>PANAMA</t>
  </si>
  <si>
    <t>بنمــــا</t>
  </si>
  <si>
    <t>NOT STATED</t>
  </si>
  <si>
    <t>غير مبيـــن</t>
  </si>
  <si>
    <t>UNITED KINGDOM</t>
  </si>
  <si>
    <t>UNITED STATES OF AMERICA</t>
  </si>
  <si>
    <t>ANTIGUA &amp; BARBUDA</t>
  </si>
  <si>
    <t>انتيغوا وبربودا</t>
  </si>
  <si>
    <t>سانت كيتس ونيفيس</t>
  </si>
  <si>
    <t>MARSHALL ISLAND</t>
  </si>
  <si>
    <t>Table No (1 - 2)</t>
  </si>
  <si>
    <t>BAHRAIN</t>
  </si>
  <si>
    <t>البحريــن</t>
  </si>
  <si>
    <t>BANGLADESH</t>
  </si>
  <si>
    <t>بنجلادش</t>
  </si>
  <si>
    <t>INDIA</t>
  </si>
  <si>
    <t>الهنــد</t>
  </si>
  <si>
    <t>BELGIUM</t>
  </si>
  <si>
    <t>بلجيكا</t>
  </si>
  <si>
    <t>CROATIA</t>
  </si>
  <si>
    <t>كرواتيا</t>
  </si>
  <si>
    <t>GREECE</t>
  </si>
  <si>
    <t>اليونــان</t>
  </si>
  <si>
    <t>Table No (1 - 3)</t>
  </si>
  <si>
    <t>Table No (1 - 4)</t>
  </si>
  <si>
    <t>بضائع عامة</t>
  </si>
  <si>
    <t>مواد سائبة</t>
  </si>
  <si>
    <t>ناقلات مركبات</t>
  </si>
  <si>
    <t>ناقلات ركاب</t>
  </si>
  <si>
    <t>السفن القادمة وحمولتها الإجمالية والصافية بالطن حسب نوع السفينة والشهر</t>
  </si>
  <si>
    <t>Month</t>
  </si>
  <si>
    <t>الشهر</t>
  </si>
  <si>
    <t>January</t>
  </si>
  <si>
    <t>يناير</t>
  </si>
  <si>
    <t>February</t>
  </si>
  <si>
    <t>فبراير</t>
  </si>
  <si>
    <t>March</t>
  </si>
  <si>
    <t>مارس</t>
  </si>
  <si>
    <t>April</t>
  </si>
  <si>
    <t>ابريل</t>
  </si>
  <si>
    <t>May</t>
  </si>
  <si>
    <t>مايـو</t>
  </si>
  <si>
    <t>June</t>
  </si>
  <si>
    <t>يونيو</t>
  </si>
  <si>
    <t>July</t>
  </si>
  <si>
    <t>يوليو</t>
  </si>
  <si>
    <t>August</t>
  </si>
  <si>
    <t>اغسطس</t>
  </si>
  <si>
    <t>October</t>
  </si>
  <si>
    <t>أكتوبر</t>
  </si>
  <si>
    <t>November</t>
  </si>
  <si>
    <t>نوفمبر</t>
  </si>
  <si>
    <t>December</t>
  </si>
  <si>
    <t>ديسمبر</t>
  </si>
  <si>
    <t>September</t>
  </si>
  <si>
    <t>سبتمبر</t>
  </si>
  <si>
    <t>TANZANIA</t>
  </si>
  <si>
    <t>تنزانيا</t>
  </si>
  <si>
    <t xml:space="preserve">       Allah grants success</t>
  </si>
  <si>
    <t>Preface</t>
  </si>
  <si>
    <r>
      <t xml:space="preserve">رقم الصفحة
</t>
    </r>
    <r>
      <rPr>
        <b/>
        <sz val="10"/>
        <color indexed="8"/>
        <rFont val="Arabic Transparent"/>
        <charset val="178"/>
      </rPr>
      <t>Page No.</t>
    </r>
  </si>
  <si>
    <t>مقدمــة</t>
  </si>
  <si>
    <t>Introduction</t>
  </si>
  <si>
    <t>ولا تشمل هذه النشرة نشاط حركة السفن والقوارب الساحلية والتي تقوم بنشاطها داخل الحدود الإقليمية لدولة قطر .</t>
  </si>
  <si>
    <t xml:space="preserve"> - عرض البيانات :</t>
  </si>
  <si>
    <t xml:space="preserve">     الفصل الأول :</t>
  </si>
  <si>
    <t xml:space="preserve">     الفصل الثاني :</t>
  </si>
  <si>
    <t>Country of Registration</t>
  </si>
  <si>
    <t>Number &amp; Tonnage</t>
  </si>
  <si>
    <t>الـعـدد والحمولة</t>
  </si>
  <si>
    <r>
      <t xml:space="preserve">نــوع السـفـيـنـة   </t>
    </r>
    <r>
      <rPr>
        <b/>
        <sz val="10"/>
        <rFont val="Arial"/>
        <family val="2"/>
      </rPr>
      <t>Type of Vessel</t>
    </r>
  </si>
  <si>
    <r>
      <t xml:space="preserve">ميناء الدوحة  </t>
    </r>
    <r>
      <rPr>
        <b/>
        <sz val="10"/>
        <rFont val="Arial"/>
        <family val="2"/>
      </rPr>
      <t>Doha Port</t>
    </r>
  </si>
  <si>
    <t>جـدول رقم (1 - 1)</t>
  </si>
  <si>
    <r>
      <t xml:space="preserve">ميناء مسيعيد  </t>
    </r>
    <r>
      <rPr>
        <b/>
        <sz val="10"/>
        <rFont val="Arial"/>
        <family val="2"/>
      </rPr>
      <t>Mesaieed Port</t>
    </r>
  </si>
  <si>
    <t>جـدول رقم (1 - 2)</t>
  </si>
  <si>
    <t>جـدول رقم (1 - 3)</t>
  </si>
  <si>
    <r>
      <t xml:space="preserve">ميناء حالول  </t>
    </r>
    <r>
      <rPr>
        <b/>
        <sz val="10"/>
        <rFont val="Arial"/>
        <family val="2"/>
      </rPr>
      <t>Halul Port</t>
    </r>
  </si>
  <si>
    <t>جـدول رقم (1 - 4)</t>
  </si>
  <si>
    <t>NEW ZEALAND</t>
  </si>
  <si>
    <t>NETHERLANDS</t>
  </si>
  <si>
    <t>ST.VINCENT &amp; THE GRENADINES</t>
  </si>
  <si>
    <t>1 - 1</t>
  </si>
  <si>
    <t>1 - 2</t>
  </si>
  <si>
    <t>1 - 3</t>
  </si>
  <si>
    <t>1 - 4</t>
  </si>
  <si>
    <t>1 - 5</t>
  </si>
  <si>
    <t>بلد الميناء
Port Country</t>
  </si>
  <si>
    <t>تاريخ المغادرة
Date of Departure</t>
  </si>
  <si>
    <t>بلد الميناء السابق
Previous Port</t>
  </si>
  <si>
    <t>تاريخ الوصول
Date of Arrival</t>
  </si>
  <si>
    <t>الحمولة بالطن
Registered Tonnage Ton</t>
  </si>
  <si>
    <t>الصافية Net</t>
  </si>
  <si>
    <t>الاجمالية Gross</t>
  </si>
  <si>
    <t>بلد التسجيل
Country of Registration</t>
  </si>
  <si>
    <t>نوع السفينة
Type of Vessel</t>
  </si>
  <si>
    <t>اسم السفينة
Name of Vessel</t>
  </si>
  <si>
    <t>م
S</t>
  </si>
  <si>
    <t>*</t>
  </si>
  <si>
    <t>لاستخدام الكمبيوتر</t>
  </si>
  <si>
    <t xml:space="preserve"> -</t>
  </si>
  <si>
    <t>للمراجعة يرجى الاتصال برقم 4594542</t>
  </si>
  <si>
    <t>For inquiries. Please call 4595542</t>
  </si>
  <si>
    <t>For Computer Use.</t>
  </si>
  <si>
    <t>حركة السفن بميناء :</t>
  </si>
  <si>
    <t>Vessels Movement of :</t>
  </si>
  <si>
    <t>خلال شهر :</t>
  </si>
  <si>
    <t>During:</t>
  </si>
  <si>
    <t>لعام</t>
  </si>
  <si>
    <t>Year</t>
  </si>
  <si>
    <t>سانت فنسنت وجزر غرينادين</t>
  </si>
  <si>
    <t>BERMUDA</t>
  </si>
  <si>
    <t>برمودا</t>
  </si>
  <si>
    <t>SIRRA LEONE</t>
  </si>
  <si>
    <t>سيراليون</t>
  </si>
  <si>
    <t>Table No (1 - 5)</t>
  </si>
  <si>
    <t>VII</t>
  </si>
  <si>
    <r>
      <t>والله ولي التوفيق</t>
    </r>
    <r>
      <rPr>
        <sz val="16"/>
        <rFont val="Simplified Arabic"/>
        <family val="1"/>
      </rPr>
      <t xml:space="preserve"> ،،،</t>
    </r>
  </si>
  <si>
    <t xml:space="preserve">مقدمـــــــــــة </t>
  </si>
  <si>
    <t xml:space="preserve">تقديــــــــم  </t>
  </si>
  <si>
    <t xml:space="preserve">ميناء مسيعيد  </t>
  </si>
  <si>
    <t>Mesaieed Port</t>
  </si>
  <si>
    <t xml:space="preserve">ميناء الدوحة  </t>
  </si>
  <si>
    <t>Doha Port</t>
  </si>
  <si>
    <t>Halul Port</t>
  </si>
  <si>
    <t xml:space="preserve">ميناء حالول  </t>
  </si>
  <si>
    <t xml:space="preserve">المجموع  </t>
  </si>
  <si>
    <t>جدول المحتويات</t>
  </si>
  <si>
    <t>Table Contents</t>
  </si>
  <si>
    <t>Table No.</t>
  </si>
  <si>
    <t>رقم
الجدول</t>
  </si>
  <si>
    <t xml:space="preserve">البيـان </t>
  </si>
  <si>
    <t>Particulars</t>
  </si>
  <si>
    <t>ملحق : استمارة جمع البيانات</t>
  </si>
  <si>
    <t>Appendix : Data collection questionnaire</t>
  </si>
  <si>
    <t>Arriving Vessels' Gross and Net Tonnage By Type of Vessel and Country of Registration</t>
  </si>
  <si>
    <t>المجموع</t>
  </si>
  <si>
    <t>Arriving Vessels' Gross and Net Tonnage By Type of Vessel and Month</t>
  </si>
  <si>
    <t>III</t>
  </si>
  <si>
    <t>TOGO</t>
  </si>
  <si>
    <t>توغو</t>
  </si>
  <si>
    <t>BELIZE</t>
  </si>
  <si>
    <t>بليز</t>
  </si>
  <si>
    <t>Table No (2 - 1)</t>
  </si>
  <si>
    <t>جـدول رقم (2 - 1)</t>
  </si>
  <si>
    <t>Table No (2 - 2)</t>
  </si>
  <si>
    <t>جـدول رقم (2 - 2)</t>
  </si>
  <si>
    <t>جـدول رقم (2 -3)</t>
  </si>
  <si>
    <t>Table No (2 - 4)</t>
  </si>
  <si>
    <r>
      <rPr>
        <b/>
        <sz val="12"/>
        <color indexed="8"/>
        <rFont val="Bader"/>
        <charset val="178"/>
      </rPr>
      <t>دولـــــــــــة قــطــــــــــر
وزارة التخطيط التنموي والإحصاء</t>
    </r>
    <r>
      <rPr>
        <b/>
        <sz val="16"/>
        <color indexed="8"/>
        <rFont val="Arial"/>
        <family val="2"/>
      </rPr>
      <t xml:space="preserve">
</t>
    </r>
    <r>
      <rPr>
        <b/>
        <sz val="12"/>
        <color indexed="8"/>
        <rFont val="Times New Roman"/>
        <family val="1"/>
      </rPr>
      <t>إدارة الإحصاءات الاقتصادية و الحسابات الوطنية</t>
    </r>
  </si>
  <si>
    <t>كما يسر الوزارة أن تتقدم بالشكر الجزيل لمسئولي المنشآت من مؤسسات وشركات لتعاونهم ومساهمتهم في إصدار هذه النشرة.</t>
  </si>
  <si>
    <t>The Ministry has the pleasure to express its gratitude to heads of corporations and companies for their cooperation and contribution in accomplishing this bulletin.</t>
  </si>
  <si>
    <t>The Ministry welcomes any remarks and suggestions that could improve contents of this bulletin.</t>
  </si>
  <si>
    <r>
      <rPr>
        <b/>
        <sz val="14"/>
        <rFont val="Sultan bold"/>
        <charset val="178"/>
      </rPr>
      <t>د. صالح بن محمد النابت</t>
    </r>
    <r>
      <rPr>
        <b/>
        <sz val="16"/>
        <rFont val="Sultan bold"/>
        <charset val="178"/>
      </rPr>
      <t xml:space="preserve">
</t>
    </r>
    <r>
      <rPr>
        <b/>
        <sz val="12"/>
        <rFont val="Times New Roman"/>
        <family val="1"/>
      </rPr>
      <t>وزير التخطيط التنموي والإحصاء</t>
    </r>
  </si>
  <si>
    <t>Dr.Saleh Bin Mohammed Al-Nabit
Minister of Development Planning and Statistics</t>
  </si>
  <si>
    <r>
      <t xml:space="preserve">الفصل الأول
</t>
    </r>
    <r>
      <rPr>
        <b/>
        <sz val="11"/>
        <rFont val="Sultan bold"/>
        <charset val="178"/>
      </rPr>
      <t>السفن القادمة وحمولتها الإجمالية والصافية بالطن حسب نوع السفينة وبلد التسجيل</t>
    </r>
  </si>
  <si>
    <r>
      <t xml:space="preserve">Chapter One
</t>
    </r>
    <r>
      <rPr>
        <sz val="9"/>
        <rFont val="Arial Black"/>
        <family val="2"/>
      </rPr>
      <t>Arriving Vessels' Gross and Net Tonnage By Type of Vessel and Country of Registration</t>
    </r>
  </si>
  <si>
    <t>ChapterTwo
Arriving Vessels' Gross and Net Tonnage By Type of Vessel and Month</t>
  </si>
  <si>
    <t>2 - 1</t>
  </si>
  <si>
    <t>2 - 2</t>
  </si>
  <si>
    <t>2 - 3</t>
  </si>
  <si>
    <t>2 - 4</t>
  </si>
  <si>
    <t>2 - 5</t>
  </si>
  <si>
    <t>وترحب الوزارة بأية ملاحظات وإقتراحات من شأنها تحسين مضمون هذه النشرة.</t>
  </si>
  <si>
    <t>JORDAN</t>
  </si>
  <si>
    <t>TUVALU</t>
  </si>
  <si>
    <t>LUXEMBOURG</t>
  </si>
  <si>
    <t>لكسمبورج</t>
  </si>
  <si>
    <t>AUSTRALIA</t>
  </si>
  <si>
    <t xml:space="preserve"> - Data Collection and Tabulation:</t>
  </si>
  <si>
    <t xml:space="preserve"> - Data Display:</t>
  </si>
  <si>
    <r>
      <rPr>
        <b/>
        <sz val="20"/>
        <rFont val="Arial"/>
        <family val="2"/>
      </rPr>
      <t>الفصل الأول</t>
    </r>
    <r>
      <rPr>
        <b/>
        <sz val="18"/>
        <rFont val="Arial"/>
        <family val="2"/>
      </rPr>
      <t xml:space="preserve">
</t>
    </r>
    <r>
      <rPr>
        <b/>
        <sz val="16"/>
        <rFont val="Arial"/>
        <family val="2"/>
      </rPr>
      <t>السفن القادمة وحمولتها الإجمالية والصافية بالطن</t>
    </r>
    <r>
      <rPr>
        <b/>
        <sz val="14"/>
        <rFont val="Arial"/>
        <family val="2"/>
      </rPr>
      <t xml:space="preserve">
 </t>
    </r>
    <r>
      <rPr>
        <b/>
        <sz val="16"/>
        <rFont val="Arial"/>
        <family val="2"/>
      </rPr>
      <t>حسب نوع السفينة وبلد التسجيل</t>
    </r>
    <r>
      <rPr>
        <b/>
        <sz val="18"/>
        <rFont val="Arial"/>
        <family val="2"/>
      </rPr>
      <t xml:space="preserve">
</t>
    </r>
    <r>
      <rPr>
        <b/>
        <sz val="20"/>
        <rFont val="Arial"/>
        <family val="2"/>
      </rPr>
      <t xml:space="preserve">  First Chapter </t>
    </r>
    <r>
      <rPr>
        <b/>
        <sz val="18"/>
        <rFont val="Arial"/>
        <family val="2"/>
      </rPr>
      <t xml:space="preserve">
</t>
    </r>
    <r>
      <rPr>
        <b/>
        <sz val="14"/>
        <rFont val="Arial"/>
        <family val="2"/>
      </rPr>
      <t>Arriving Vessels' Gross and Net Tonnage
 By Type of Vessel and Country of Registration</t>
    </r>
  </si>
  <si>
    <t>Containers</t>
  </si>
  <si>
    <t xml:space="preserve">Loose Materials
</t>
  </si>
  <si>
    <t xml:space="preserve">Generals goods
</t>
  </si>
  <si>
    <t xml:space="preserve">Vehicles Vessels
</t>
  </si>
  <si>
    <t xml:space="preserve">Passengers Vessels
</t>
  </si>
  <si>
    <t>Others</t>
  </si>
  <si>
    <t xml:space="preserve">Generasl goods
</t>
  </si>
  <si>
    <t xml:space="preserve">Passengesr Vessels
</t>
  </si>
  <si>
    <r>
      <t xml:space="preserve">ملحق
</t>
    </r>
    <r>
      <rPr>
        <b/>
        <sz val="20"/>
        <rFont val="Arial"/>
        <family val="2"/>
      </rPr>
      <t>استمارة جمع البيانات</t>
    </r>
    <r>
      <rPr>
        <b/>
        <sz val="24"/>
        <rFont val="Arial"/>
        <family val="2"/>
      </rPr>
      <t xml:space="preserve">
</t>
    </r>
    <r>
      <rPr>
        <b/>
        <sz val="18"/>
        <rFont val="Arial"/>
        <family val="2"/>
      </rPr>
      <t>Appendix
Data Collection Questionnaire</t>
    </r>
  </si>
  <si>
    <r>
      <rPr>
        <b/>
        <sz val="11"/>
        <color indexed="8"/>
        <rFont val="Arial Black"/>
        <family val="2"/>
      </rPr>
      <t xml:space="preserve">State of Qatar
</t>
    </r>
    <r>
      <rPr>
        <b/>
        <sz val="10"/>
        <color indexed="8"/>
        <rFont val="Arial Black"/>
        <family val="2"/>
      </rPr>
      <t>Ministry of Development Planning and Statistics</t>
    </r>
    <r>
      <rPr>
        <b/>
        <sz val="14"/>
        <color indexed="8"/>
        <rFont val="Arial"/>
        <family val="2"/>
      </rPr>
      <t xml:space="preserve">
</t>
    </r>
    <r>
      <rPr>
        <b/>
        <sz val="10"/>
        <color indexed="8"/>
        <rFont val="Mangal"/>
        <family val="1"/>
      </rPr>
      <t>Economic Statistics and National Accounts Department</t>
    </r>
    <r>
      <rPr>
        <b/>
        <sz val="14"/>
        <color indexed="8"/>
        <rFont val="Arial"/>
        <family val="2"/>
      </rPr>
      <t xml:space="preserve"> 
</t>
    </r>
  </si>
  <si>
    <r>
      <rPr>
        <b/>
        <sz val="20"/>
        <rFont val="Arial"/>
        <family val="2"/>
      </rPr>
      <t>الفصل الثاني</t>
    </r>
    <r>
      <rPr>
        <b/>
        <sz val="24"/>
        <rFont val="Arial"/>
        <family val="2"/>
      </rPr>
      <t xml:space="preserve">
</t>
    </r>
    <r>
      <rPr>
        <b/>
        <sz val="16"/>
        <rFont val="Arial"/>
        <family val="2"/>
      </rPr>
      <t>السفن القادمة وحمولتها الإجمالية والصافية بالطن</t>
    </r>
    <r>
      <rPr>
        <b/>
        <sz val="14"/>
        <rFont val="Arial"/>
        <family val="2"/>
      </rPr>
      <t xml:space="preserve">
</t>
    </r>
    <r>
      <rPr>
        <b/>
        <sz val="16"/>
        <rFont val="Arial"/>
        <family val="2"/>
      </rPr>
      <t>حسب نوع السفينة والشهر</t>
    </r>
    <r>
      <rPr>
        <b/>
        <sz val="24"/>
        <rFont val="Arial"/>
        <family val="2"/>
      </rPr>
      <t xml:space="preserve">
</t>
    </r>
    <r>
      <rPr>
        <b/>
        <sz val="20"/>
        <rFont val="Arial"/>
        <family val="2"/>
      </rPr>
      <t>Second Chapter</t>
    </r>
    <r>
      <rPr>
        <b/>
        <sz val="16"/>
        <rFont val="Arial"/>
        <family val="2"/>
      </rPr>
      <t xml:space="preserve">
</t>
    </r>
    <r>
      <rPr>
        <b/>
        <sz val="14"/>
        <rFont val="Arial"/>
        <family val="2"/>
      </rPr>
      <t>Arriving Vessels' Gross and Net Tonnage
By Type of Vessel and Month</t>
    </r>
  </si>
  <si>
    <t>GERMANY</t>
  </si>
  <si>
    <t>المانيا</t>
  </si>
  <si>
    <t xml:space="preserve">المملكة المتحدة
</t>
  </si>
  <si>
    <t xml:space="preserve">انتيغوا وبربودا
</t>
  </si>
  <si>
    <t>0</t>
  </si>
  <si>
    <t>PAKISTAN</t>
  </si>
  <si>
    <t>SRI LANKA</t>
  </si>
  <si>
    <t>SWAZILAND</t>
  </si>
  <si>
    <t>VANUATU</t>
  </si>
  <si>
    <t>باكستان</t>
  </si>
  <si>
    <t>سيرلانكا</t>
  </si>
  <si>
    <t>سوازيلند</t>
  </si>
  <si>
    <t>TAIWAN</t>
  </si>
  <si>
    <t>BARBADOS</t>
  </si>
  <si>
    <t>تايوان</t>
  </si>
  <si>
    <t>بربادوس</t>
  </si>
  <si>
    <t>ليبيريا</t>
  </si>
  <si>
    <t>البرتغال</t>
  </si>
  <si>
    <t>PORTUGAL</t>
  </si>
  <si>
    <t>هولندا</t>
  </si>
  <si>
    <t>بنما</t>
  </si>
  <si>
    <t>جزر المارشال</t>
  </si>
  <si>
    <t>توفالو</t>
  </si>
  <si>
    <t>جزر القمر</t>
  </si>
  <si>
    <t>الصومال</t>
  </si>
  <si>
    <t>COMOROS</t>
  </si>
  <si>
    <t>SOMALIA</t>
  </si>
  <si>
    <t>الهند</t>
  </si>
  <si>
    <t>فانواتو</t>
  </si>
  <si>
    <t>غير مبين</t>
  </si>
  <si>
    <t>سنغافورة</t>
  </si>
  <si>
    <t>اجمالي الحمولة</t>
  </si>
  <si>
    <t>صافي الحمولة</t>
  </si>
  <si>
    <t>ميناء الرويس  Rowais port</t>
  </si>
  <si>
    <t>ميناء الدوحة  Doha port</t>
  </si>
  <si>
    <t>حمد Hamad</t>
  </si>
  <si>
    <t>الاردن</t>
  </si>
  <si>
    <t>1 - 6</t>
  </si>
  <si>
    <t xml:space="preserve">ميناء حمد </t>
  </si>
  <si>
    <t>ميناء الرويس</t>
  </si>
  <si>
    <t>2 - 6</t>
  </si>
  <si>
    <r>
      <t xml:space="preserve">ميناء حمد  </t>
    </r>
    <r>
      <rPr>
        <b/>
        <sz val="10"/>
        <rFont val="Arial"/>
        <family val="2"/>
      </rPr>
      <t>Hamad Port</t>
    </r>
  </si>
  <si>
    <t xml:space="preserve">سانت فنسنت وجزر غرينادين
</t>
  </si>
  <si>
    <t xml:space="preserve">United Arab Emirates
</t>
  </si>
  <si>
    <t xml:space="preserve">UNITED KINGDOM
</t>
  </si>
  <si>
    <t xml:space="preserve">ANTIGUA &amp; BARBUDA
</t>
  </si>
  <si>
    <t xml:space="preserve">ST.VINCENT &amp; THE GRENADINES
</t>
  </si>
  <si>
    <t xml:space="preserve">ST. KITTS &amp; NEVIS
</t>
  </si>
  <si>
    <t xml:space="preserve">MARSHALL ISLAND
</t>
  </si>
  <si>
    <t>جـدول رقم (1 - 5)</t>
  </si>
  <si>
    <t>ميناء مسيعيد  Mesaieed Port</t>
  </si>
  <si>
    <r>
      <t xml:space="preserve">ميناء الرويس  </t>
    </r>
    <r>
      <rPr>
        <b/>
        <sz val="10"/>
        <rFont val="Arial"/>
        <family val="2"/>
      </rPr>
      <t>Al- Rowais Port</t>
    </r>
  </si>
  <si>
    <t xml:space="preserve">2 - 5 </t>
  </si>
  <si>
    <t>Hamad port</t>
  </si>
  <si>
    <t xml:space="preserve"> Al- Rowais port</t>
  </si>
  <si>
    <t>2 -6</t>
  </si>
  <si>
    <t>الفصل الثاني
السفن القادمة وحمولتها الإجمالية والصافية بالطن حسب نوع السفينة والشهر</t>
  </si>
  <si>
    <t>Table No (2 -3)</t>
  </si>
  <si>
    <t>جـدول رقم (2 - 6)</t>
  </si>
  <si>
    <t>United Arab Emirates</t>
  </si>
  <si>
    <t>ليبريا</t>
  </si>
  <si>
    <t>جزر الباهاما</t>
  </si>
  <si>
    <t>ST. KITTS &amp; NEVIS</t>
  </si>
  <si>
    <t>SWITZERLAND</t>
  </si>
  <si>
    <t>BRAZIL</t>
  </si>
  <si>
    <t>سويسرا</t>
  </si>
  <si>
    <t>الولايات المتحدة الامريكية</t>
  </si>
  <si>
    <t>البرازيل</t>
  </si>
  <si>
    <t>استراليا</t>
  </si>
  <si>
    <t>نيوزيلندا</t>
  </si>
  <si>
    <r>
      <t xml:space="preserve">النشرة السنوية
لإحصاءات الملاحة البحرية
</t>
    </r>
    <r>
      <rPr>
        <b/>
        <sz val="16"/>
        <color indexed="8"/>
        <rFont val="Arial"/>
        <family val="2"/>
      </rPr>
      <t>The Annual Bulletin Of
Maritime Navigation Statistics
2017</t>
    </r>
  </si>
  <si>
    <r>
      <t xml:space="preserve">العدد الثلاثون
يناير </t>
    </r>
    <r>
      <rPr>
        <b/>
        <sz val="14"/>
        <color indexed="8"/>
        <rFont val="Arial"/>
        <family val="2"/>
      </rPr>
      <t xml:space="preserve"> 2018</t>
    </r>
  </si>
  <si>
    <r>
      <rPr>
        <b/>
        <vertAlign val="superscript"/>
        <sz val="12"/>
        <color indexed="8"/>
        <rFont val="Arial"/>
        <family val="2"/>
      </rPr>
      <t>30th</t>
    </r>
    <r>
      <rPr>
        <b/>
        <sz val="12"/>
        <color indexed="8"/>
        <rFont val="Arial"/>
        <family val="2"/>
      </rPr>
      <t xml:space="preserve"> Issue
January 2018</t>
    </r>
  </si>
  <si>
    <r>
      <t>Ministry of Development Planning &amp; Statistics is presenting the 30</t>
    </r>
    <r>
      <rPr>
        <vertAlign val="superscript"/>
        <sz val="12"/>
        <color indexed="8"/>
        <rFont val="Arial"/>
        <family val="2"/>
      </rPr>
      <t>th</t>
    </r>
    <r>
      <rPr>
        <sz val="12"/>
        <color indexed="8"/>
        <rFont val="Arial"/>
        <family val="2"/>
      </rPr>
      <t xml:space="preserve"> issue of the "Annual Bulletin of Maritime Navigation Statistics, 2017" within the framework of the Statistics Authority ambitious and balanced plan in providing and developing Economic Statistics..</t>
    </r>
  </si>
  <si>
    <t>EGYPT</t>
  </si>
  <si>
    <t>MONGOLIA</t>
  </si>
  <si>
    <t>MAURITIUS</t>
  </si>
  <si>
    <t>NAMIBIA</t>
  </si>
  <si>
    <t>مصر</t>
  </si>
  <si>
    <t>كوريا الجنوبية</t>
  </si>
  <si>
    <t>منغوليا</t>
  </si>
  <si>
    <t>موريشيوس</t>
  </si>
  <si>
    <t>ناميبيا</t>
  </si>
  <si>
    <t>اليونان</t>
  </si>
  <si>
    <t>عمان</t>
  </si>
  <si>
    <t>افغانستان</t>
  </si>
  <si>
    <t>OMAN</t>
  </si>
  <si>
    <t>AFGANISTAN</t>
  </si>
  <si>
    <t xml:space="preserve">انتيغوا وبربودا </t>
  </si>
  <si>
    <t>سوازيلمد</t>
  </si>
  <si>
    <t>جـدول رقم (1 - 6  )</t>
  </si>
  <si>
    <t>Table No (1 -6)</t>
  </si>
  <si>
    <t>جـدول رقم (2 -4)</t>
  </si>
  <si>
    <t>Table No (2 -5)</t>
  </si>
  <si>
    <t>جـدول رقم (2 - 5)</t>
  </si>
  <si>
    <t>Table No (2 -6)</t>
  </si>
  <si>
    <t>يتم عرض بيــانات حركــة الســفن في جداول إحصائية مقسمة إلى فصلين على النحو التالي :-</t>
  </si>
  <si>
    <t>تغطي هذه النشرة كل ما يتعلق بحركة الملاحة البحرية من وإلى موانئ الدوحة ومسيعيد وحالول وحمد والرويس  .</t>
  </si>
  <si>
    <t>This bulletin covers all movements of marine navigation  to and from the ports of Doha, Mesaieed, Halul, Hamad and Al Rowais. It does not cover coastal movement of ships and boats that navigate  within the regional boundaries of the State of Qatar.</t>
  </si>
  <si>
    <t xml:space="preserve"> - جمع وتبويب البيانات :</t>
  </si>
  <si>
    <t>Data were collected via a statistical questionnaire (annex No. 1), specifically designed to collect information on vessels' movement in Doha, Mesaieed, Halul , Ras Laffan Hamad and Al - Rowais ports. The Ports Department and Qatar Petroleum register these data on monthly basis for each port separately. Received data  are to be reviewed and edited and later proccessed electroniclly and tabulated for dissemination.</t>
  </si>
  <si>
    <t>Data on vessels' movement  are shown on statistical tables, presented into two chapters:</t>
  </si>
  <si>
    <t xml:space="preserve">   Chapter One:</t>
  </si>
  <si>
    <t xml:space="preserve">   Chapter Two:</t>
  </si>
  <si>
    <t>يشتمل الفصل الأول على خمسة جداول توضح بيانات السفن القادمة من حيث الحمولة وبلد التسجيل ونوع السفينة وفئة الحمولة وبلد الميناء السابق حسب الشهر لكل من موانئ الدوحة ومسيعيد وحالول وحمد والرويس .</t>
  </si>
  <si>
    <t>Chapter one includes 5 tables presenting monthly information on arriving vessels in terms of tonnage, country of registration, type of vessel, tonnage category and country of previous port, for Doha, Mesaieed, Halul, Hamad and Al Rowais ports .</t>
  </si>
  <si>
    <t xml:space="preserve">Chapter two  includes 2 tables showing monthly information on departing vessels in terms of tonnage, type of vessel and destination, for Doha, Mesaieed, Halul, Hamad and Al  Rowais  ports. </t>
  </si>
  <si>
    <t>يشتمل الفصل الثاني على جدولين يوضحان بيانات السفن المغادرة من حيث الحمولة ونوع السفينة وبلد الميناء التالي حسب الشهر وذلك لموانئ الدوحة ومسيعيد وحالول وحمد والرويس .</t>
  </si>
  <si>
    <t>يتم جمع البيانات بواسطة استمارة احصاَئية (ملحق رقم 1)  أعدت خصيصاً لجمع البيانات  الخاصة بحركة السفن في موانئ الدوحة ومسيعيد وحالول ورأس لفان وحمد والرويس. تقوم كلاً من إدارة الموانئ وقطر للبترول بتسجيل البيانات شهرياً لكل ميناء على حدة وترسل البيانات لمراجعتها مكتبياً ثم معالجتها  بواسطة الحاسب الآلي ومن ثم إعدد الجداول الإحصائية للنشر .</t>
  </si>
  <si>
    <r>
      <t xml:space="preserve">المجـمـوع  </t>
    </r>
    <r>
      <rPr>
        <b/>
        <sz val="10"/>
        <rFont val="Arial"/>
        <family val="2"/>
      </rPr>
      <t>Total</t>
    </r>
  </si>
  <si>
    <t>البيانات لا تشمل حركة السفن في ميناء راس لفان</t>
  </si>
  <si>
    <t>Data does not include vessels' movement in Ras Laffan port. Data was not provided from the source</t>
  </si>
  <si>
    <t xml:space="preserve">ملاحظة هامة :
</t>
  </si>
  <si>
    <t>Important Note :</t>
  </si>
  <si>
    <t>* Data does not include vessels' movement in Ras Laffan port.
  Data was not provided from the source.
* Hamad port came into operation during the second half of 2017. 
  A significant shift in the vessels' movement from Doha port to Hamad
  port is quite noticeable.</t>
  </si>
  <si>
    <t xml:space="preserve">• البيانات لا تشمل حركة السفن في ميناء راس لفان.
• بدأ ميناء حمد نشاطه خلال النصف الثاني من 2017. 
  لوحظ انتقال كبيرفي حركة السفن من ميناء الدوحة الى ميناء حمد.
</t>
  </si>
  <si>
    <t>المجـمـوع  Total</t>
  </si>
  <si>
    <t>يسر وزارة التخطيط التنموي والإحصاء ان تقدم العدد الثلاثين من النشرة السنوية لإحصاءات الملاحة البحرية 2017 وذلك في إطار خطة الوزارة الطموحة والمتوازنة في توفير وتطوير الإحصاءات الإقتصادية..</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</si>
</sst>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
  </numFmts>
  <fonts count="65">
    <font>
      <sz val="10"/>
      <name val="Arial"/>
    </font>
    <font>
      <sz val="10"/>
      <name val="Arial"/>
      <family val="2"/>
    </font>
    <font>
      <b/>
      <sz val="12"/>
      <name val="Arial"/>
      <family val="2"/>
    </font>
    <font>
      <sz val="10"/>
      <name val="Arial"/>
      <family val="2"/>
    </font>
    <font>
      <b/>
      <sz val="10"/>
      <name val="Arial"/>
      <family val="2"/>
    </font>
    <font>
      <b/>
      <sz val="16"/>
      <color indexed="8"/>
      <name val="Arial"/>
      <family val="2"/>
    </font>
    <font>
      <sz val="11"/>
      <color indexed="8"/>
      <name val="Arial"/>
      <family val="2"/>
    </font>
    <font>
      <b/>
      <sz val="11"/>
      <color indexed="8"/>
      <name val="Arial"/>
      <family val="2"/>
    </font>
    <font>
      <b/>
      <sz val="11"/>
      <color indexed="25"/>
      <name val="Arial"/>
      <family val="2"/>
    </font>
    <font>
      <b/>
      <sz val="14"/>
      <color indexed="8"/>
      <name val="Arial"/>
      <family val="2"/>
    </font>
    <font>
      <b/>
      <sz val="12"/>
      <color indexed="8"/>
      <name val="Arial"/>
      <family val="2"/>
    </font>
    <font>
      <b/>
      <sz val="14"/>
      <name val="Arial Black"/>
      <family val="2"/>
    </font>
    <font>
      <sz val="12"/>
      <color indexed="8"/>
      <name val="Arial"/>
      <family val="2"/>
    </font>
    <font>
      <b/>
      <sz val="10"/>
      <color indexed="8"/>
      <name val="Arial"/>
      <family val="2"/>
    </font>
    <font>
      <b/>
      <sz val="12"/>
      <color indexed="8"/>
      <name val="Arabic Transparent"/>
      <charset val="178"/>
    </font>
    <font>
      <b/>
      <sz val="10"/>
      <color indexed="8"/>
      <name val="Arabic Transparent"/>
      <charset val="178"/>
    </font>
    <font>
      <b/>
      <sz val="14"/>
      <color indexed="8"/>
      <name val="Arial"/>
      <family val="2"/>
    </font>
    <font>
      <b/>
      <sz val="18"/>
      <name val="Arial"/>
      <family val="2"/>
    </font>
    <font>
      <b/>
      <sz val="14"/>
      <name val="Arial"/>
      <family val="2"/>
    </font>
    <font>
      <b/>
      <sz val="24"/>
      <name val="Arial"/>
      <family val="2"/>
    </font>
    <font>
      <b/>
      <sz val="16"/>
      <name val="Arial"/>
      <family val="2"/>
    </font>
    <font>
      <b/>
      <sz val="9"/>
      <name val="Arial"/>
      <family val="2"/>
    </font>
    <font>
      <b/>
      <sz val="11"/>
      <name val="Arial"/>
      <family val="2"/>
    </font>
    <font>
      <b/>
      <sz val="8"/>
      <name val="Arial"/>
      <family val="2"/>
    </font>
    <font>
      <sz val="8"/>
      <name val="Arial"/>
      <family val="2"/>
    </font>
    <font>
      <b/>
      <sz val="16"/>
      <name val="Aharoni"/>
      <charset val="177"/>
    </font>
    <font>
      <sz val="12"/>
      <color indexed="8"/>
      <name val="Arial Black"/>
      <family val="2"/>
    </font>
    <font>
      <b/>
      <i/>
      <sz val="16"/>
      <name val="AF_Jeddah"/>
      <charset val="178"/>
    </font>
    <font>
      <sz val="16"/>
      <name val="Simplified Arabic"/>
      <family val="1"/>
    </font>
    <font>
      <b/>
      <sz val="16"/>
      <name val="Sultan bold"/>
      <charset val="178"/>
    </font>
    <font>
      <vertAlign val="superscript"/>
      <sz val="12"/>
      <color indexed="8"/>
      <name val="Arial"/>
      <family val="2"/>
    </font>
    <font>
      <b/>
      <sz val="11"/>
      <name val="Arial Black"/>
      <family val="2"/>
    </font>
    <font>
      <b/>
      <sz val="13"/>
      <name val="Sultan bold"/>
      <charset val="178"/>
    </font>
    <font>
      <b/>
      <sz val="12"/>
      <color indexed="8"/>
      <name val="Arial Black"/>
      <family val="2"/>
    </font>
    <font>
      <sz val="9"/>
      <name val="Arial"/>
      <family val="2"/>
    </font>
    <font>
      <b/>
      <sz val="11"/>
      <color indexed="8"/>
      <name val="Arial Black"/>
      <family val="2"/>
    </font>
    <font>
      <b/>
      <sz val="10"/>
      <color indexed="8"/>
      <name val="Arial Black"/>
      <family val="2"/>
    </font>
    <font>
      <b/>
      <sz val="10"/>
      <color indexed="8"/>
      <name val="Mangal"/>
      <family val="1"/>
    </font>
    <font>
      <b/>
      <sz val="12"/>
      <color indexed="8"/>
      <name val="Bader"/>
      <charset val="178"/>
    </font>
    <font>
      <b/>
      <sz val="12"/>
      <color indexed="8"/>
      <name val="Times New Roman"/>
      <family val="1"/>
    </font>
    <font>
      <b/>
      <sz val="14"/>
      <name val="Sultan bold"/>
      <charset val="178"/>
    </font>
    <font>
      <b/>
      <sz val="12"/>
      <name val="Times New Roman"/>
      <family val="1"/>
    </font>
    <font>
      <b/>
      <sz val="11"/>
      <name val="Sultan bold"/>
      <charset val="178"/>
    </font>
    <font>
      <b/>
      <sz val="9"/>
      <name val="Arial Black"/>
      <family val="2"/>
    </font>
    <font>
      <sz val="9"/>
      <name val="Arial Black"/>
      <family val="2"/>
    </font>
    <font>
      <b/>
      <sz val="20"/>
      <name val="Arial"/>
      <family val="2"/>
    </font>
    <font>
      <sz val="11"/>
      <color theme="1"/>
      <name val="Calibri"/>
      <family val="2"/>
      <scheme val="minor"/>
    </font>
    <font>
      <b/>
      <sz val="20"/>
      <color theme="1"/>
      <name val="Times New Roman"/>
      <family val="1"/>
    </font>
    <font>
      <sz val="11"/>
      <color theme="1"/>
      <name val="Arial"/>
      <family val="2"/>
    </font>
    <font>
      <sz val="18"/>
      <color theme="1"/>
      <name val="Arial"/>
      <family val="2"/>
    </font>
    <font>
      <b/>
      <sz val="16"/>
      <color theme="1"/>
      <name val="Arial"/>
      <family val="2"/>
    </font>
    <font>
      <b/>
      <sz val="12"/>
      <color theme="1"/>
      <name val="Arabic Transparent"/>
      <charset val="178"/>
    </font>
    <font>
      <b/>
      <sz val="14"/>
      <color theme="1"/>
      <name val="Arabic Transparent"/>
      <charset val="178"/>
    </font>
    <font>
      <b/>
      <sz val="20"/>
      <color theme="1"/>
      <name val="Arial"/>
      <family val="2"/>
    </font>
    <font>
      <b/>
      <sz val="11"/>
      <color rgb="FF993366"/>
      <name val="Arial"/>
      <family val="2"/>
    </font>
    <font>
      <sz val="14"/>
      <color theme="1"/>
      <name val="Arial"/>
      <family val="2"/>
    </font>
    <font>
      <sz val="14"/>
      <name val="Arial"/>
      <family val="2"/>
    </font>
    <font>
      <b/>
      <vertAlign val="superscript"/>
      <sz val="12"/>
      <color indexed="8"/>
      <name val="Arial"/>
      <family val="2"/>
    </font>
    <font>
      <sz val="12"/>
      <name val="Arial"/>
      <family val="2"/>
    </font>
    <font>
      <sz val="14"/>
      <name val="Symbol"/>
      <family val="1"/>
      <charset val="2"/>
    </font>
    <font>
      <sz val="12"/>
      <name val="Calibri"/>
      <family val="2"/>
    </font>
    <font>
      <sz val="8"/>
      <color rgb="FFFF0000"/>
      <name val="Arial"/>
      <family val="2"/>
    </font>
    <font>
      <b/>
      <sz val="10"/>
      <color rgb="FFFF0000"/>
      <name val="Sakkal Majalla"/>
    </font>
    <font>
      <b/>
      <sz val="10"/>
      <color rgb="FFFF0000"/>
      <name val="Symbol"/>
      <family val="1"/>
      <charset val="2"/>
    </font>
    <font>
      <sz val="11"/>
      <name val="Arial"/>
      <family val="2"/>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2"/>
        <bgColor indexed="64"/>
      </patternFill>
    </fill>
    <fill>
      <patternFill patternType="solid">
        <fgColor theme="0" tint="-0.14996795556505021"/>
        <bgColor indexed="64"/>
      </patternFill>
    </fill>
  </fills>
  <borders count="53">
    <border>
      <left/>
      <right/>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top style="hair">
        <color indexed="64"/>
      </top>
      <bottom/>
      <diagonal/>
    </border>
    <border>
      <left/>
      <right style="medium">
        <color indexed="64"/>
      </right>
      <top style="hair">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style="hair">
        <color indexed="64"/>
      </top>
      <bottom/>
      <diagonal/>
    </border>
    <border>
      <left style="medium">
        <color indexed="64"/>
      </left>
      <right/>
      <top style="medium">
        <color indexed="64"/>
      </top>
      <bottom/>
      <diagonal/>
    </border>
    <border>
      <left style="medium">
        <color indexed="64"/>
      </left>
      <right style="thin">
        <color indexed="64"/>
      </right>
      <top/>
      <bottom style="hair">
        <color indexed="64"/>
      </bottom>
      <diagonal/>
    </border>
    <border>
      <left style="medium">
        <color indexed="64"/>
      </left>
      <right/>
      <top style="hair">
        <color indexed="64"/>
      </top>
      <bottom/>
      <diagonal/>
    </border>
    <border>
      <left style="medium">
        <color indexed="64"/>
      </left>
      <right style="thin">
        <color indexed="64"/>
      </right>
      <top/>
      <bottom style="medium">
        <color indexed="64"/>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bottom style="hair">
        <color indexed="64"/>
      </bottom>
      <diagonal/>
    </border>
    <border>
      <left/>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style="medium">
        <color theme="0"/>
      </left>
      <right style="medium">
        <color theme="0"/>
      </right>
      <top/>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medium">
        <color theme="0"/>
      </left>
      <right/>
      <top style="thin">
        <color indexed="64"/>
      </top>
      <bottom/>
      <diagonal/>
    </border>
    <border>
      <left/>
      <right/>
      <top style="thin">
        <color indexed="64"/>
      </top>
      <bottom/>
      <diagonal/>
    </border>
    <border>
      <left style="medium">
        <color theme="0"/>
      </left>
      <right/>
      <top style="medium">
        <color theme="0"/>
      </top>
      <bottom style="medium">
        <color theme="0"/>
      </bottom>
      <diagonal/>
    </border>
    <border>
      <left style="medium">
        <color theme="0"/>
      </left>
      <right style="medium">
        <color theme="0"/>
      </right>
      <top/>
      <bottom style="thin">
        <color theme="0"/>
      </bottom>
      <diagonal/>
    </border>
    <border>
      <left style="medium">
        <color theme="0"/>
      </left>
      <right style="medium">
        <color theme="0"/>
      </right>
      <top style="thin">
        <color theme="0"/>
      </top>
      <bottom/>
      <diagonal/>
    </border>
  </borders>
  <cellStyleXfs count="7">
    <xf numFmtId="0" fontId="0" fillId="0" borderId="0"/>
    <xf numFmtId="0" fontId="46" fillId="0" borderId="0"/>
    <xf numFmtId="0" fontId="1" fillId="0" borderId="0"/>
    <xf numFmtId="0" fontId="3" fillId="0" borderId="0"/>
    <xf numFmtId="0" fontId="1" fillId="0" borderId="0"/>
    <xf numFmtId="0" fontId="1" fillId="0" borderId="0"/>
    <xf numFmtId="0" fontId="1" fillId="0" borderId="0"/>
  </cellStyleXfs>
  <cellXfs count="316">
    <xf numFmtId="0" fontId="0" fillId="0" borderId="0" xfId="0"/>
    <xf numFmtId="0" fontId="3" fillId="0" borderId="0" xfId="0" applyFont="1"/>
    <xf numFmtId="49" fontId="4" fillId="0" borderId="0" xfId="0" applyNumberFormat="1" applyFont="1" applyAlignment="1">
      <alignment horizontal="left" vertical="center"/>
    </xf>
    <xf numFmtId="0" fontId="46" fillId="0" borderId="0" xfId="1" applyAlignment="1">
      <alignment vertical="center"/>
    </xf>
    <xf numFmtId="0" fontId="47" fillId="0" borderId="0" xfId="1" applyFont="1" applyAlignment="1">
      <alignment horizontal="center" vertical="center" readingOrder="1"/>
    </xf>
    <xf numFmtId="0" fontId="6" fillId="0" borderId="0" xfId="1" applyFont="1" applyAlignment="1">
      <alignment vertical="center"/>
    </xf>
    <xf numFmtId="0" fontId="7" fillId="0" borderId="0" xfId="1" applyFont="1" applyAlignment="1">
      <alignment vertical="center" readingOrder="1"/>
    </xf>
    <xf numFmtId="0" fontId="8" fillId="0" borderId="0" xfId="1" applyFont="1" applyAlignment="1">
      <alignment horizontal="center" vertical="center" wrapText="1" readingOrder="1"/>
    </xf>
    <xf numFmtId="0" fontId="48" fillId="0" borderId="0" xfId="1" applyFont="1" applyAlignment="1">
      <alignment vertical="center" wrapText="1"/>
    </xf>
    <xf numFmtId="0" fontId="49" fillId="0" borderId="0" xfId="1" applyFont="1" applyAlignment="1">
      <alignment vertical="center" wrapText="1"/>
    </xf>
    <xf numFmtId="0" fontId="50" fillId="0" borderId="0" xfId="1" applyFont="1" applyAlignment="1">
      <alignment horizontal="center" vertical="center" wrapText="1"/>
    </xf>
    <xf numFmtId="0" fontId="49" fillId="0" borderId="0" xfId="1" applyFont="1" applyAlignment="1">
      <alignment horizontal="justify" vertical="center" wrapText="1" readingOrder="2"/>
    </xf>
    <xf numFmtId="0" fontId="6" fillId="0" borderId="0" xfId="1" applyFont="1" applyAlignment="1">
      <alignment vertical="center" wrapText="1"/>
    </xf>
    <xf numFmtId="0" fontId="7" fillId="0" borderId="0" xfId="1" applyFont="1" applyAlignment="1">
      <alignment vertical="center" wrapText="1" readingOrder="1"/>
    </xf>
    <xf numFmtId="0" fontId="8" fillId="0" borderId="0" xfId="1" applyFont="1" applyAlignment="1">
      <alignment vertical="center" wrapText="1" readingOrder="1"/>
    </xf>
    <xf numFmtId="0" fontId="6" fillId="0" borderId="0" xfId="1" applyFont="1"/>
    <xf numFmtId="0" fontId="12" fillId="0" borderId="0" xfId="1" applyFont="1"/>
    <xf numFmtId="0" fontId="12" fillId="0" borderId="0" xfId="1" applyFont="1" applyBorder="1"/>
    <xf numFmtId="0" fontId="6" fillId="0" borderId="0" xfId="1" applyFont="1" applyAlignment="1">
      <alignment horizontal="center" vertical="center"/>
    </xf>
    <xf numFmtId="0" fontId="48" fillId="0" borderId="0" xfId="1" applyFont="1" applyAlignment="1">
      <alignment horizontal="distributed" vertical="center" wrapText="1"/>
    </xf>
    <xf numFmtId="0" fontId="49" fillId="0" borderId="0" xfId="1" applyFont="1" applyAlignment="1">
      <alignment horizontal="distributed" vertical="center" wrapText="1"/>
    </xf>
    <xf numFmtId="0" fontId="48" fillId="0" borderId="0" xfId="1" applyFont="1" applyAlignment="1">
      <alignment horizontal="distributed" vertical="top" wrapText="1"/>
    </xf>
    <xf numFmtId="0" fontId="6" fillId="0" borderId="0" xfId="1" applyFont="1" applyAlignment="1">
      <alignment horizontal="distributed" vertical="center" wrapText="1"/>
    </xf>
    <xf numFmtId="0" fontId="7" fillId="0" borderId="0" xfId="1" applyFont="1" applyAlignment="1">
      <alignment horizontal="distributed" vertical="center" wrapText="1" readingOrder="1"/>
    </xf>
    <xf numFmtId="0" fontId="6" fillId="0" borderId="0" xfId="1" applyFont="1" applyAlignment="1">
      <alignment horizontal="distributed" vertical="center"/>
    </xf>
    <xf numFmtId="0" fontId="8" fillId="0" borderId="0" xfId="1" applyFont="1" applyAlignment="1">
      <alignment horizontal="distributed" vertical="center" wrapText="1" readingOrder="1"/>
    </xf>
    <xf numFmtId="0" fontId="46" fillId="0" borderId="0" xfId="1"/>
    <xf numFmtId="0" fontId="19" fillId="0" borderId="0" xfId="1" applyFont="1" applyAlignment="1">
      <alignment vertical="center" wrapText="1"/>
    </xf>
    <xf numFmtId="0" fontId="19" fillId="0" borderId="0" xfId="1" applyFont="1" applyAlignment="1">
      <alignment horizontal="center" vertical="center" wrapText="1"/>
    </xf>
    <xf numFmtId="0" fontId="6" fillId="0" borderId="0" xfId="0" applyFont="1" applyAlignment="1">
      <alignment vertical="center"/>
    </xf>
    <xf numFmtId="0" fontId="12" fillId="0" borderId="0" xfId="0" applyFont="1" applyAlignment="1">
      <alignment vertical="center"/>
    </xf>
    <xf numFmtId="49" fontId="2" fillId="0" borderId="0" xfId="0" applyNumberFormat="1" applyFont="1" applyAlignment="1">
      <alignment horizontal="right" vertical="center"/>
    </xf>
    <xf numFmtId="49" fontId="4" fillId="0" borderId="0" xfId="0" applyNumberFormat="1" applyFont="1" applyAlignment="1">
      <alignment horizontal="center" vertical="center"/>
    </xf>
    <xf numFmtId="0" fontId="3" fillId="0" borderId="0" xfId="0" applyFont="1" applyAlignment="1">
      <alignment horizontal="center" vertical="center"/>
    </xf>
    <xf numFmtId="0" fontId="0" fillId="0" borderId="0" xfId="0" applyAlignment="1">
      <alignment vertical="center"/>
    </xf>
    <xf numFmtId="0" fontId="4" fillId="0" borderId="0" xfId="0" applyFont="1"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4" fillId="0" borderId="0" xfId="0" applyFont="1" applyAlignment="1">
      <alignment horizontal="center" vertical="center"/>
    </xf>
    <xf numFmtId="0" fontId="0" fillId="0" borderId="7" xfId="0" applyBorder="1" applyAlignment="1">
      <alignment vertical="center"/>
    </xf>
    <xf numFmtId="0" fontId="0" fillId="0" borderId="8" xfId="0" applyBorder="1" applyAlignment="1">
      <alignment vertical="center"/>
    </xf>
    <xf numFmtId="0" fontId="0" fillId="2" borderId="1" xfId="0" applyFill="1" applyBorder="1" applyAlignment="1">
      <alignment vertical="center"/>
    </xf>
    <xf numFmtId="0" fontId="0" fillId="2" borderId="9" xfId="0" applyFill="1" applyBorder="1" applyAlignment="1">
      <alignment vertical="center"/>
    </xf>
    <xf numFmtId="0" fontId="0" fillId="2" borderId="3" xfId="0" applyFill="1" applyBorder="1" applyAlignment="1">
      <alignment vertical="center"/>
    </xf>
    <xf numFmtId="0" fontId="0" fillId="2" borderId="5" xfId="0" applyFill="1" applyBorder="1" applyAlignment="1">
      <alignment vertical="center"/>
    </xf>
    <xf numFmtId="0" fontId="0" fillId="2" borderId="10" xfId="0" applyFill="1" applyBorder="1" applyAlignment="1">
      <alignment vertical="center"/>
    </xf>
    <xf numFmtId="0" fontId="0" fillId="2" borderId="7" xfId="0" applyFill="1" applyBorder="1" applyAlignment="1">
      <alignment vertical="center"/>
    </xf>
    <xf numFmtId="0" fontId="0" fillId="2" borderId="11" xfId="0" applyFill="1" applyBorder="1" applyAlignment="1">
      <alignment vertical="center"/>
    </xf>
    <xf numFmtId="0" fontId="0" fillId="2" borderId="12" xfId="0" applyFill="1" applyBorder="1" applyAlignment="1">
      <alignment vertical="center"/>
    </xf>
    <xf numFmtId="0" fontId="0" fillId="2" borderId="13" xfId="0" applyFill="1" applyBorder="1" applyAlignment="1">
      <alignment vertical="center"/>
    </xf>
    <xf numFmtId="0" fontId="0" fillId="2" borderId="14" xfId="0" applyFill="1" applyBorder="1" applyAlignment="1">
      <alignment vertical="center"/>
    </xf>
    <xf numFmtId="0" fontId="23" fillId="0" borderId="0" xfId="0" applyFont="1" applyAlignment="1">
      <alignment horizontal="center" vertical="center"/>
    </xf>
    <xf numFmtId="0" fontId="23" fillId="0" borderId="0" xfId="0" applyFont="1" applyAlignment="1">
      <alignment vertical="center"/>
    </xf>
    <xf numFmtId="0" fontId="8" fillId="0" borderId="0" xfId="0" applyFont="1" applyAlignment="1">
      <alignment vertical="center" wrapText="1" readingOrder="1"/>
    </xf>
    <xf numFmtId="0" fontId="10" fillId="0" borderId="0" xfId="0" applyFont="1" applyAlignment="1">
      <alignment vertical="center"/>
    </xf>
    <xf numFmtId="0" fontId="9" fillId="0" borderId="0" xfId="0" applyFont="1" applyAlignment="1">
      <alignment vertical="center"/>
    </xf>
    <xf numFmtId="0" fontId="13" fillId="0" borderId="0" xfId="0" applyFont="1" applyAlignment="1">
      <alignment vertical="center"/>
    </xf>
    <xf numFmtId="0" fontId="12" fillId="0" borderId="15" xfId="0" applyFont="1" applyBorder="1" applyAlignment="1">
      <alignment vertical="center"/>
    </xf>
    <xf numFmtId="0" fontId="12" fillId="0" borderId="16" xfId="0" applyFont="1" applyBorder="1" applyAlignment="1">
      <alignment vertical="center"/>
    </xf>
    <xf numFmtId="0" fontId="12" fillId="0" borderId="17" xfId="0" applyFont="1" applyBorder="1" applyAlignment="1">
      <alignment vertical="center"/>
    </xf>
    <xf numFmtId="0" fontId="12" fillId="0" borderId="0" xfId="0" applyFont="1" applyBorder="1" applyAlignment="1">
      <alignment vertical="center"/>
    </xf>
    <xf numFmtId="0" fontId="10" fillId="0" borderId="0" xfId="0" applyFont="1" applyBorder="1" applyAlignment="1">
      <alignment vertical="center"/>
    </xf>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1" fillId="0" borderId="0" xfId="0" applyFont="1" applyAlignment="1">
      <alignment vertical="center"/>
    </xf>
    <xf numFmtId="49" fontId="24" fillId="4" borderId="37" xfId="0" applyNumberFormat="1" applyFont="1" applyFill="1" applyBorder="1" applyAlignment="1">
      <alignment horizontal="center" vertical="center"/>
    </xf>
    <xf numFmtId="49" fontId="24" fillId="4" borderId="38" xfId="0" applyNumberFormat="1" applyFont="1" applyFill="1" applyBorder="1" applyAlignment="1">
      <alignment horizontal="center" vertical="center"/>
    </xf>
    <xf numFmtId="49" fontId="4" fillId="4" borderId="38" xfId="0" applyNumberFormat="1" applyFont="1" applyFill="1" applyBorder="1" applyAlignment="1">
      <alignment horizontal="center" vertical="center"/>
    </xf>
    <xf numFmtId="0" fontId="51" fillId="2" borderId="41" xfId="1" applyFont="1" applyFill="1" applyBorder="1" applyAlignment="1">
      <alignment horizontal="center" vertical="center" wrapText="1" readingOrder="1"/>
    </xf>
    <xf numFmtId="0" fontId="52" fillId="2" borderId="41" xfId="1" applyFont="1" applyFill="1" applyBorder="1" applyAlignment="1">
      <alignment horizontal="center" vertical="center" wrapText="1" readingOrder="2"/>
    </xf>
    <xf numFmtId="0" fontId="15" fillId="2" borderId="41" xfId="1" applyFont="1" applyFill="1" applyBorder="1" applyAlignment="1">
      <alignment horizontal="center" vertical="center" wrapText="1" readingOrder="1"/>
    </xf>
    <xf numFmtId="49" fontId="1" fillId="3" borderId="36" xfId="1" applyNumberFormat="1" applyFont="1" applyFill="1" applyBorder="1" applyAlignment="1">
      <alignment horizontal="center" vertical="center" readingOrder="2"/>
    </xf>
    <xf numFmtId="49" fontId="1" fillId="4" borderId="37" xfId="1" applyNumberFormat="1" applyFont="1" applyFill="1" applyBorder="1" applyAlignment="1">
      <alignment horizontal="center" vertical="center" readingOrder="2"/>
    </xf>
    <xf numFmtId="0" fontId="4" fillId="3" borderId="37" xfId="1" applyFont="1" applyFill="1" applyBorder="1" applyAlignment="1">
      <alignment horizontal="center" vertical="center"/>
    </xf>
    <xf numFmtId="49" fontId="1" fillId="3" borderId="37" xfId="1" applyNumberFormat="1" applyFont="1" applyFill="1" applyBorder="1" applyAlignment="1">
      <alignment horizontal="center" vertical="center" readingOrder="2"/>
    </xf>
    <xf numFmtId="49" fontId="1" fillId="3" borderId="37" xfId="1" applyNumberFormat="1" applyFont="1" applyFill="1" applyBorder="1" applyAlignment="1">
      <alignment horizontal="center" vertical="top" readingOrder="1"/>
    </xf>
    <xf numFmtId="49" fontId="1" fillId="4" borderId="37" xfId="1" applyNumberFormat="1" applyFont="1" applyFill="1" applyBorder="1" applyAlignment="1">
      <alignment horizontal="center" vertical="top" readingOrder="1"/>
    </xf>
    <xf numFmtId="0" fontId="13" fillId="0" borderId="0" xfId="1" applyFont="1"/>
    <xf numFmtId="49" fontId="22" fillId="4" borderId="42" xfId="0" applyNumberFormat="1" applyFont="1" applyFill="1" applyBorder="1" applyAlignment="1">
      <alignment horizontal="center" wrapText="1"/>
    </xf>
    <xf numFmtId="49" fontId="24" fillId="4" borderId="43" xfId="0" applyNumberFormat="1" applyFont="1" applyFill="1" applyBorder="1" applyAlignment="1">
      <alignment horizontal="center" vertical="top" wrapText="1"/>
    </xf>
    <xf numFmtId="49" fontId="22" fillId="4" borderId="44" xfId="0" applyNumberFormat="1" applyFont="1" applyFill="1" applyBorder="1" applyAlignment="1">
      <alignment horizontal="center" wrapText="1"/>
    </xf>
    <xf numFmtId="0" fontId="50" fillId="0" borderId="0" xfId="1" applyFont="1" applyAlignment="1">
      <alignment vertical="center" wrapText="1" readingOrder="1"/>
    </xf>
    <xf numFmtId="0" fontId="6" fillId="0" borderId="0" xfId="0" applyFont="1" applyAlignment="1">
      <alignment vertical="center" wrapText="1"/>
    </xf>
    <xf numFmtId="0" fontId="6" fillId="0" borderId="0" xfId="0" applyFont="1" applyAlignment="1">
      <alignment vertical="top" wrapText="1"/>
    </xf>
    <xf numFmtId="0" fontId="27" fillId="0" borderId="0" xfId="0" applyFont="1" applyAlignment="1">
      <alignment horizontal="right" vertical="top" readingOrder="2"/>
    </xf>
    <xf numFmtId="0" fontId="6" fillId="0" borderId="0" xfId="1" applyFont="1" applyAlignment="1">
      <alignment horizontal="left"/>
    </xf>
    <xf numFmtId="0" fontId="23" fillId="3" borderId="36" xfId="1" applyFont="1" applyFill="1" applyBorder="1" applyAlignment="1">
      <alignment horizontal="left" vertical="center" readingOrder="2"/>
    </xf>
    <xf numFmtId="0" fontId="23" fillId="4" borderId="37" xfId="1" applyFont="1" applyFill="1" applyBorder="1" applyAlignment="1">
      <alignment horizontal="left" vertical="center" readingOrder="2"/>
    </xf>
    <xf numFmtId="0" fontId="4" fillId="4" borderId="0" xfId="0" applyFont="1" applyFill="1" applyAlignment="1">
      <alignment vertical="center"/>
    </xf>
    <xf numFmtId="0" fontId="23" fillId="3" borderId="37" xfId="1" applyFont="1" applyFill="1" applyBorder="1" applyAlignment="1">
      <alignment horizontal="left" vertical="center" indent="4"/>
    </xf>
    <xf numFmtId="0" fontId="23" fillId="4" borderId="37" xfId="1" applyFont="1" applyFill="1" applyBorder="1" applyAlignment="1">
      <alignment horizontal="left" vertical="center" indent="4"/>
    </xf>
    <xf numFmtId="0" fontId="4" fillId="0" borderId="0" xfId="0" applyFont="1" applyAlignment="1">
      <alignment horizontal="right" vertical="center" indent="4"/>
    </xf>
    <xf numFmtId="0" fontId="4" fillId="4" borderId="0" xfId="0" applyFont="1" applyFill="1" applyAlignment="1">
      <alignment horizontal="right" vertical="center" indent="4"/>
    </xf>
    <xf numFmtId="0" fontId="7" fillId="0" borderId="0" xfId="1" applyFont="1" applyAlignment="1">
      <alignment vertical="center"/>
    </xf>
    <xf numFmtId="0" fontId="13" fillId="0" borderId="18" xfId="1" applyFont="1" applyBorder="1" applyAlignment="1">
      <alignment horizontal="center" vertical="center"/>
    </xf>
    <xf numFmtId="0" fontId="14" fillId="2" borderId="41" xfId="1" applyFont="1" applyFill="1" applyBorder="1" applyAlignment="1">
      <alignment horizontal="center" vertical="center" wrapText="1" readingOrder="1"/>
    </xf>
    <xf numFmtId="49" fontId="22" fillId="3" borderId="36" xfId="1" applyNumberFormat="1" applyFont="1" applyFill="1" applyBorder="1" applyAlignment="1">
      <alignment horizontal="center" vertical="center" readingOrder="2"/>
    </xf>
    <xf numFmtId="49" fontId="22" fillId="4" borderId="37" xfId="1" applyNumberFormat="1" applyFont="1" applyFill="1" applyBorder="1" applyAlignment="1">
      <alignment horizontal="center" vertical="center" readingOrder="2"/>
    </xf>
    <xf numFmtId="49" fontId="22" fillId="3" borderId="37" xfId="1" applyNumberFormat="1" applyFont="1" applyFill="1" applyBorder="1" applyAlignment="1">
      <alignment horizontal="center" vertical="center" readingOrder="2"/>
    </xf>
    <xf numFmtId="49" fontId="22" fillId="3" borderId="37" xfId="1" applyNumberFormat="1" applyFont="1" applyFill="1" applyBorder="1" applyAlignment="1">
      <alignment horizontal="center" vertical="top" readingOrder="2"/>
    </xf>
    <xf numFmtId="49" fontId="22" fillId="4" borderId="37" xfId="1" applyNumberFormat="1" applyFont="1" applyFill="1" applyBorder="1" applyAlignment="1">
      <alignment horizontal="center" vertical="top" readingOrder="2"/>
    </xf>
    <xf numFmtId="0" fontId="31" fillId="3" borderId="37" xfId="1" applyFont="1" applyFill="1" applyBorder="1" applyAlignment="1">
      <alignment horizontal="center" vertical="center" wrapText="1"/>
    </xf>
    <xf numFmtId="0" fontId="32" fillId="0" borderId="0" xfId="0" applyFont="1" applyAlignment="1">
      <alignment horizontal="center" vertical="center" wrapText="1"/>
    </xf>
    <xf numFmtId="49" fontId="21" fillId="4" borderId="43" xfId="0" applyNumberFormat="1" applyFont="1" applyFill="1" applyBorder="1" applyAlignment="1">
      <alignment horizontal="center" vertical="top" wrapText="1"/>
    </xf>
    <xf numFmtId="0" fontId="1" fillId="4" borderId="37" xfId="1" applyFont="1" applyFill="1" applyBorder="1" applyAlignment="1">
      <alignment horizontal="center" vertical="center"/>
    </xf>
    <xf numFmtId="0" fontId="1" fillId="3" borderId="37" xfId="1" applyFont="1" applyFill="1" applyBorder="1" applyAlignment="1">
      <alignment horizontal="center" vertical="center"/>
    </xf>
    <xf numFmtId="0" fontId="34" fillId="4" borderId="37" xfId="1" applyFont="1" applyFill="1" applyBorder="1" applyAlignment="1">
      <alignment horizontal="center" vertical="center" readingOrder="2"/>
    </xf>
    <xf numFmtId="0" fontId="34" fillId="3" borderId="36" xfId="1" applyFont="1" applyFill="1" applyBorder="1" applyAlignment="1">
      <alignment horizontal="center" vertical="center" readingOrder="2"/>
    </xf>
    <xf numFmtId="0" fontId="1" fillId="0" borderId="0" xfId="0" applyFont="1" applyAlignment="1">
      <alignment horizontal="right"/>
    </xf>
    <xf numFmtId="49" fontId="4" fillId="4" borderId="37" xfId="0" applyNumberFormat="1" applyFont="1" applyFill="1" applyBorder="1" applyAlignment="1">
      <alignment horizontal="center" vertical="center"/>
    </xf>
    <xf numFmtId="0" fontId="42" fillId="0" borderId="0" xfId="0" applyFont="1" applyAlignment="1">
      <alignment horizontal="center" vertical="center" wrapText="1"/>
    </xf>
    <xf numFmtId="0" fontId="43" fillId="3" borderId="37" xfId="1" applyFont="1" applyFill="1" applyBorder="1" applyAlignment="1">
      <alignment horizontal="center" vertical="center" wrapText="1"/>
    </xf>
    <xf numFmtId="0" fontId="17" fillId="0" borderId="0" xfId="1" applyFont="1" applyAlignment="1">
      <alignment horizontal="center" vertical="center" wrapText="1"/>
    </xf>
    <xf numFmtId="0" fontId="4" fillId="0" borderId="0" xfId="0" applyFont="1"/>
    <xf numFmtId="0" fontId="1" fillId="0" borderId="0" xfId="0" applyFont="1" applyBorder="1"/>
    <xf numFmtId="0" fontId="0" fillId="4" borderId="0" xfId="0" applyFill="1"/>
    <xf numFmtId="49" fontId="4" fillId="4" borderId="0" xfId="0" applyNumberFormat="1" applyFont="1" applyFill="1" applyBorder="1" applyAlignment="1">
      <alignment horizontal="center" vertical="center"/>
    </xf>
    <xf numFmtId="0" fontId="34" fillId="0" borderId="0" xfId="0" applyFont="1" applyAlignment="1">
      <alignment horizontal="center" vertical="center"/>
    </xf>
    <xf numFmtId="0" fontId="24" fillId="0" borderId="0" xfId="0" applyFont="1" applyAlignment="1">
      <alignment horizontal="center" vertical="center"/>
    </xf>
    <xf numFmtId="49" fontId="34" fillId="4" borderId="37" xfId="0" applyNumberFormat="1" applyFont="1" applyFill="1" applyBorder="1" applyAlignment="1">
      <alignment horizontal="center" vertical="center"/>
    </xf>
    <xf numFmtId="0" fontId="34" fillId="0" borderId="48" xfId="0" applyFont="1" applyBorder="1" applyAlignment="1">
      <alignment horizontal="center" vertical="center"/>
    </xf>
    <xf numFmtId="0" fontId="10" fillId="0" borderId="0" xfId="1" applyFont="1" applyAlignment="1">
      <alignment vertical="center" wrapText="1" readingOrder="1"/>
    </xf>
    <xf numFmtId="49" fontId="1" fillId="0" borderId="0" xfId="0" applyNumberFormat="1" applyFont="1"/>
    <xf numFmtId="49" fontId="24" fillId="4" borderId="0" xfId="0" applyNumberFormat="1" applyFont="1" applyFill="1" applyBorder="1" applyAlignment="1">
      <alignment horizontal="center" vertical="center"/>
    </xf>
    <xf numFmtId="0" fontId="0" fillId="0" borderId="0" xfId="0" applyAlignment="1">
      <alignment readingOrder="1"/>
    </xf>
    <xf numFmtId="49" fontId="24" fillId="4" borderId="18" xfId="0" applyNumberFormat="1" applyFont="1" applyFill="1" applyBorder="1" applyAlignment="1">
      <alignment horizontal="center" vertical="center"/>
    </xf>
    <xf numFmtId="49" fontId="4" fillId="4" borderId="18" xfId="0" applyNumberFormat="1" applyFont="1" applyFill="1" applyBorder="1" applyAlignment="1">
      <alignment horizontal="center" vertical="center"/>
    </xf>
    <xf numFmtId="49" fontId="2" fillId="3" borderId="37" xfId="0" applyNumberFormat="1" applyFont="1" applyFill="1" applyBorder="1" applyAlignment="1">
      <alignment horizontal="right" vertical="center" wrapText="1" indent="1"/>
    </xf>
    <xf numFmtId="0" fontId="1" fillId="0" borderId="0" xfId="0" applyFont="1" applyAlignment="1"/>
    <xf numFmtId="0" fontId="4" fillId="0" borderId="0" xfId="0" applyFont="1" applyAlignment="1">
      <alignment horizontal="right" vertical="center" indent="1" readingOrder="1"/>
    </xf>
    <xf numFmtId="0" fontId="58" fillId="0" borderId="0" xfId="0" applyFont="1"/>
    <xf numFmtId="0" fontId="4" fillId="0" borderId="0" xfId="0" applyFont="1" applyAlignment="1">
      <alignment horizontal="center" vertical="center" readingOrder="1"/>
    </xf>
    <xf numFmtId="0" fontId="1" fillId="4" borderId="0" xfId="0" applyFont="1" applyFill="1" applyAlignment="1">
      <alignment horizontal="center" vertical="center" readingOrder="1"/>
    </xf>
    <xf numFmtId="164" fontId="1" fillId="4" borderId="37" xfId="0" applyNumberFormat="1" applyFont="1" applyFill="1" applyBorder="1" applyAlignment="1">
      <alignment horizontal="center" vertical="center" readingOrder="1"/>
    </xf>
    <xf numFmtId="0" fontId="1" fillId="4" borderId="0" xfId="0" applyFont="1" applyFill="1" applyBorder="1" applyAlignment="1">
      <alignment horizontal="center" vertical="center" readingOrder="1"/>
    </xf>
    <xf numFmtId="0" fontId="1" fillId="4" borderId="18" xfId="0" applyFont="1" applyFill="1" applyBorder="1" applyAlignment="1">
      <alignment horizontal="center" vertical="center" readingOrder="1"/>
    </xf>
    <xf numFmtId="164" fontId="1" fillId="4" borderId="40" xfId="0" applyNumberFormat="1" applyFont="1" applyFill="1" applyBorder="1" applyAlignment="1">
      <alignment horizontal="center" vertical="center" readingOrder="1"/>
    </xf>
    <xf numFmtId="0" fontId="24" fillId="0" borderId="48" xfId="0" applyFont="1" applyBorder="1" applyAlignment="1">
      <alignment horizontal="center" vertical="center"/>
    </xf>
    <xf numFmtId="0" fontId="34" fillId="0" borderId="0" xfId="0" applyFont="1" applyAlignment="1">
      <alignment horizontal="center" vertical="center" readingOrder="1"/>
    </xf>
    <xf numFmtId="0" fontId="34" fillId="0" borderId="49" xfId="0" applyFont="1" applyBorder="1" applyAlignment="1">
      <alignment horizontal="center" vertical="center" readingOrder="1"/>
    </xf>
    <xf numFmtId="0" fontId="34" fillId="0" borderId="0" xfId="0" applyFont="1" applyBorder="1" applyAlignment="1">
      <alignment horizontal="center" vertical="center"/>
    </xf>
    <xf numFmtId="0" fontId="34" fillId="0" borderId="0" xfId="0" applyFont="1" applyBorder="1" applyAlignment="1">
      <alignment horizontal="center" vertical="center" readingOrder="1"/>
    </xf>
    <xf numFmtId="164" fontId="1" fillId="4" borderId="38" xfId="0" applyNumberFormat="1" applyFont="1" applyFill="1" applyBorder="1" applyAlignment="1">
      <alignment horizontal="center" vertical="center" readingOrder="1"/>
    </xf>
    <xf numFmtId="164" fontId="1" fillId="4" borderId="37" xfId="0" applyNumberFormat="1" applyFont="1" applyFill="1" applyBorder="1" applyAlignment="1">
      <alignment horizontal="center" vertical="center"/>
    </xf>
    <xf numFmtId="164" fontId="1" fillId="4" borderId="38" xfId="0" applyNumberFormat="1" applyFont="1" applyFill="1" applyBorder="1" applyAlignment="1">
      <alignment horizontal="center" vertical="center"/>
    </xf>
    <xf numFmtId="0" fontId="34" fillId="0" borderId="49" xfId="0" applyFont="1" applyBorder="1" applyAlignment="1">
      <alignment horizontal="center" vertical="center"/>
    </xf>
    <xf numFmtId="0" fontId="4" fillId="0" borderId="49" xfId="0" applyFont="1" applyBorder="1" applyAlignment="1">
      <alignment horizontal="center" vertical="center" readingOrder="1"/>
    </xf>
    <xf numFmtId="0" fontId="24" fillId="0" borderId="0" xfId="0" applyFont="1" applyBorder="1" applyAlignment="1">
      <alignment horizontal="center" vertical="center"/>
    </xf>
    <xf numFmtId="0" fontId="4" fillId="0" borderId="0" xfId="0" applyFont="1" applyBorder="1" applyAlignment="1">
      <alignment horizontal="center" vertical="center" readingOrder="1"/>
    </xf>
    <xf numFmtId="0" fontId="24" fillId="0" borderId="49" xfId="0" applyFont="1" applyBorder="1" applyAlignment="1">
      <alignment horizontal="center" vertical="center"/>
    </xf>
    <xf numFmtId="49" fontId="34" fillId="0" borderId="49" xfId="0" applyNumberFormat="1" applyFont="1" applyBorder="1" applyAlignment="1">
      <alignment horizontal="center" vertical="center" readingOrder="1"/>
    </xf>
    <xf numFmtId="164" fontId="34" fillId="0" borderId="49" xfId="0" applyNumberFormat="1" applyFont="1" applyBorder="1" applyAlignment="1">
      <alignment horizontal="center" vertical="center"/>
    </xf>
    <xf numFmtId="164" fontId="34" fillId="0" borderId="49" xfId="0" applyNumberFormat="1" applyFont="1" applyBorder="1" applyAlignment="1">
      <alignment horizontal="center" vertical="center" readingOrder="1"/>
    </xf>
    <xf numFmtId="0" fontId="59" fillId="0" borderId="0" xfId="0" applyFont="1" applyAlignment="1">
      <alignment horizontal="right" vertical="center" readingOrder="2"/>
    </xf>
    <xf numFmtId="0" fontId="60" fillId="0" borderId="0" xfId="0" applyFont="1" applyAlignment="1">
      <alignment horizontal="left" vertical="center" readingOrder="2"/>
    </xf>
    <xf numFmtId="0" fontId="61" fillId="0" borderId="0" xfId="0" applyFont="1" applyAlignment="1">
      <alignment horizontal="left" vertical="center" readingOrder="2"/>
    </xf>
    <xf numFmtId="0" fontId="24" fillId="0" borderId="18" xfId="0" applyFont="1" applyBorder="1" applyAlignment="1">
      <alignment horizontal="center" vertical="center"/>
    </xf>
    <xf numFmtId="0" fontId="34" fillId="0" borderId="18" xfId="0" applyFont="1" applyBorder="1" applyAlignment="1">
      <alignment horizontal="center" vertical="center"/>
    </xf>
    <xf numFmtId="0" fontId="34" fillId="0" borderId="18" xfId="0" applyFont="1" applyBorder="1" applyAlignment="1">
      <alignment horizontal="center" vertical="center" readingOrder="1"/>
    </xf>
    <xf numFmtId="0" fontId="4" fillId="0" borderId="18" xfId="0" applyFont="1" applyBorder="1" applyAlignment="1">
      <alignment horizontal="center" vertical="center" readingOrder="1"/>
    </xf>
    <xf numFmtId="0" fontId="24" fillId="0" borderId="46" xfId="0" applyFont="1" applyBorder="1" applyAlignment="1">
      <alignment horizontal="center" vertical="center"/>
    </xf>
    <xf numFmtId="0" fontId="34" fillId="0" borderId="46" xfId="0" applyFont="1" applyBorder="1" applyAlignment="1">
      <alignment horizontal="center" vertical="center"/>
    </xf>
    <xf numFmtId="49" fontId="24" fillId="4" borderId="40" xfId="0" applyNumberFormat="1" applyFont="1" applyFill="1" applyBorder="1" applyAlignment="1">
      <alignment horizontal="center" vertical="center"/>
    </xf>
    <xf numFmtId="164" fontId="1" fillId="4" borderId="40" xfId="0" applyNumberFormat="1" applyFont="1" applyFill="1" applyBorder="1" applyAlignment="1">
      <alignment horizontal="center" vertical="center"/>
    </xf>
    <xf numFmtId="49" fontId="4" fillId="4" borderId="40" xfId="0" applyNumberFormat="1" applyFont="1" applyFill="1" applyBorder="1" applyAlignment="1">
      <alignment horizontal="center" vertical="center"/>
    </xf>
    <xf numFmtId="0" fontId="8" fillId="0" borderId="0" xfId="1" applyFont="1" applyAlignment="1">
      <alignment horizontal="center" vertical="center" wrapText="1" readingOrder="1"/>
    </xf>
    <xf numFmtId="0" fontId="53" fillId="0" borderId="0" xfId="1" applyFont="1" applyAlignment="1">
      <alignment horizontal="center" vertical="center" wrapText="1" readingOrder="1"/>
    </xf>
    <xf numFmtId="0" fontId="5" fillId="0" borderId="0" xfId="2" applyFont="1" applyAlignment="1">
      <alignment horizontal="right" vertical="center" wrapText="1" indent="2"/>
    </xf>
    <xf numFmtId="0" fontId="9" fillId="0" borderId="0" xfId="2" applyFont="1" applyAlignment="1">
      <alignment horizontal="left" vertical="center" wrapText="1" indent="2"/>
    </xf>
    <xf numFmtId="0" fontId="26" fillId="0" borderId="0" xfId="0" applyFont="1" applyAlignment="1">
      <alignment horizontal="center" vertical="center" wrapText="1" readingOrder="2"/>
    </xf>
    <xf numFmtId="0" fontId="26" fillId="0" borderId="0" xfId="0" applyFont="1" applyAlignment="1">
      <alignment horizontal="left" vertical="top" wrapText="1"/>
    </xf>
    <xf numFmtId="0" fontId="25" fillId="0" borderId="0" xfId="0" applyFont="1" applyAlignment="1">
      <alignment horizontal="right" vertical="center" wrapText="1"/>
    </xf>
    <xf numFmtId="0" fontId="29" fillId="0" borderId="0" xfId="6" applyFont="1" applyAlignment="1">
      <alignment horizontal="center" vertical="center" wrapText="1" readingOrder="2"/>
    </xf>
    <xf numFmtId="0" fontId="29" fillId="0" borderId="0" xfId="6" applyFont="1" applyAlignment="1">
      <alignment horizontal="center" vertical="center" readingOrder="2"/>
    </xf>
    <xf numFmtId="0" fontId="12" fillId="0" borderId="0" xfId="0" applyFont="1" applyAlignment="1">
      <alignment horizontal="left" vertical="center" wrapText="1" readingOrder="1"/>
    </xf>
    <xf numFmtId="0" fontId="12" fillId="0" borderId="0" xfId="0" applyFont="1" applyAlignment="1">
      <alignment horizontal="left" vertical="center" wrapText="1"/>
    </xf>
    <xf numFmtId="0" fontId="11" fillId="0" borderId="0" xfId="1" applyFont="1" applyAlignment="1">
      <alignment horizontal="center" vertical="center" wrapText="1" readingOrder="1"/>
    </xf>
    <xf numFmtId="0" fontId="20" fillId="0" borderId="18" xfId="1" applyFont="1" applyBorder="1" applyAlignment="1">
      <alignment horizontal="center" vertical="center"/>
    </xf>
    <xf numFmtId="0" fontId="33" fillId="0" borderId="18" xfId="1" applyFont="1" applyBorder="1" applyAlignment="1">
      <alignment horizontal="center" vertical="center"/>
    </xf>
    <xf numFmtId="0" fontId="9" fillId="0" borderId="0" xfId="1" applyFont="1" applyAlignment="1">
      <alignment horizontal="left" vertical="center" wrapText="1" readingOrder="1"/>
    </xf>
    <xf numFmtId="0" fontId="16" fillId="0" borderId="0" xfId="1" applyFont="1" applyAlignment="1">
      <alignment horizontal="left" vertical="center" wrapText="1" readingOrder="1"/>
    </xf>
    <xf numFmtId="0" fontId="6" fillId="0" borderId="0" xfId="1" applyFont="1" applyAlignment="1">
      <alignment horizontal="left" vertical="top" wrapText="1" indent="3"/>
    </xf>
    <xf numFmtId="0" fontId="50" fillId="0" borderId="0" xfId="1" applyFont="1" applyAlignment="1">
      <alignment horizontal="right" vertical="center" readingOrder="2"/>
    </xf>
    <xf numFmtId="0" fontId="56" fillId="0" borderId="0" xfId="1" applyFont="1" applyAlignment="1">
      <alignment horizontal="right" vertical="top" wrapText="1" indent="3" readingOrder="2"/>
    </xf>
    <xf numFmtId="0" fontId="55" fillId="0" borderId="0" xfId="1" applyFont="1" applyAlignment="1">
      <alignment horizontal="right" vertical="top" wrapText="1" indent="3" readingOrder="2"/>
    </xf>
    <xf numFmtId="0" fontId="54" fillId="0" borderId="0" xfId="1" applyFont="1" applyAlignment="1">
      <alignment horizontal="center" vertical="center" wrapText="1" readingOrder="1"/>
    </xf>
    <xf numFmtId="0" fontId="18" fillId="0" borderId="0" xfId="1" applyFont="1" applyAlignment="1">
      <alignment horizontal="distributed" vertical="center" wrapText="1" readingOrder="1"/>
    </xf>
    <xf numFmtId="0" fontId="17" fillId="0" borderId="0" xfId="1" applyFont="1" applyAlignment="1">
      <alignment horizontal="center" vertical="center" wrapText="1" readingOrder="1"/>
    </xf>
    <xf numFmtId="0" fontId="55" fillId="0" borderId="0" xfId="1" applyFont="1" applyAlignment="1">
      <alignment horizontal="right" vertical="top" wrapText="1" indent="1" readingOrder="2"/>
    </xf>
    <xf numFmtId="0" fontId="6" fillId="0" borderId="0" xfId="1" applyFont="1" applyAlignment="1">
      <alignment horizontal="left" vertical="top" wrapText="1" indent="1" readingOrder="1"/>
    </xf>
    <xf numFmtId="0" fontId="64" fillId="0" borderId="0" xfId="0" applyFont="1" applyAlignment="1">
      <alignment horizontal="left" vertical="center" wrapText="1" indent="3" readingOrder="1"/>
    </xf>
    <xf numFmtId="164" fontId="4" fillId="3" borderId="42" xfId="0" applyNumberFormat="1" applyFont="1" applyFill="1" applyBorder="1" applyAlignment="1">
      <alignment horizontal="center" vertical="center"/>
    </xf>
    <xf numFmtId="164" fontId="4" fillId="3" borderId="44" xfId="0" applyNumberFormat="1" applyFont="1" applyFill="1" applyBorder="1" applyAlignment="1">
      <alignment horizontal="center" vertical="center"/>
    </xf>
    <xf numFmtId="164" fontId="4" fillId="3" borderId="43" xfId="0" applyNumberFormat="1" applyFont="1" applyFill="1" applyBorder="1" applyAlignment="1">
      <alignment horizontal="center" vertical="center"/>
    </xf>
    <xf numFmtId="164" fontId="2" fillId="3" borderId="42" xfId="0" applyNumberFormat="1" applyFont="1" applyFill="1" applyBorder="1" applyAlignment="1">
      <alignment horizontal="center" vertical="center"/>
    </xf>
    <xf numFmtId="164" fontId="2" fillId="3" borderId="44" xfId="0" applyNumberFormat="1" applyFont="1" applyFill="1" applyBorder="1" applyAlignment="1">
      <alignment horizontal="center" vertical="center"/>
    </xf>
    <xf numFmtId="164" fontId="2" fillId="3" borderId="43" xfId="0" applyNumberFormat="1" applyFont="1" applyFill="1" applyBorder="1" applyAlignment="1">
      <alignment horizontal="center" vertical="center"/>
    </xf>
    <xf numFmtId="49" fontId="2" fillId="4" borderId="42" xfId="0" applyNumberFormat="1" applyFont="1" applyFill="1" applyBorder="1" applyAlignment="1">
      <alignment horizontal="center" vertical="center" wrapText="1"/>
    </xf>
    <xf numFmtId="49" fontId="2" fillId="4" borderId="44" xfId="0" applyNumberFormat="1" applyFont="1" applyFill="1" applyBorder="1" applyAlignment="1">
      <alignment horizontal="center" vertical="center" wrapText="1"/>
    </xf>
    <xf numFmtId="49" fontId="2" fillId="4" borderId="43" xfId="0" applyNumberFormat="1" applyFont="1" applyFill="1" applyBorder="1" applyAlignment="1">
      <alignment horizontal="center" vertical="center" wrapText="1"/>
    </xf>
    <xf numFmtId="49" fontId="1" fillId="4" borderId="42" xfId="0" applyNumberFormat="1" applyFont="1" applyFill="1" applyBorder="1" applyAlignment="1">
      <alignment horizontal="center" vertical="center" wrapText="1"/>
    </xf>
    <xf numFmtId="49" fontId="1" fillId="4" borderId="44" xfId="0" applyNumberFormat="1" applyFont="1" applyFill="1" applyBorder="1" applyAlignment="1">
      <alignment horizontal="center" vertical="center" wrapText="1"/>
    </xf>
    <xf numFmtId="49" fontId="1" fillId="4" borderId="43" xfId="0" applyNumberFormat="1" applyFont="1" applyFill="1" applyBorder="1" applyAlignment="1">
      <alignment horizontal="center" vertical="center" wrapText="1"/>
    </xf>
    <xf numFmtId="49" fontId="2" fillId="4" borderId="42" xfId="0" applyNumberFormat="1" applyFont="1" applyFill="1" applyBorder="1" applyAlignment="1">
      <alignment horizontal="center" vertical="center"/>
    </xf>
    <xf numFmtId="49" fontId="34" fillId="4" borderId="37" xfId="0" applyNumberFormat="1" applyFont="1" applyFill="1" applyBorder="1" applyAlignment="1">
      <alignment horizontal="left" vertical="center" wrapText="1" indent="1"/>
    </xf>
    <xf numFmtId="49" fontId="2" fillId="4" borderId="38" xfId="0" applyNumberFormat="1" applyFont="1" applyFill="1" applyBorder="1" applyAlignment="1">
      <alignment horizontal="right" vertical="center" wrapText="1" indent="1"/>
    </xf>
    <xf numFmtId="49" fontId="2" fillId="4" borderId="44" xfId="0" applyNumberFormat="1" applyFont="1" applyFill="1" applyBorder="1" applyAlignment="1">
      <alignment horizontal="right" vertical="center" wrapText="1" indent="1"/>
    </xf>
    <xf numFmtId="49" fontId="2" fillId="4" borderId="36" xfId="0" applyNumberFormat="1" applyFont="1" applyFill="1" applyBorder="1" applyAlignment="1">
      <alignment horizontal="right" vertical="center" wrapText="1" indent="1"/>
    </xf>
    <xf numFmtId="49" fontId="34" fillId="3" borderId="37" xfId="0" applyNumberFormat="1" applyFont="1" applyFill="1" applyBorder="1" applyAlignment="1">
      <alignment horizontal="left" vertical="center" wrapText="1" indent="1"/>
    </xf>
    <xf numFmtId="49" fontId="34" fillId="3" borderId="38" xfId="0" applyNumberFormat="1" applyFont="1" applyFill="1" applyBorder="1" applyAlignment="1">
      <alignment horizontal="left" vertical="center" wrapText="1" indent="1"/>
    </xf>
    <xf numFmtId="0" fontId="4" fillId="0" borderId="45" xfId="0" applyFont="1" applyBorder="1" applyAlignment="1">
      <alignment horizontal="right" vertical="center" indent="1"/>
    </xf>
    <xf numFmtId="0" fontId="4" fillId="0" borderId="46" xfId="0" applyFont="1" applyBorder="1" applyAlignment="1">
      <alignment horizontal="right" vertical="center" indent="1"/>
    </xf>
    <xf numFmtId="0" fontId="4" fillId="0" borderId="47" xfId="0" applyFont="1" applyBorder="1" applyAlignment="1">
      <alignment horizontal="right" vertical="center" indent="1"/>
    </xf>
    <xf numFmtId="49" fontId="2" fillId="0" borderId="0" xfId="0" applyNumberFormat="1" applyFont="1" applyAlignment="1">
      <alignment horizontal="center" vertical="center"/>
    </xf>
    <xf numFmtId="49" fontId="18"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164" fontId="2" fillId="0" borderId="0" xfId="0" applyNumberFormat="1" applyFont="1" applyAlignment="1">
      <alignment horizontal="center" vertical="center"/>
    </xf>
    <xf numFmtId="49" fontId="34" fillId="3" borderId="36" xfId="0" applyNumberFormat="1" applyFont="1" applyFill="1" applyBorder="1" applyAlignment="1">
      <alignment horizontal="left" vertical="center" wrapText="1" indent="1"/>
    </xf>
    <xf numFmtId="49" fontId="2" fillId="3" borderId="42" xfId="0" applyNumberFormat="1" applyFont="1" applyFill="1" applyBorder="1" applyAlignment="1">
      <alignment horizontal="right" vertical="center" wrapText="1" indent="1"/>
    </xf>
    <xf numFmtId="49" fontId="2" fillId="3" borderId="44" xfId="0" applyNumberFormat="1" applyFont="1" applyFill="1" applyBorder="1" applyAlignment="1">
      <alignment horizontal="right" vertical="center" wrapText="1" indent="1"/>
    </xf>
    <xf numFmtId="49" fontId="2" fillId="3" borderId="36" xfId="0" applyNumberFormat="1" applyFont="1" applyFill="1" applyBorder="1" applyAlignment="1">
      <alignment horizontal="right" vertical="center" wrapText="1" indent="1"/>
    </xf>
    <xf numFmtId="49" fontId="2" fillId="3" borderId="37" xfId="0" applyNumberFormat="1" applyFont="1" applyFill="1" applyBorder="1" applyAlignment="1">
      <alignment horizontal="right" vertical="center" wrapText="1" indent="1"/>
    </xf>
    <xf numFmtId="49" fontId="2" fillId="4" borderId="37" xfId="0" applyNumberFormat="1" applyFont="1" applyFill="1" applyBorder="1" applyAlignment="1">
      <alignment horizontal="right" vertical="center" wrapText="1" indent="1"/>
    </xf>
    <xf numFmtId="49" fontId="34" fillId="4" borderId="40" xfId="0" applyNumberFormat="1" applyFont="1" applyFill="1" applyBorder="1" applyAlignment="1">
      <alignment horizontal="left" vertical="center" wrapText="1" indent="1"/>
    </xf>
    <xf numFmtId="49" fontId="2" fillId="4" borderId="40" xfId="0" applyNumberFormat="1" applyFont="1" applyFill="1" applyBorder="1" applyAlignment="1">
      <alignment horizontal="right" vertical="center" wrapText="1" indent="1"/>
    </xf>
    <xf numFmtId="49" fontId="34" fillId="4" borderId="38" xfId="0" applyNumberFormat="1" applyFont="1" applyFill="1" applyBorder="1" applyAlignment="1">
      <alignment horizontal="left" vertical="center" wrapText="1" indent="1"/>
    </xf>
    <xf numFmtId="0" fontId="8" fillId="0" borderId="0" xfId="0" applyFont="1" applyAlignment="1">
      <alignment horizontal="center" vertical="center" wrapText="1" readingOrder="1"/>
    </xf>
    <xf numFmtId="49" fontId="34" fillId="3" borderId="42" xfId="0" applyNumberFormat="1" applyFont="1" applyFill="1" applyBorder="1" applyAlignment="1">
      <alignment horizontal="left" vertical="center" wrapText="1" indent="1"/>
    </xf>
    <xf numFmtId="49" fontId="34" fillId="3" borderId="44" xfId="0" applyNumberFormat="1" applyFont="1" applyFill="1" applyBorder="1" applyAlignment="1">
      <alignment horizontal="left" vertical="center" wrapText="1" indent="1"/>
    </xf>
    <xf numFmtId="49" fontId="2" fillId="4" borderId="0" xfId="0" applyNumberFormat="1" applyFont="1" applyFill="1" applyBorder="1" applyAlignment="1">
      <alignment horizontal="right" vertical="center" wrapText="1" indent="1"/>
    </xf>
    <xf numFmtId="49" fontId="34" fillId="3" borderId="0" xfId="0" applyNumberFormat="1" applyFont="1" applyFill="1" applyBorder="1" applyAlignment="1">
      <alignment horizontal="left" vertical="center" wrapText="1" indent="1"/>
    </xf>
    <xf numFmtId="49" fontId="34" fillId="4" borderId="36" xfId="0" applyNumberFormat="1" applyFont="1" applyFill="1" applyBorder="1" applyAlignment="1">
      <alignment horizontal="left" vertical="center" wrapText="1" indent="1"/>
    </xf>
    <xf numFmtId="49" fontId="2" fillId="3" borderId="38" xfId="0" applyNumberFormat="1" applyFont="1" applyFill="1" applyBorder="1" applyAlignment="1">
      <alignment horizontal="right" vertical="center" wrapText="1" indent="1"/>
    </xf>
    <xf numFmtId="49" fontId="34" fillId="4" borderId="0" xfId="0" applyNumberFormat="1" applyFont="1" applyFill="1" applyBorder="1" applyAlignment="1">
      <alignment horizontal="left" vertical="center" wrapText="1" indent="1"/>
    </xf>
    <xf numFmtId="49" fontId="34" fillId="4" borderId="18" xfId="0" applyNumberFormat="1" applyFont="1" applyFill="1" applyBorder="1" applyAlignment="1">
      <alignment horizontal="left" vertical="center" wrapText="1" indent="1"/>
    </xf>
    <xf numFmtId="49" fontId="2" fillId="4" borderId="18" xfId="0" applyNumberFormat="1" applyFont="1" applyFill="1" applyBorder="1" applyAlignment="1">
      <alignment horizontal="right" vertical="center" wrapText="1" indent="1"/>
    </xf>
    <xf numFmtId="164" fontId="2" fillId="4" borderId="38" xfId="0" applyNumberFormat="1" applyFont="1" applyFill="1" applyBorder="1" applyAlignment="1">
      <alignment horizontal="right" vertical="center" indent="1"/>
    </xf>
    <xf numFmtId="164" fontId="2" fillId="4" borderId="44" xfId="0" applyNumberFormat="1" applyFont="1" applyFill="1" applyBorder="1" applyAlignment="1">
      <alignment horizontal="right" vertical="center" indent="1"/>
    </xf>
    <xf numFmtId="164" fontId="2" fillId="4" borderId="36" xfId="0" applyNumberFormat="1" applyFont="1" applyFill="1" applyBorder="1" applyAlignment="1">
      <alignment horizontal="right" vertical="center" indent="1"/>
    </xf>
    <xf numFmtId="164" fontId="2" fillId="4" borderId="43" xfId="0" applyNumberFormat="1" applyFont="1" applyFill="1" applyBorder="1" applyAlignment="1">
      <alignment horizontal="right" vertical="center" indent="1"/>
    </xf>
    <xf numFmtId="49" fontId="21" fillId="3" borderId="49" xfId="0" applyNumberFormat="1" applyFont="1" applyFill="1" applyBorder="1" applyAlignment="1">
      <alignment horizontal="center" vertical="center" wrapText="1"/>
    </xf>
    <xf numFmtId="49" fontId="21" fillId="3" borderId="0" xfId="0" applyNumberFormat="1" applyFont="1" applyFill="1" applyBorder="1" applyAlignment="1">
      <alignment horizontal="center" vertical="center" wrapText="1"/>
    </xf>
    <xf numFmtId="49" fontId="21" fillId="3" borderId="18" xfId="0" applyNumberFormat="1" applyFont="1" applyFill="1" applyBorder="1" applyAlignment="1">
      <alignment horizontal="center" vertical="center" wrapText="1"/>
    </xf>
    <xf numFmtId="49" fontId="2" fillId="3" borderId="49" xfId="0" applyNumberFormat="1" applyFont="1" applyFill="1" applyBorder="1" applyAlignment="1">
      <alignment horizontal="center" vertical="center" wrapText="1"/>
    </xf>
    <xf numFmtId="49" fontId="2" fillId="3" borderId="0" xfId="0" applyNumberFormat="1" applyFont="1" applyFill="1" applyBorder="1" applyAlignment="1">
      <alignment horizontal="center" vertical="center" wrapText="1"/>
    </xf>
    <xf numFmtId="49" fontId="2" fillId="3" borderId="18" xfId="0" applyNumberFormat="1" applyFont="1" applyFill="1" applyBorder="1" applyAlignment="1">
      <alignment horizontal="center" vertical="center" wrapText="1"/>
    </xf>
    <xf numFmtId="49" fontId="34" fillId="3" borderId="47" xfId="0" applyNumberFormat="1" applyFont="1" applyFill="1" applyBorder="1" applyAlignment="1">
      <alignment horizontal="left" vertical="center" wrapText="1" indent="1"/>
    </xf>
    <xf numFmtId="49" fontId="34" fillId="3" borderId="50" xfId="0" applyNumberFormat="1" applyFont="1" applyFill="1" applyBorder="1" applyAlignment="1">
      <alignment horizontal="left" vertical="center" wrapText="1" indent="1"/>
    </xf>
    <xf numFmtId="49" fontId="34" fillId="4" borderId="50" xfId="0" applyNumberFormat="1" applyFont="1" applyFill="1" applyBorder="1" applyAlignment="1">
      <alignment horizontal="left" vertical="center" wrapText="1" indent="1"/>
    </xf>
    <xf numFmtId="0" fontId="62" fillId="0" borderId="0" xfId="0" applyFont="1" applyAlignment="1">
      <alignment horizontal="right" vertical="center" readingOrder="2"/>
    </xf>
    <xf numFmtId="0" fontId="63" fillId="0" borderId="0" xfId="0" applyFont="1" applyAlignment="1">
      <alignment horizontal="right" vertical="center" readingOrder="2"/>
    </xf>
    <xf numFmtId="49" fontId="2" fillId="4" borderId="41" xfId="0" applyNumberFormat="1" applyFont="1" applyFill="1" applyBorder="1" applyAlignment="1">
      <alignment horizontal="center" vertical="center"/>
    </xf>
    <xf numFmtId="49" fontId="1" fillId="4" borderId="37" xfId="0" applyNumberFormat="1" applyFont="1" applyFill="1" applyBorder="1" applyAlignment="1">
      <alignment horizontal="left" vertical="center" wrapText="1" indent="1"/>
    </xf>
    <xf numFmtId="49" fontId="2" fillId="4" borderId="38" xfId="0" applyNumberFormat="1" applyFont="1" applyFill="1" applyBorder="1" applyAlignment="1">
      <alignment horizontal="right" vertical="center" indent="1"/>
    </xf>
    <xf numFmtId="49" fontId="2" fillId="4" borderId="44" xfId="0" applyNumberFormat="1" applyFont="1" applyFill="1" applyBorder="1" applyAlignment="1">
      <alignment horizontal="right" vertical="center" indent="1"/>
    </xf>
    <xf numFmtId="49" fontId="2" fillId="4" borderId="36" xfId="0" applyNumberFormat="1" applyFont="1" applyFill="1" applyBorder="1" applyAlignment="1">
      <alignment horizontal="right" vertical="center" indent="1"/>
    </xf>
    <xf numFmtId="49" fontId="1" fillId="3" borderId="37" xfId="0" applyNumberFormat="1" applyFont="1" applyFill="1" applyBorder="1" applyAlignment="1">
      <alignment horizontal="left" vertical="center" wrapText="1" indent="1"/>
    </xf>
    <xf numFmtId="49" fontId="2" fillId="3" borderId="52" xfId="0" applyNumberFormat="1" applyFont="1" applyFill="1" applyBorder="1" applyAlignment="1">
      <alignment horizontal="right" vertical="center" indent="1"/>
    </xf>
    <xf numFmtId="49" fontId="2" fillId="3" borderId="44" xfId="0" applyNumberFormat="1" applyFont="1" applyFill="1" applyBorder="1" applyAlignment="1">
      <alignment horizontal="right" vertical="center" indent="1"/>
    </xf>
    <xf numFmtId="49" fontId="2" fillId="3" borderId="36" xfId="0" applyNumberFormat="1" applyFont="1" applyFill="1" applyBorder="1" applyAlignment="1">
      <alignment horizontal="right" vertical="center" indent="1"/>
    </xf>
    <xf numFmtId="49" fontId="2" fillId="3" borderId="38" xfId="0" applyNumberFormat="1" applyFont="1" applyFill="1" applyBorder="1" applyAlignment="1">
      <alignment horizontal="right" vertical="center" indent="1"/>
    </xf>
    <xf numFmtId="49" fontId="1" fillId="3" borderId="36" xfId="0" applyNumberFormat="1" applyFont="1" applyFill="1" applyBorder="1" applyAlignment="1">
      <alignment horizontal="left" vertical="center" wrapText="1" indent="1"/>
    </xf>
    <xf numFmtId="49" fontId="2" fillId="3" borderId="49" xfId="0" applyNumberFormat="1" applyFont="1" applyFill="1" applyBorder="1" applyAlignment="1">
      <alignment horizontal="right" vertical="center" indent="1"/>
    </xf>
    <xf numFmtId="49" fontId="2" fillId="3" borderId="0" xfId="0" applyNumberFormat="1" applyFont="1" applyFill="1" applyBorder="1" applyAlignment="1">
      <alignment horizontal="right" vertical="center" indent="1"/>
    </xf>
    <xf numFmtId="49" fontId="2" fillId="4" borderId="51" xfId="0" applyNumberFormat="1" applyFont="1" applyFill="1" applyBorder="1" applyAlignment="1">
      <alignment horizontal="right" vertical="center" indent="1"/>
    </xf>
    <xf numFmtId="49" fontId="4" fillId="3" borderId="39" xfId="0" applyNumberFormat="1" applyFont="1" applyFill="1" applyBorder="1" applyAlignment="1">
      <alignment horizontal="center" vertical="center"/>
    </xf>
    <xf numFmtId="49" fontId="4" fillId="3" borderId="37" xfId="0" applyNumberFormat="1" applyFont="1" applyFill="1" applyBorder="1" applyAlignment="1">
      <alignment horizontal="center" vertical="center"/>
    </xf>
    <xf numFmtId="49" fontId="4" fillId="3" borderId="40" xfId="0" applyNumberFormat="1" applyFont="1" applyFill="1" applyBorder="1" applyAlignment="1">
      <alignment horizontal="center" vertical="center"/>
    </xf>
    <xf numFmtId="49" fontId="2" fillId="3" borderId="39" xfId="0" applyNumberFormat="1" applyFont="1" applyFill="1" applyBorder="1" applyAlignment="1">
      <alignment horizontal="center" vertical="center"/>
    </xf>
    <xf numFmtId="49" fontId="2" fillId="3" borderId="37" xfId="0" applyNumberFormat="1" applyFont="1" applyFill="1" applyBorder="1" applyAlignment="1">
      <alignment horizontal="center" vertical="center"/>
    </xf>
    <xf numFmtId="49" fontId="2" fillId="3" borderId="40" xfId="0" applyNumberFormat="1" applyFont="1" applyFill="1" applyBorder="1" applyAlignment="1">
      <alignment horizontal="center" vertical="center"/>
    </xf>
    <xf numFmtId="49" fontId="1" fillId="4" borderId="38" xfId="0" applyNumberFormat="1" applyFont="1" applyFill="1" applyBorder="1" applyAlignment="1">
      <alignment horizontal="left" vertical="center" wrapText="1" indent="1"/>
    </xf>
    <xf numFmtId="49" fontId="2" fillId="4" borderId="43" xfId="0" applyNumberFormat="1" applyFont="1" applyFill="1" applyBorder="1" applyAlignment="1">
      <alignment horizontal="right" vertical="center" indent="1"/>
    </xf>
    <xf numFmtId="0" fontId="0" fillId="0" borderId="19" xfId="0" applyBorder="1" applyAlignment="1">
      <alignment horizontal="center" vertical="center"/>
    </xf>
    <xf numFmtId="0" fontId="0" fillId="0" borderId="5"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22" xfId="0" applyBorder="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4" fillId="5" borderId="1" xfId="0" applyFont="1" applyFill="1" applyBorder="1" applyAlignment="1">
      <alignment horizontal="center" vertical="center" wrapText="1"/>
    </xf>
    <xf numFmtId="0" fontId="4" fillId="5" borderId="23"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24"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27" xfId="0" applyFont="1" applyFill="1" applyBorder="1" applyAlignment="1">
      <alignment horizontal="center" vertical="center" wrapText="1"/>
    </xf>
    <xf numFmtId="0" fontId="4" fillId="5" borderId="28" xfId="0" applyFont="1" applyFill="1" applyBorder="1" applyAlignment="1">
      <alignment horizontal="center" vertical="center" wrapText="1"/>
    </xf>
    <xf numFmtId="0" fontId="12" fillId="0" borderId="0" xfId="0" applyFont="1" applyAlignment="1">
      <alignment horizontal="center" vertical="center"/>
    </xf>
    <xf numFmtId="0" fontId="9" fillId="0" borderId="24" xfId="0" applyFont="1" applyBorder="1" applyAlignment="1">
      <alignment horizontal="center" vertical="center"/>
    </xf>
    <xf numFmtId="0" fontId="9" fillId="0" borderId="0" xfId="0" applyFont="1" applyAlignment="1">
      <alignment horizontal="center" vertical="center"/>
    </xf>
    <xf numFmtId="0" fontId="0" fillId="0" borderId="31" xfId="0" applyBorder="1" applyAlignment="1">
      <alignment horizontal="center" vertical="center"/>
    </xf>
    <xf numFmtId="0" fontId="4" fillId="5" borderId="11" xfId="0" applyFont="1" applyFill="1" applyBorder="1" applyAlignment="1">
      <alignment horizontal="center" vertical="center" wrapText="1"/>
    </xf>
    <xf numFmtId="0" fontId="4" fillId="5" borderId="34" xfId="0" applyFont="1" applyFill="1" applyBorder="1" applyAlignment="1">
      <alignment horizontal="center" vertical="center" wrapText="1"/>
    </xf>
    <xf numFmtId="0" fontId="4" fillId="5" borderId="35" xfId="0" applyFont="1" applyFill="1" applyBorder="1" applyAlignment="1">
      <alignment horizontal="center" vertical="center" wrapText="1"/>
    </xf>
    <xf numFmtId="0" fontId="0" fillId="0" borderId="33" xfId="0" applyBorder="1" applyAlignment="1">
      <alignment horizontal="center" vertical="center"/>
    </xf>
    <xf numFmtId="0" fontId="4" fillId="5" borderId="20" xfId="0" applyFont="1" applyFill="1" applyBorder="1" applyAlignment="1">
      <alignment horizontal="center" vertical="center" wrapText="1"/>
    </xf>
    <xf numFmtId="0" fontId="4" fillId="5" borderId="29" xfId="0" applyFont="1" applyFill="1" applyBorder="1" applyAlignment="1">
      <alignment horizontal="center" vertical="center"/>
    </xf>
    <xf numFmtId="0" fontId="4" fillId="5" borderId="21" xfId="0" applyFont="1" applyFill="1" applyBorder="1" applyAlignment="1">
      <alignment horizontal="center" vertical="center"/>
    </xf>
    <xf numFmtId="0" fontId="4" fillId="5" borderId="30"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8" xfId="0" applyFont="1" applyFill="1" applyBorder="1" applyAlignment="1">
      <alignment horizontal="center" vertical="center"/>
    </xf>
    <xf numFmtId="0" fontId="3" fillId="5" borderId="20" xfId="0" applyFont="1" applyFill="1" applyBorder="1" applyAlignment="1">
      <alignment horizontal="center" vertical="center" wrapText="1"/>
    </xf>
    <xf numFmtId="0" fontId="0" fillId="5" borderId="20" xfId="0" applyFill="1" applyBorder="1" applyAlignment="1">
      <alignment horizontal="center" vertical="center"/>
    </xf>
    <xf numFmtId="0" fontId="0" fillId="5" borderId="21" xfId="0" applyFill="1" applyBorder="1" applyAlignment="1">
      <alignment horizontal="center" vertical="center"/>
    </xf>
    <xf numFmtId="0" fontId="3" fillId="5" borderId="32" xfId="0" applyFont="1" applyFill="1" applyBorder="1" applyAlignment="1">
      <alignment horizontal="center" vertical="center"/>
    </xf>
    <xf numFmtId="0" fontId="0" fillId="5" borderId="32" xfId="0" applyFill="1" applyBorder="1" applyAlignment="1">
      <alignment horizontal="center" vertical="center"/>
    </xf>
    <xf numFmtId="0" fontId="4" fillId="5" borderId="20" xfId="0" applyFont="1" applyFill="1" applyBorder="1" applyAlignment="1">
      <alignment horizontal="center" vertical="center"/>
    </xf>
    <xf numFmtId="0" fontId="0" fillId="0" borderId="1" xfId="0" applyBorder="1" applyAlignment="1">
      <alignment horizontal="center" vertical="center"/>
    </xf>
    <xf numFmtId="0" fontId="0" fillId="0" borderId="9" xfId="0" applyBorder="1" applyAlignment="1">
      <alignment horizontal="center" vertical="center"/>
    </xf>
  </cellXfs>
  <cellStyles count="7">
    <cellStyle name="Normal" xfId="0" builtinId="0"/>
    <cellStyle name="Normal 2" xfId="1"/>
    <cellStyle name="Normal 2 2" xfId="2"/>
    <cellStyle name="Normal 3" xfId="3"/>
    <cellStyle name="Normal 3 2" xfId="4"/>
    <cellStyle name="Normal 4" xfId="5"/>
    <cellStyle name="Normal 8"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wmf"/><Relationship Id="rId1" Type="http://schemas.openxmlformats.org/officeDocument/2006/relationships/hyperlink" Target="#Indx!A1"/><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12700</xdr:rowOff>
    </xdr:from>
    <xdr:to>
      <xdr:col>16</xdr:col>
      <xdr:colOff>0</xdr:colOff>
      <xdr:row>41</xdr:row>
      <xdr:rowOff>156968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2700"/>
          <a:ext cx="10013950" cy="69133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851535</xdr:colOff>
      <xdr:row>0</xdr:row>
      <xdr:rowOff>1905</xdr:rowOff>
    </xdr:from>
    <xdr:to>
      <xdr:col>13</xdr:col>
      <xdr:colOff>1741170</xdr:colOff>
      <xdr:row>3</xdr:row>
      <xdr:rowOff>64770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89155" y="1905"/>
          <a:ext cx="889635" cy="748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845820</xdr:colOff>
      <xdr:row>0</xdr:row>
      <xdr:rowOff>22860</xdr:rowOff>
    </xdr:from>
    <xdr:to>
      <xdr:col>13</xdr:col>
      <xdr:colOff>1735455</xdr:colOff>
      <xdr:row>2</xdr:row>
      <xdr:rowOff>175260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83440" y="22860"/>
          <a:ext cx="889635"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457200</xdr:colOff>
      <xdr:row>0</xdr:row>
      <xdr:rowOff>66675</xdr:rowOff>
    </xdr:from>
    <xdr:to>
      <xdr:col>13</xdr:col>
      <xdr:colOff>1346835</xdr:colOff>
      <xdr:row>3</xdr:row>
      <xdr:rowOff>95250</xdr:rowOff>
    </xdr:to>
    <xdr:pic>
      <xdr:nvPicPr>
        <xdr:cNvPr id="33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44200" y="66675"/>
          <a:ext cx="8667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1276350</xdr:colOff>
      <xdr:row>0</xdr:row>
      <xdr:rowOff>0</xdr:rowOff>
    </xdr:from>
    <xdr:to>
      <xdr:col>4</xdr:col>
      <xdr:colOff>9525</xdr:colOff>
      <xdr:row>0</xdr:row>
      <xdr:rowOff>180975</xdr:rowOff>
    </xdr:to>
    <xdr:pic>
      <xdr:nvPicPr>
        <xdr:cNvPr id="50189"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4314825</xdr:colOff>
      <xdr:row>0</xdr:row>
      <xdr:rowOff>2657475</xdr:rowOff>
    </xdr:to>
    <xdr:pic>
      <xdr:nvPicPr>
        <xdr:cNvPr id="50190"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3148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478155</xdr:colOff>
      <xdr:row>0</xdr:row>
      <xdr:rowOff>55245</xdr:rowOff>
    </xdr:from>
    <xdr:to>
      <xdr:col>13</xdr:col>
      <xdr:colOff>1365885</xdr:colOff>
      <xdr:row>4</xdr:row>
      <xdr:rowOff>7620</xdr:rowOff>
    </xdr:to>
    <xdr:pic>
      <xdr:nvPicPr>
        <xdr:cNvPr id="310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24235" y="55245"/>
          <a:ext cx="887730" cy="744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491490</xdr:colOff>
      <xdr:row>0</xdr:row>
      <xdr:rowOff>9525</xdr:rowOff>
    </xdr:from>
    <xdr:to>
      <xdr:col>13</xdr:col>
      <xdr:colOff>1379220</xdr:colOff>
      <xdr:row>3</xdr:row>
      <xdr:rowOff>160020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37570" y="9525"/>
          <a:ext cx="887730" cy="744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13</xdr:col>
      <xdr:colOff>495300</xdr:colOff>
      <xdr:row>0</xdr:row>
      <xdr:rowOff>57150</xdr:rowOff>
    </xdr:from>
    <xdr:to>
      <xdr:col>13</xdr:col>
      <xdr:colOff>1384935</xdr:colOff>
      <xdr:row>4</xdr:row>
      <xdr:rowOff>9525</xdr:rowOff>
    </xdr:to>
    <xdr:pic>
      <xdr:nvPicPr>
        <xdr:cNvPr id="64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15625" y="57150"/>
          <a:ext cx="8667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455295</xdr:colOff>
      <xdr:row>0</xdr:row>
      <xdr:rowOff>57150</xdr:rowOff>
    </xdr:from>
    <xdr:to>
      <xdr:col>13</xdr:col>
      <xdr:colOff>1343025</xdr:colOff>
      <xdr:row>4</xdr:row>
      <xdr:rowOff>9525</xdr:rowOff>
    </xdr:to>
    <xdr:pic>
      <xdr:nvPicPr>
        <xdr:cNvPr id="74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57150"/>
          <a:ext cx="887730" cy="744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13</xdr:col>
      <xdr:colOff>609600</xdr:colOff>
      <xdr:row>0</xdr:row>
      <xdr:rowOff>47625</xdr:rowOff>
    </xdr:from>
    <xdr:to>
      <xdr:col>14</xdr:col>
      <xdr:colOff>74295</xdr:colOff>
      <xdr:row>4</xdr:row>
      <xdr:rowOff>0</xdr:rowOff>
    </xdr:to>
    <xdr:pic>
      <xdr:nvPicPr>
        <xdr:cNvPr id="300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29925" y="47625"/>
          <a:ext cx="8667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609600</xdr:colOff>
      <xdr:row>0</xdr:row>
      <xdr:rowOff>47625</xdr:rowOff>
    </xdr:from>
    <xdr:to>
      <xdr:col>14</xdr:col>
      <xdr:colOff>74295</xdr:colOff>
      <xdr:row>4</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29925" y="47625"/>
          <a:ext cx="8667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238125</xdr:colOff>
      <xdr:row>3</xdr:row>
      <xdr:rowOff>85725</xdr:rowOff>
    </xdr:from>
    <xdr:to>
      <xdr:col>2</xdr:col>
      <xdr:colOff>2333625</xdr:colOff>
      <xdr:row>3</xdr:row>
      <xdr:rowOff>2333625</xdr:rowOff>
    </xdr:to>
    <xdr:pic>
      <xdr:nvPicPr>
        <xdr:cNvPr id="22480" name="Picture 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2625" y="2952750"/>
          <a:ext cx="447675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695325</xdr:colOff>
      <xdr:row>1</xdr:row>
      <xdr:rowOff>66675</xdr:rowOff>
    </xdr:from>
    <xdr:to>
      <xdr:col>3</xdr:col>
      <xdr:colOff>695325</xdr:colOff>
      <xdr:row>1</xdr:row>
      <xdr:rowOff>190500</xdr:rowOff>
    </xdr:to>
    <xdr:pic>
      <xdr:nvPicPr>
        <xdr:cNvPr id="22481" name="Picture 8" descr="logo"/>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2325" y="12668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1905000</xdr:colOff>
      <xdr:row>0</xdr:row>
      <xdr:rowOff>133350</xdr:rowOff>
    </xdr:from>
    <xdr:to>
      <xdr:col>2</xdr:col>
      <xdr:colOff>704850</xdr:colOff>
      <xdr:row>0</xdr:row>
      <xdr:rowOff>1181100</xdr:rowOff>
    </xdr:to>
    <xdr:pic>
      <xdr:nvPicPr>
        <xdr:cNvPr id="22482" name="Picture 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19500" y="133350"/>
          <a:ext cx="11811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1276350</xdr:colOff>
      <xdr:row>0</xdr:row>
      <xdr:rowOff>0</xdr:rowOff>
    </xdr:from>
    <xdr:to>
      <xdr:col>4</xdr:col>
      <xdr:colOff>9525</xdr:colOff>
      <xdr:row>0</xdr:row>
      <xdr:rowOff>180975</xdr:rowOff>
    </xdr:to>
    <xdr:pic>
      <xdr:nvPicPr>
        <xdr:cNvPr id="45891"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0</xdr:row>
      <xdr:rowOff>66675</xdr:rowOff>
    </xdr:from>
    <xdr:to>
      <xdr:col>0</xdr:col>
      <xdr:colOff>4238625</xdr:colOff>
      <xdr:row>0</xdr:row>
      <xdr:rowOff>2314575</xdr:rowOff>
    </xdr:to>
    <xdr:pic>
      <xdr:nvPicPr>
        <xdr:cNvPr id="45892"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66675"/>
          <a:ext cx="4162425"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23</xdr:col>
      <xdr:colOff>95250</xdr:colOff>
      <xdr:row>9</xdr:row>
      <xdr:rowOff>28575</xdr:rowOff>
    </xdr:from>
    <xdr:to>
      <xdr:col>24</xdr:col>
      <xdr:colOff>95250</xdr:colOff>
      <xdr:row>9</xdr:row>
      <xdr:rowOff>219075</xdr:rowOff>
    </xdr:to>
    <xdr:sp macro="" textlink="">
      <xdr:nvSpPr>
        <xdr:cNvPr id="4" name="TextBox 3"/>
        <xdr:cNvSpPr txBox="1"/>
      </xdr:nvSpPr>
      <xdr:spPr>
        <a:xfrm>
          <a:off x="7896225" y="1828800"/>
          <a:ext cx="247650" cy="190500"/>
        </a:xfrm>
        <a:prstGeom prst="rect">
          <a:avLst/>
        </a:prstGeom>
        <a:solidFill>
          <a:schemeClr val="bg1">
            <a:lumMod val="8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t>
          </a:r>
        </a:p>
      </xdr:txBody>
    </xdr:sp>
    <xdr:clientData/>
  </xdr:twoCellAnchor>
  <xdr:twoCellAnchor>
    <xdr:from>
      <xdr:col>7</xdr:col>
      <xdr:colOff>76200</xdr:colOff>
      <xdr:row>9</xdr:row>
      <xdr:rowOff>19050</xdr:rowOff>
    </xdr:from>
    <xdr:to>
      <xdr:col>8</xdr:col>
      <xdr:colOff>76200</xdr:colOff>
      <xdr:row>9</xdr:row>
      <xdr:rowOff>209550</xdr:rowOff>
    </xdr:to>
    <xdr:sp macro="" textlink="">
      <xdr:nvSpPr>
        <xdr:cNvPr id="5" name="TextBox 4"/>
        <xdr:cNvSpPr txBox="1"/>
      </xdr:nvSpPr>
      <xdr:spPr>
        <a:xfrm>
          <a:off x="2428875" y="1819275"/>
          <a:ext cx="247650" cy="190500"/>
        </a:xfrm>
        <a:prstGeom prst="rect">
          <a:avLst/>
        </a:prstGeom>
        <a:solidFill>
          <a:schemeClr val="bg1">
            <a:lumMod val="8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t>
          </a:r>
        </a:p>
      </xdr:txBody>
    </xdr:sp>
    <xdr:clientData/>
  </xdr:twoCellAnchor>
  <xdr:twoCellAnchor>
    <xdr:from>
      <xdr:col>0</xdr:col>
      <xdr:colOff>0</xdr:colOff>
      <xdr:row>9</xdr:row>
      <xdr:rowOff>0</xdr:rowOff>
    </xdr:from>
    <xdr:to>
      <xdr:col>1</xdr:col>
      <xdr:colOff>0</xdr:colOff>
      <xdr:row>9</xdr:row>
      <xdr:rowOff>190500</xdr:rowOff>
    </xdr:to>
    <xdr:sp macro="" textlink="">
      <xdr:nvSpPr>
        <xdr:cNvPr id="6" name="TextBox 5"/>
        <xdr:cNvSpPr txBox="1"/>
      </xdr:nvSpPr>
      <xdr:spPr>
        <a:xfrm>
          <a:off x="0" y="1800225"/>
          <a:ext cx="247650" cy="190500"/>
        </a:xfrm>
        <a:prstGeom prst="rect">
          <a:avLst/>
        </a:prstGeom>
        <a:solidFill>
          <a:schemeClr val="bg1">
            <a:lumMod val="8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t>
          </a:r>
        </a:p>
      </xdr:txBody>
    </xdr:sp>
    <xdr:clientData/>
  </xdr:twoCellAnchor>
  <xdr:twoCellAnchor>
    <xdr:from>
      <xdr:col>18</xdr:col>
      <xdr:colOff>95250</xdr:colOff>
      <xdr:row>9</xdr:row>
      <xdr:rowOff>0</xdr:rowOff>
    </xdr:from>
    <xdr:to>
      <xdr:col>19</xdr:col>
      <xdr:colOff>95250</xdr:colOff>
      <xdr:row>9</xdr:row>
      <xdr:rowOff>190500</xdr:rowOff>
    </xdr:to>
    <xdr:sp macro="" textlink="">
      <xdr:nvSpPr>
        <xdr:cNvPr id="7" name="TextBox 6"/>
        <xdr:cNvSpPr txBox="1"/>
      </xdr:nvSpPr>
      <xdr:spPr>
        <a:xfrm>
          <a:off x="6286500" y="1800225"/>
          <a:ext cx="247650" cy="190500"/>
        </a:xfrm>
        <a:prstGeom prst="rect">
          <a:avLst/>
        </a:prstGeom>
        <a:solidFill>
          <a:schemeClr val="bg1">
            <a:lumMod val="8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t>
          </a:r>
        </a:p>
      </xdr:txBody>
    </xdr:sp>
    <xdr:clientData/>
  </xdr:twoCellAnchor>
  <xdr:twoCellAnchor editAs="oneCell">
    <xdr:from>
      <xdr:col>13</xdr:col>
      <xdr:colOff>1000125</xdr:colOff>
      <xdr:row>3</xdr:row>
      <xdr:rowOff>0</xdr:rowOff>
    </xdr:from>
    <xdr:to>
      <xdr:col>14</xdr:col>
      <xdr:colOff>9525</xdr:colOff>
      <xdr:row>5</xdr:row>
      <xdr:rowOff>209550</xdr:rowOff>
    </xdr:to>
    <xdr:pic>
      <xdr:nvPicPr>
        <xdr:cNvPr id="47749"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05350" y="800100"/>
          <a:ext cx="95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285750</xdr:colOff>
      <xdr:row>0</xdr:row>
      <xdr:rowOff>9525</xdr:rowOff>
    </xdr:from>
    <xdr:to>
      <xdr:col>18</xdr:col>
      <xdr:colOff>38100</xdr:colOff>
      <xdr:row>2</xdr:row>
      <xdr:rowOff>238125</xdr:rowOff>
    </xdr:to>
    <xdr:pic>
      <xdr:nvPicPr>
        <xdr:cNvPr id="47750"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9525"/>
          <a:ext cx="8667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8</xdr:col>
      <xdr:colOff>9525</xdr:colOff>
      <xdr:row>0</xdr:row>
      <xdr:rowOff>190500</xdr:rowOff>
    </xdr:to>
    <xdr:pic>
      <xdr:nvPicPr>
        <xdr:cNvPr id="21132"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3467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1762125</xdr:colOff>
          <xdr:row>1</xdr:row>
          <xdr:rowOff>95250</xdr:rowOff>
        </xdr:from>
        <xdr:to>
          <xdr:col>3</xdr:col>
          <xdr:colOff>2647950</xdr:colOff>
          <xdr:row>1</xdr:row>
          <xdr:rowOff>628650</xdr:rowOff>
        </xdr:to>
        <xdr:sp macro="" textlink="">
          <xdr:nvSpPr>
            <xdr:cNvPr id="20481" name="Object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xdr:twoCellAnchor editAs="oneCell">
    <xdr:from>
      <xdr:col>4</xdr:col>
      <xdr:colOff>38100</xdr:colOff>
      <xdr:row>0</xdr:row>
      <xdr:rowOff>66675</xdr:rowOff>
    </xdr:from>
    <xdr:to>
      <xdr:col>4</xdr:col>
      <xdr:colOff>904875</xdr:colOff>
      <xdr:row>1</xdr:row>
      <xdr:rowOff>76200</xdr:rowOff>
    </xdr:to>
    <xdr:pic>
      <xdr:nvPicPr>
        <xdr:cNvPr id="21133"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29575" y="66675"/>
          <a:ext cx="8667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695325</xdr:colOff>
      <xdr:row>0</xdr:row>
      <xdr:rowOff>66675</xdr:rowOff>
    </xdr:from>
    <xdr:to>
      <xdr:col>5</xdr:col>
      <xdr:colOff>0</xdr:colOff>
      <xdr:row>0</xdr:row>
      <xdr:rowOff>190500</xdr:rowOff>
    </xdr:to>
    <xdr:pic>
      <xdr:nvPicPr>
        <xdr:cNvPr id="23301"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72600" y="666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695325</xdr:colOff>
      <xdr:row>0</xdr:row>
      <xdr:rowOff>66675</xdr:rowOff>
    </xdr:from>
    <xdr:to>
      <xdr:col>5</xdr:col>
      <xdr:colOff>0</xdr:colOff>
      <xdr:row>0</xdr:row>
      <xdr:rowOff>190500</xdr:rowOff>
    </xdr:to>
    <xdr:pic>
      <xdr:nvPicPr>
        <xdr:cNvPr id="23302"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72600" y="666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3362325</xdr:colOff>
      <xdr:row>0</xdr:row>
      <xdr:rowOff>85725</xdr:rowOff>
    </xdr:from>
    <xdr:to>
      <xdr:col>5</xdr:col>
      <xdr:colOff>0</xdr:colOff>
      <xdr:row>1</xdr:row>
      <xdr:rowOff>238125</xdr:rowOff>
    </xdr:to>
    <xdr:pic>
      <xdr:nvPicPr>
        <xdr:cNvPr id="23303"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05825" y="85725"/>
          <a:ext cx="8667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7</xdr:col>
      <xdr:colOff>1285875</xdr:colOff>
      <xdr:row>0</xdr:row>
      <xdr:rowOff>190500</xdr:rowOff>
    </xdr:to>
    <xdr:pic>
      <xdr:nvPicPr>
        <xdr:cNvPr id="24203"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015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0</xdr:row>
      <xdr:rowOff>66675</xdr:rowOff>
    </xdr:from>
    <xdr:to>
      <xdr:col>4</xdr:col>
      <xdr:colOff>1095375</xdr:colOff>
      <xdr:row>1</xdr:row>
      <xdr:rowOff>114300</xdr:rowOff>
    </xdr:to>
    <xdr:pic>
      <xdr:nvPicPr>
        <xdr:cNvPr id="24204"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53450" y="66675"/>
          <a:ext cx="8667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1276350</xdr:colOff>
      <xdr:row>0</xdr:row>
      <xdr:rowOff>0</xdr:rowOff>
    </xdr:from>
    <xdr:to>
      <xdr:col>6</xdr:col>
      <xdr:colOff>9525</xdr:colOff>
      <xdr:row>0</xdr:row>
      <xdr:rowOff>180975</xdr:rowOff>
    </xdr:to>
    <xdr:pic>
      <xdr:nvPicPr>
        <xdr:cNvPr id="27600"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66674</xdr:colOff>
      <xdr:row>0</xdr:row>
      <xdr:rowOff>50948</xdr:rowOff>
    </xdr:from>
    <xdr:to>
      <xdr:col>0</xdr:col>
      <xdr:colOff>4518659</xdr:colOff>
      <xdr:row>0</xdr:row>
      <xdr:rowOff>2800350</xdr:rowOff>
    </xdr:to>
    <xdr:pic>
      <xdr:nvPicPr>
        <xdr:cNvPr id="27601"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4" y="50948"/>
          <a:ext cx="4451985" cy="2749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556260</xdr:colOff>
      <xdr:row>0</xdr:row>
      <xdr:rowOff>47625</xdr:rowOff>
    </xdr:from>
    <xdr:to>
      <xdr:col>13</xdr:col>
      <xdr:colOff>586740</xdr:colOff>
      <xdr:row>4</xdr:row>
      <xdr:rowOff>11430</xdr:rowOff>
    </xdr:to>
    <xdr:pic>
      <xdr:nvPicPr>
        <xdr:cNvPr id="13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95585" y="47625"/>
          <a:ext cx="81153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828675</xdr:colOff>
      <xdr:row>0</xdr:row>
      <xdr:rowOff>34290</xdr:rowOff>
    </xdr:from>
    <xdr:to>
      <xdr:col>13</xdr:col>
      <xdr:colOff>1724025</xdr:colOff>
      <xdr:row>2</xdr:row>
      <xdr:rowOff>184785</xdr:rowOff>
    </xdr:to>
    <xdr:pic>
      <xdr:nvPicPr>
        <xdr:cNvPr id="2797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0595" y="34290"/>
          <a:ext cx="8953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817469</xdr:colOff>
      <xdr:row>0</xdr:row>
      <xdr:rowOff>56590</xdr:rowOff>
    </xdr:from>
    <xdr:to>
      <xdr:col>13</xdr:col>
      <xdr:colOff>1706656</xdr:colOff>
      <xdr:row>3</xdr:row>
      <xdr:rowOff>28015</xdr:rowOff>
    </xdr:to>
    <xdr:pic>
      <xdr:nvPicPr>
        <xdr:cNvPr id="2899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29540" y="56590"/>
          <a:ext cx="889187" cy="751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w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topLeftCell="A16" zoomScale="120" zoomScaleNormal="100" zoomScaleSheetLayoutView="120" workbookViewId="0">
      <selection activeCell="F26" sqref="F26"/>
    </sheetView>
  </sheetViews>
  <sheetFormatPr defaultRowHeight="12.75"/>
  <cols>
    <col min="14" max="14" width="13.140625" customWidth="1"/>
    <col min="15" max="15" width="16" customWidth="1"/>
    <col min="16" max="16" width="1.28515625" customWidth="1"/>
  </cols>
  <sheetData/>
  <printOptions horizontalCentered="1" verticalCentered="1"/>
  <pageMargins left="0.39370078740157483" right="0.39370078740157483" top="0.39370078740157483" bottom="0.39370078740157483" header="0.31496062992125984" footer="0.31496062992125984"/>
  <pageSetup paperSize="9" scale="95" orientation="landscape" r:id="rId1"/>
  <rowBreaks count="1" manualBreakCount="1">
    <brk id="42" max="1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150"/>
  <sheetViews>
    <sheetView view="pageBreakPreview" topLeftCell="A126" zoomScaleNormal="100" zoomScaleSheetLayoutView="100" workbookViewId="0">
      <selection activeCell="B148" sqref="A148:XFD150"/>
    </sheetView>
  </sheetViews>
  <sheetFormatPr defaultRowHeight="12.75"/>
  <cols>
    <col min="1" max="1" width="25.7109375" customWidth="1"/>
    <col min="2" max="2" width="12.7109375" customWidth="1"/>
    <col min="3" max="3" width="11.7109375" style="66" customWidth="1"/>
    <col min="4" max="13" width="11.7109375" customWidth="1"/>
    <col min="14" max="14" width="25.7109375" customWidth="1"/>
    <col min="15" max="15" width="16" customWidth="1"/>
    <col min="16" max="16" width="1.28515625" customWidth="1"/>
  </cols>
  <sheetData>
    <row r="1" spans="1:14" s="29" customFormat="1" ht="21" customHeight="1">
      <c r="A1" s="231"/>
      <c r="B1" s="231"/>
      <c r="C1" s="231"/>
      <c r="D1" s="231"/>
      <c r="E1" s="231"/>
      <c r="F1" s="231"/>
      <c r="G1" s="231"/>
      <c r="H1" s="231"/>
      <c r="I1" s="231"/>
      <c r="J1" s="231"/>
      <c r="K1" s="231"/>
      <c r="L1" s="231"/>
      <c r="M1" s="231"/>
      <c r="N1" s="231"/>
    </row>
    <row r="2" spans="1:14" s="1" customFormat="1" ht="18">
      <c r="A2" s="219" t="s">
        <v>0</v>
      </c>
      <c r="B2" s="219"/>
      <c r="C2" s="219"/>
      <c r="D2" s="219"/>
      <c r="E2" s="219"/>
      <c r="F2" s="219"/>
      <c r="G2" s="219"/>
      <c r="H2" s="219"/>
      <c r="I2" s="219"/>
      <c r="J2" s="219"/>
      <c r="K2" s="219"/>
      <c r="L2" s="219"/>
      <c r="M2" s="219"/>
      <c r="N2" s="219"/>
    </row>
    <row r="3" spans="1:14" s="1" customFormat="1" ht="15.75" customHeight="1">
      <c r="A3" s="220" t="s">
        <v>199</v>
      </c>
      <c r="B3" s="220"/>
      <c r="C3" s="220"/>
      <c r="D3" s="220"/>
      <c r="E3" s="220"/>
      <c r="F3" s="220"/>
      <c r="G3" s="220"/>
      <c r="H3" s="220"/>
      <c r="I3" s="220"/>
      <c r="J3" s="220"/>
      <c r="K3" s="220"/>
      <c r="L3" s="220"/>
      <c r="M3" s="220"/>
      <c r="N3" s="220"/>
    </row>
    <row r="4" spans="1:14" s="1" customFormat="1" ht="15.75">
      <c r="A4" s="221">
        <v>2017</v>
      </c>
      <c r="B4" s="221"/>
      <c r="C4" s="221"/>
      <c r="D4" s="221"/>
      <c r="E4" s="221"/>
      <c r="F4" s="221"/>
      <c r="G4" s="221"/>
      <c r="H4" s="221"/>
      <c r="I4" s="221"/>
      <c r="J4" s="221"/>
      <c r="K4" s="221"/>
      <c r="L4" s="221"/>
      <c r="M4" s="221"/>
      <c r="N4" s="221"/>
    </row>
    <row r="5" spans="1:14" s="1" customFormat="1" ht="15.75" customHeight="1">
      <c r="A5" s="218" t="s">
        <v>288</v>
      </c>
      <c r="B5" s="218"/>
      <c r="C5" s="218"/>
      <c r="D5" s="218"/>
      <c r="E5" s="218"/>
      <c r="F5" s="218"/>
      <c r="G5" s="218"/>
      <c r="H5" s="218"/>
      <c r="I5" s="218"/>
      <c r="J5" s="218"/>
      <c r="K5" s="218"/>
      <c r="L5" s="218"/>
      <c r="M5" s="218"/>
      <c r="N5" s="218"/>
    </row>
    <row r="6" spans="1:14" s="1" customFormat="1" ht="15.75">
      <c r="A6" s="2" t="s">
        <v>89</v>
      </c>
      <c r="B6" s="33"/>
      <c r="C6" s="67"/>
      <c r="D6" s="33"/>
      <c r="E6" s="33"/>
      <c r="F6" s="33"/>
      <c r="G6" s="33"/>
      <c r="H6" s="33"/>
      <c r="I6" s="33"/>
      <c r="J6" s="33"/>
      <c r="K6" s="33"/>
      <c r="L6" s="32"/>
      <c r="M6" s="33"/>
      <c r="N6" s="31" t="s">
        <v>142</v>
      </c>
    </row>
    <row r="7" spans="1:14" s="66" customFormat="1" ht="23.25" customHeight="1">
      <c r="A7" s="205" t="s">
        <v>132</v>
      </c>
      <c r="B7" s="205" t="s">
        <v>133</v>
      </c>
      <c r="C7" s="208" t="s">
        <v>135</v>
      </c>
      <c r="D7" s="208"/>
      <c r="E7" s="208"/>
      <c r="F7" s="208"/>
      <c r="G7" s="208"/>
      <c r="H7" s="208"/>
      <c r="I7" s="208"/>
      <c r="J7" s="208"/>
      <c r="K7" s="208"/>
      <c r="L7" s="208"/>
      <c r="M7" s="202" t="s">
        <v>134</v>
      </c>
      <c r="N7" s="202" t="s">
        <v>8</v>
      </c>
    </row>
    <row r="8" spans="1:14" s="68" customFormat="1" ht="30" customHeight="1">
      <c r="A8" s="206"/>
      <c r="B8" s="206"/>
      <c r="C8" s="83" t="s">
        <v>2</v>
      </c>
      <c r="D8" s="83" t="s">
        <v>3</v>
      </c>
      <c r="E8" s="83" t="s">
        <v>93</v>
      </c>
      <c r="F8" s="83" t="s">
        <v>92</v>
      </c>
      <c r="G8" s="83" t="s">
        <v>4</v>
      </c>
      <c r="H8" s="83" t="s">
        <v>91</v>
      </c>
      <c r="I8" s="83" t="s">
        <v>5</v>
      </c>
      <c r="J8" s="83" t="s">
        <v>90</v>
      </c>
      <c r="K8" s="83" t="s">
        <v>6</v>
      </c>
      <c r="L8" s="83" t="s">
        <v>7</v>
      </c>
      <c r="M8" s="203"/>
      <c r="N8" s="203"/>
    </row>
    <row r="9" spans="1:14" s="68" customFormat="1" ht="24.75" customHeight="1">
      <c r="A9" s="207"/>
      <c r="B9" s="207"/>
      <c r="C9" s="108" t="s">
        <v>9</v>
      </c>
      <c r="D9" s="84" t="s">
        <v>241</v>
      </c>
      <c r="E9" s="84" t="s">
        <v>240</v>
      </c>
      <c r="F9" s="84" t="s">
        <v>239</v>
      </c>
      <c r="G9" s="84" t="s">
        <v>10</v>
      </c>
      <c r="H9" s="84" t="s">
        <v>237</v>
      </c>
      <c r="I9" s="84" t="s">
        <v>236</v>
      </c>
      <c r="J9" s="84" t="s">
        <v>242</v>
      </c>
      <c r="K9" s="84" t="s">
        <v>11</v>
      </c>
      <c r="L9" s="84" t="s">
        <v>12</v>
      </c>
      <c r="M9" s="204"/>
      <c r="N9" s="204"/>
    </row>
    <row r="10" spans="1:14" s="69" customFormat="1" ht="13.5" customHeight="1" thickBot="1">
      <c r="A10" s="222" t="s">
        <v>13</v>
      </c>
      <c r="B10" s="142" t="s">
        <v>14</v>
      </c>
      <c r="C10" s="125">
        <f>L10+K10+J10+I10+H10+G10+F10+E10+D10</f>
        <v>312</v>
      </c>
      <c r="D10" s="143">
        <v>131</v>
      </c>
      <c r="E10" s="125">
        <v>0</v>
      </c>
      <c r="F10" s="143">
        <v>0</v>
      </c>
      <c r="G10" s="125">
        <v>0</v>
      </c>
      <c r="H10" s="143">
        <v>0</v>
      </c>
      <c r="I10" s="125">
        <v>179</v>
      </c>
      <c r="J10" s="143">
        <v>2</v>
      </c>
      <c r="K10" s="125">
        <v>0</v>
      </c>
      <c r="L10" s="143">
        <v>0</v>
      </c>
      <c r="M10" s="136" t="s">
        <v>15</v>
      </c>
      <c r="N10" s="223" t="s">
        <v>16</v>
      </c>
    </row>
    <row r="11" spans="1:14" s="69" customFormat="1" ht="13.5" customHeight="1" thickBot="1">
      <c r="A11" s="213"/>
      <c r="B11" s="123" t="s">
        <v>17</v>
      </c>
      <c r="C11" s="122">
        <f t="shared" ref="C11:C74" si="0">L11+K11+J11+I11+H11+G11+F11+E11+D11</f>
        <v>1818110</v>
      </c>
      <c r="D11" s="143">
        <v>158537</v>
      </c>
      <c r="E11" s="122">
        <v>0</v>
      </c>
      <c r="F11" s="143">
        <v>0</v>
      </c>
      <c r="G11" s="122">
        <v>0</v>
      </c>
      <c r="H11" s="143">
        <v>0</v>
      </c>
      <c r="I11" s="122">
        <v>1634519</v>
      </c>
      <c r="J11" s="143">
        <v>25054</v>
      </c>
      <c r="K11" s="122">
        <v>0</v>
      </c>
      <c r="L11" s="143">
        <v>0</v>
      </c>
      <c r="M11" s="136" t="s">
        <v>18</v>
      </c>
      <c r="N11" s="224"/>
    </row>
    <row r="12" spans="1:14" s="69" customFormat="1" ht="13.5" customHeight="1" thickBot="1">
      <c r="A12" s="213"/>
      <c r="B12" s="123" t="s">
        <v>19</v>
      </c>
      <c r="C12" s="122">
        <f t="shared" si="0"/>
        <v>849136</v>
      </c>
      <c r="D12" s="143">
        <v>45964</v>
      </c>
      <c r="E12" s="122">
        <v>0</v>
      </c>
      <c r="F12" s="143">
        <v>0</v>
      </c>
      <c r="G12" s="122">
        <v>0</v>
      </c>
      <c r="H12" s="143">
        <v>0</v>
      </c>
      <c r="I12" s="122">
        <v>792170</v>
      </c>
      <c r="J12" s="143">
        <v>11002</v>
      </c>
      <c r="K12" s="122">
        <v>0</v>
      </c>
      <c r="L12" s="143">
        <v>0</v>
      </c>
      <c r="M12" s="136" t="s">
        <v>20</v>
      </c>
      <c r="N12" s="225"/>
    </row>
    <row r="13" spans="1:14" s="69" customFormat="1" ht="13.5" customHeight="1" thickBot="1">
      <c r="A13" s="209" t="s">
        <v>290</v>
      </c>
      <c r="B13" s="70" t="s">
        <v>14</v>
      </c>
      <c r="C13" s="148">
        <f t="shared" si="0"/>
        <v>93</v>
      </c>
      <c r="D13" s="138">
        <v>89</v>
      </c>
      <c r="E13" s="138">
        <v>0</v>
      </c>
      <c r="F13" s="138">
        <v>3</v>
      </c>
      <c r="G13" s="138">
        <v>0</v>
      </c>
      <c r="H13" s="138">
        <v>0</v>
      </c>
      <c r="I13" s="138">
        <v>0</v>
      </c>
      <c r="J13" s="138">
        <v>1</v>
      </c>
      <c r="K13" s="138">
        <v>0</v>
      </c>
      <c r="L13" s="138">
        <v>0</v>
      </c>
      <c r="M13" s="114" t="s">
        <v>15</v>
      </c>
      <c r="N13" s="241" t="s">
        <v>21</v>
      </c>
    </row>
    <row r="14" spans="1:14" s="69" customFormat="1" ht="13.5" customHeight="1" thickBot="1">
      <c r="A14" s="209"/>
      <c r="B14" s="70" t="s">
        <v>17</v>
      </c>
      <c r="C14" s="148">
        <f t="shared" si="0"/>
        <v>287252</v>
      </c>
      <c r="D14" s="138">
        <v>123718</v>
      </c>
      <c r="E14" s="138">
        <v>0</v>
      </c>
      <c r="F14" s="138">
        <v>161229</v>
      </c>
      <c r="G14" s="138">
        <v>0</v>
      </c>
      <c r="H14" s="138">
        <v>0</v>
      </c>
      <c r="I14" s="138">
        <v>0</v>
      </c>
      <c r="J14" s="138">
        <v>2305</v>
      </c>
      <c r="K14" s="138">
        <v>0</v>
      </c>
      <c r="L14" s="138">
        <v>0</v>
      </c>
      <c r="M14" s="114" t="s">
        <v>18</v>
      </c>
      <c r="N14" s="242"/>
    </row>
    <row r="15" spans="1:14" s="69" customFormat="1" ht="13.5" customHeight="1" thickBot="1">
      <c r="A15" s="209"/>
      <c r="B15" s="70" t="s">
        <v>19</v>
      </c>
      <c r="C15" s="148">
        <f t="shared" si="0"/>
        <v>84765</v>
      </c>
      <c r="D15" s="138">
        <v>34613</v>
      </c>
      <c r="E15" s="138">
        <v>0</v>
      </c>
      <c r="F15" s="138">
        <v>49461</v>
      </c>
      <c r="G15" s="138">
        <v>0</v>
      </c>
      <c r="H15" s="138">
        <v>0</v>
      </c>
      <c r="I15" s="138">
        <v>0</v>
      </c>
      <c r="J15" s="138">
        <v>691</v>
      </c>
      <c r="K15" s="138">
        <v>0</v>
      </c>
      <c r="L15" s="138">
        <v>0</v>
      </c>
      <c r="M15" s="114" t="s">
        <v>20</v>
      </c>
      <c r="N15" s="243"/>
    </row>
    <row r="16" spans="1:14" s="69" customFormat="1" ht="13.5" customHeight="1" thickBot="1">
      <c r="A16" s="222" t="s">
        <v>76</v>
      </c>
      <c r="B16" s="142" t="s">
        <v>14</v>
      </c>
      <c r="C16" s="125">
        <f t="shared" si="0"/>
        <v>3</v>
      </c>
      <c r="D16" s="143">
        <v>0</v>
      </c>
      <c r="E16" s="125">
        <v>0</v>
      </c>
      <c r="F16" s="143">
        <v>3</v>
      </c>
      <c r="G16" s="125">
        <v>0</v>
      </c>
      <c r="H16" s="143">
        <v>0</v>
      </c>
      <c r="I16" s="125">
        <v>0</v>
      </c>
      <c r="J16" s="143">
        <v>0</v>
      </c>
      <c r="K16" s="125">
        <v>0</v>
      </c>
      <c r="L16" s="143">
        <v>0</v>
      </c>
      <c r="M16" s="136" t="s">
        <v>15</v>
      </c>
      <c r="N16" s="223" t="s">
        <v>77</v>
      </c>
    </row>
    <row r="17" spans="1:14" s="69" customFormat="1" ht="13.5" customHeight="1" thickBot="1">
      <c r="A17" s="213"/>
      <c r="B17" s="123" t="s">
        <v>17</v>
      </c>
      <c r="C17" s="122">
        <f t="shared" si="0"/>
        <v>187636</v>
      </c>
      <c r="D17" s="143">
        <v>0</v>
      </c>
      <c r="E17" s="122">
        <v>0</v>
      </c>
      <c r="F17" s="143">
        <v>187636</v>
      </c>
      <c r="G17" s="122">
        <v>0</v>
      </c>
      <c r="H17" s="143">
        <v>0</v>
      </c>
      <c r="I17" s="122">
        <v>0</v>
      </c>
      <c r="J17" s="143">
        <v>0</v>
      </c>
      <c r="K17" s="122">
        <v>0</v>
      </c>
      <c r="L17" s="143">
        <v>0</v>
      </c>
      <c r="M17" s="136" t="s">
        <v>18</v>
      </c>
      <c r="N17" s="224"/>
    </row>
    <row r="18" spans="1:14" s="69" customFormat="1" ht="13.5" customHeight="1" thickBot="1">
      <c r="A18" s="213"/>
      <c r="B18" s="123" t="s">
        <v>19</v>
      </c>
      <c r="C18" s="122">
        <f t="shared" si="0"/>
        <v>66587</v>
      </c>
      <c r="D18" s="143">
        <v>0</v>
      </c>
      <c r="E18" s="122">
        <v>0</v>
      </c>
      <c r="F18" s="143">
        <v>66587</v>
      </c>
      <c r="G18" s="122">
        <v>0</v>
      </c>
      <c r="H18" s="143">
        <v>0</v>
      </c>
      <c r="I18" s="122">
        <v>0</v>
      </c>
      <c r="J18" s="143">
        <v>0</v>
      </c>
      <c r="K18" s="122">
        <v>0</v>
      </c>
      <c r="L18" s="143">
        <v>0</v>
      </c>
      <c r="M18" s="136" t="s">
        <v>20</v>
      </c>
      <c r="N18" s="225"/>
    </row>
    <row r="19" spans="1:14" s="69" customFormat="1" ht="13.5" customHeight="1" thickBot="1">
      <c r="A19" s="209" t="s">
        <v>22</v>
      </c>
      <c r="B19" s="70" t="s">
        <v>14</v>
      </c>
      <c r="C19" s="148">
        <f t="shared" si="0"/>
        <v>4</v>
      </c>
      <c r="D19" s="138">
        <v>0</v>
      </c>
      <c r="E19" s="138">
        <v>0</v>
      </c>
      <c r="F19" s="138">
        <v>3</v>
      </c>
      <c r="G19" s="138">
        <v>0</v>
      </c>
      <c r="H19" s="138">
        <v>0</v>
      </c>
      <c r="I19" s="138">
        <v>0</v>
      </c>
      <c r="J19" s="138">
        <v>1</v>
      </c>
      <c r="K19" s="138">
        <v>0</v>
      </c>
      <c r="L19" s="138">
        <v>0</v>
      </c>
      <c r="M19" s="114" t="s">
        <v>15</v>
      </c>
      <c r="N19" s="241" t="s">
        <v>23</v>
      </c>
    </row>
    <row r="20" spans="1:14" s="69" customFormat="1" ht="13.5" customHeight="1" thickBot="1">
      <c r="A20" s="209"/>
      <c r="B20" s="70" t="s">
        <v>17</v>
      </c>
      <c r="C20" s="148">
        <f t="shared" si="0"/>
        <v>202856</v>
      </c>
      <c r="D20" s="138">
        <v>0</v>
      </c>
      <c r="E20" s="138">
        <v>0</v>
      </c>
      <c r="F20" s="138">
        <v>152142</v>
      </c>
      <c r="G20" s="138">
        <v>0</v>
      </c>
      <c r="H20" s="138">
        <v>0</v>
      </c>
      <c r="I20" s="138">
        <v>0</v>
      </c>
      <c r="J20" s="138">
        <v>50714</v>
      </c>
      <c r="K20" s="138">
        <v>0</v>
      </c>
      <c r="L20" s="138">
        <v>0</v>
      </c>
      <c r="M20" s="114" t="s">
        <v>18</v>
      </c>
      <c r="N20" s="242"/>
    </row>
    <row r="21" spans="1:14" s="69" customFormat="1" ht="13.5" customHeight="1" thickBot="1">
      <c r="A21" s="209"/>
      <c r="B21" s="70" t="s">
        <v>19</v>
      </c>
      <c r="C21" s="148">
        <f t="shared" si="0"/>
        <v>60856</v>
      </c>
      <c r="D21" s="138">
        <v>0</v>
      </c>
      <c r="E21" s="138">
        <v>0</v>
      </c>
      <c r="F21" s="138">
        <v>45642</v>
      </c>
      <c r="G21" s="138">
        <v>0</v>
      </c>
      <c r="H21" s="138">
        <v>0</v>
      </c>
      <c r="I21" s="138">
        <v>0</v>
      </c>
      <c r="J21" s="138">
        <v>15214</v>
      </c>
      <c r="K21" s="138">
        <v>0</v>
      </c>
      <c r="L21" s="138">
        <v>0</v>
      </c>
      <c r="M21" s="114" t="s">
        <v>20</v>
      </c>
      <c r="N21" s="243"/>
    </row>
    <row r="22" spans="1:14" s="69" customFormat="1" ht="13.5" customHeight="1" thickBot="1">
      <c r="A22" s="222" t="s">
        <v>24</v>
      </c>
      <c r="B22" s="142" t="s">
        <v>14</v>
      </c>
      <c r="C22" s="125">
        <f t="shared" si="0"/>
        <v>20</v>
      </c>
      <c r="D22" s="143">
        <v>13</v>
      </c>
      <c r="E22" s="125">
        <v>0</v>
      </c>
      <c r="F22" s="143">
        <v>0</v>
      </c>
      <c r="G22" s="125">
        <v>0</v>
      </c>
      <c r="H22" s="143">
        <v>0</v>
      </c>
      <c r="I22" s="125">
        <v>3</v>
      </c>
      <c r="J22" s="143">
        <v>4</v>
      </c>
      <c r="K22" s="125">
        <v>0</v>
      </c>
      <c r="L22" s="143">
        <v>0</v>
      </c>
      <c r="M22" s="136" t="s">
        <v>15</v>
      </c>
      <c r="N22" s="223" t="s">
        <v>25</v>
      </c>
    </row>
    <row r="23" spans="1:14" s="69" customFormat="1" ht="13.5" customHeight="1" thickBot="1">
      <c r="A23" s="213"/>
      <c r="B23" s="123" t="s">
        <v>17</v>
      </c>
      <c r="C23" s="122">
        <f t="shared" si="0"/>
        <v>343394</v>
      </c>
      <c r="D23" s="143">
        <v>304985</v>
      </c>
      <c r="E23" s="122">
        <v>0</v>
      </c>
      <c r="F23" s="143">
        <v>0</v>
      </c>
      <c r="G23" s="122">
        <v>0</v>
      </c>
      <c r="H23" s="143">
        <v>0</v>
      </c>
      <c r="I23" s="122">
        <v>16461</v>
      </c>
      <c r="J23" s="143">
        <v>21948</v>
      </c>
      <c r="K23" s="122">
        <v>0</v>
      </c>
      <c r="L23" s="143">
        <v>0</v>
      </c>
      <c r="M23" s="136" t="s">
        <v>18</v>
      </c>
      <c r="N23" s="224"/>
    </row>
    <row r="24" spans="1:14" s="69" customFormat="1" ht="13.5" customHeight="1" thickBot="1">
      <c r="A24" s="213"/>
      <c r="B24" s="123" t="s">
        <v>19</v>
      </c>
      <c r="C24" s="122">
        <f t="shared" si="0"/>
        <v>112659</v>
      </c>
      <c r="D24" s="143">
        <v>92331</v>
      </c>
      <c r="E24" s="122">
        <v>0</v>
      </c>
      <c r="F24" s="143">
        <v>0</v>
      </c>
      <c r="G24" s="122">
        <v>0</v>
      </c>
      <c r="H24" s="143">
        <v>0</v>
      </c>
      <c r="I24" s="122">
        <v>8712</v>
      </c>
      <c r="J24" s="143">
        <v>11616</v>
      </c>
      <c r="K24" s="122">
        <v>0</v>
      </c>
      <c r="L24" s="143">
        <v>0</v>
      </c>
      <c r="M24" s="136" t="s">
        <v>20</v>
      </c>
      <c r="N24" s="225"/>
    </row>
    <row r="25" spans="1:14" s="69" customFormat="1" ht="13.5" customHeight="1" thickBot="1">
      <c r="A25" s="209" t="s">
        <v>272</v>
      </c>
      <c r="B25" s="70" t="s">
        <v>14</v>
      </c>
      <c r="C25" s="148">
        <f t="shared" si="0"/>
        <v>1</v>
      </c>
      <c r="D25" s="138">
        <v>0</v>
      </c>
      <c r="E25" s="138">
        <v>0</v>
      </c>
      <c r="F25" s="138">
        <v>0</v>
      </c>
      <c r="G25" s="138">
        <v>0</v>
      </c>
      <c r="H25" s="138">
        <v>0</v>
      </c>
      <c r="I25" s="138">
        <v>1</v>
      </c>
      <c r="J25" s="138">
        <v>0</v>
      </c>
      <c r="K25" s="138">
        <v>0</v>
      </c>
      <c r="L25" s="138">
        <v>0</v>
      </c>
      <c r="M25" s="114" t="s">
        <v>15</v>
      </c>
      <c r="N25" s="241" t="s">
        <v>270</v>
      </c>
    </row>
    <row r="26" spans="1:14" s="69" customFormat="1" ht="13.5" customHeight="1" thickBot="1">
      <c r="A26" s="209"/>
      <c r="B26" s="70" t="s">
        <v>17</v>
      </c>
      <c r="C26" s="148">
        <f t="shared" si="0"/>
        <v>2749</v>
      </c>
      <c r="D26" s="138">
        <v>0</v>
      </c>
      <c r="E26" s="138">
        <v>0</v>
      </c>
      <c r="F26" s="138">
        <v>0</v>
      </c>
      <c r="G26" s="138">
        <v>0</v>
      </c>
      <c r="H26" s="138">
        <v>0</v>
      </c>
      <c r="I26" s="138">
        <v>2749</v>
      </c>
      <c r="J26" s="138">
        <v>0</v>
      </c>
      <c r="K26" s="138">
        <v>0</v>
      </c>
      <c r="L26" s="138">
        <v>0</v>
      </c>
      <c r="M26" s="114" t="s">
        <v>18</v>
      </c>
      <c r="N26" s="242"/>
    </row>
    <row r="27" spans="1:14" s="69" customFormat="1" ht="13.5" customHeight="1" thickBot="1">
      <c r="A27" s="209"/>
      <c r="B27" s="70" t="s">
        <v>19</v>
      </c>
      <c r="C27" s="148">
        <f t="shared" si="0"/>
        <v>1110</v>
      </c>
      <c r="D27" s="138">
        <v>0</v>
      </c>
      <c r="E27" s="138">
        <v>0</v>
      </c>
      <c r="F27" s="138">
        <v>0</v>
      </c>
      <c r="G27" s="138">
        <v>0</v>
      </c>
      <c r="H27" s="138">
        <v>0</v>
      </c>
      <c r="I27" s="138">
        <v>1110</v>
      </c>
      <c r="J27" s="138">
        <v>0</v>
      </c>
      <c r="K27" s="138">
        <v>0</v>
      </c>
      <c r="L27" s="138">
        <v>0</v>
      </c>
      <c r="M27" s="114" t="s">
        <v>20</v>
      </c>
      <c r="N27" s="243"/>
    </row>
    <row r="28" spans="1:14" s="69" customFormat="1" ht="13.5" customHeight="1" thickBot="1">
      <c r="A28" s="222" t="s">
        <v>321</v>
      </c>
      <c r="B28" s="142" t="s">
        <v>14</v>
      </c>
      <c r="C28" s="125">
        <f t="shared" si="0"/>
        <v>4</v>
      </c>
      <c r="D28" s="143">
        <v>0</v>
      </c>
      <c r="E28" s="125">
        <v>0</v>
      </c>
      <c r="F28" s="143">
        <v>0</v>
      </c>
      <c r="G28" s="125">
        <v>0</v>
      </c>
      <c r="H28" s="143">
        <v>0</v>
      </c>
      <c r="I28" s="125">
        <v>4</v>
      </c>
      <c r="J28" s="143">
        <v>0</v>
      </c>
      <c r="K28" s="125">
        <v>0</v>
      </c>
      <c r="L28" s="143">
        <v>0</v>
      </c>
      <c r="M28" s="136" t="s">
        <v>15</v>
      </c>
      <c r="N28" s="223" t="s">
        <v>325</v>
      </c>
    </row>
    <row r="29" spans="1:14" s="69" customFormat="1" ht="13.5" customHeight="1" thickBot="1">
      <c r="A29" s="213"/>
      <c r="B29" s="123" t="s">
        <v>17</v>
      </c>
      <c r="C29" s="122">
        <f t="shared" si="0"/>
        <v>88156</v>
      </c>
      <c r="D29" s="143">
        <v>0</v>
      </c>
      <c r="E29" s="122">
        <v>0</v>
      </c>
      <c r="F29" s="143">
        <v>0</v>
      </c>
      <c r="G29" s="122">
        <v>0</v>
      </c>
      <c r="H29" s="143">
        <v>0</v>
      </c>
      <c r="I29" s="122">
        <v>88156</v>
      </c>
      <c r="J29" s="143">
        <v>0</v>
      </c>
      <c r="K29" s="122">
        <v>0</v>
      </c>
      <c r="L29" s="143">
        <v>0</v>
      </c>
      <c r="M29" s="136" t="s">
        <v>18</v>
      </c>
      <c r="N29" s="224"/>
    </row>
    <row r="30" spans="1:14" s="69" customFormat="1" ht="13.5" customHeight="1" thickBot="1">
      <c r="A30" s="213"/>
      <c r="B30" s="123" t="s">
        <v>19</v>
      </c>
      <c r="C30" s="122">
        <f t="shared" si="0"/>
        <v>35760</v>
      </c>
      <c r="D30" s="143">
        <v>0</v>
      </c>
      <c r="E30" s="122">
        <v>0</v>
      </c>
      <c r="F30" s="143">
        <v>0</v>
      </c>
      <c r="G30" s="122">
        <v>0</v>
      </c>
      <c r="H30" s="143">
        <v>0</v>
      </c>
      <c r="I30" s="122">
        <v>35760</v>
      </c>
      <c r="J30" s="143">
        <v>0</v>
      </c>
      <c r="K30" s="122">
        <v>0</v>
      </c>
      <c r="L30" s="143">
        <v>0</v>
      </c>
      <c r="M30" s="136" t="s">
        <v>20</v>
      </c>
      <c r="N30" s="225"/>
    </row>
    <row r="31" spans="1:14" s="69" customFormat="1" ht="13.5" customHeight="1" thickBot="1">
      <c r="A31" s="209" t="s">
        <v>26</v>
      </c>
      <c r="B31" s="70" t="s">
        <v>14</v>
      </c>
      <c r="C31" s="148">
        <f t="shared" si="0"/>
        <v>57</v>
      </c>
      <c r="D31" s="138">
        <v>7</v>
      </c>
      <c r="E31" s="138">
        <v>0</v>
      </c>
      <c r="F31" s="138">
        <v>1</v>
      </c>
      <c r="G31" s="138">
        <v>0</v>
      </c>
      <c r="H31" s="138">
        <v>0</v>
      </c>
      <c r="I31" s="138">
        <v>15</v>
      </c>
      <c r="J31" s="138">
        <v>33</v>
      </c>
      <c r="K31" s="138">
        <v>0</v>
      </c>
      <c r="L31" s="138">
        <v>1</v>
      </c>
      <c r="M31" s="114" t="s">
        <v>15</v>
      </c>
      <c r="N31" s="241" t="s">
        <v>27</v>
      </c>
    </row>
    <row r="32" spans="1:14" s="69" customFormat="1" ht="13.5" customHeight="1" thickBot="1">
      <c r="A32" s="209"/>
      <c r="B32" s="70" t="s">
        <v>17</v>
      </c>
      <c r="C32" s="148">
        <f t="shared" si="0"/>
        <v>293626</v>
      </c>
      <c r="D32" s="138">
        <v>9357</v>
      </c>
      <c r="E32" s="138">
        <v>0</v>
      </c>
      <c r="F32" s="138">
        <v>48927</v>
      </c>
      <c r="G32" s="138">
        <v>0</v>
      </c>
      <c r="H32" s="138">
        <v>0</v>
      </c>
      <c r="I32" s="138">
        <v>142608</v>
      </c>
      <c r="J32" s="138">
        <v>91136</v>
      </c>
      <c r="K32" s="138">
        <v>0</v>
      </c>
      <c r="L32" s="138">
        <v>1598</v>
      </c>
      <c r="M32" s="114" t="s">
        <v>18</v>
      </c>
      <c r="N32" s="242"/>
    </row>
    <row r="33" spans="1:14" s="69" customFormat="1" ht="13.5" customHeight="1" thickBot="1">
      <c r="A33" s="209"/>
      <c r="B33" s="70" t="s">
        <v>19</v>
      </c>
      <c r="C33" s="148">
        <f t="shared" si="0"/>
        <v>142113</v>
      </c>
      <c r="D33" s="138">
        <v>3224</v>
      </c>
      <c r="E33" s="138">
        <v>0</v>
      </c>
      <c r="F33" s="138">
        <v>14679</v>
      </c>
      <c r="G33" s="138">
        <v>0</v>
      </c>
      <c r="H33" s="138">
        <v>0</v>
      </c>
      <c r="I33" s="138">
        <v>76466</v>
      </c>
      <c r="J33" s="138">
        <v>46774</v>
      </c>
      <c r="K33" s="138">
        <v>0</v>
      </c>
      <c r="L33" s="138">
        <v>970</v>
      </c>
      <c r="M33" s="114" t="s">
        <v>20</v>
      </c>
      <c r="N33" s="243"/>
    </row>
    <row r="34" spans="1:14" s="69" customFormat="1" ht="13.5" customHeight="1" thickBot="1">
      <c r="A34" s="222" t="s">
        <v>259</v>
      </c>
      <c r="B34" s="142" t="s">
        <v>14</v>
      </c>
      <c r="C34" s="125">
        <f t="shared" si="0"/>
        <v>1</v>
      </c>
      <c r="D34" s="143">
        <v>0</v>
      </c>
      <c r="E34" s="125">
        <v>0</v>
      </c>
      <c r="F34" s="143">
        <v>0</v>
      </c>
      <c r="G34" s="125">
        <v>0</v>
      </c>
      <c r="H34" s="143">
        <v>0</v>
      </c>
      <c r="I34" s="125">
        <v>0</v>
      </c>
      <c r="J34" s="143">
        <v>1</v>
      </c>
      <c r="K34" s="125">
        <v>0</v>
      </c>
      <c r="L34" s="143">
        <v>0</v>
      </c>
      <c r="M34" s="136" t="s">
        <v>15</v>
      </c>
      <c r="N34" s="223" t="s">
        <v>261</v>
      </c>
    </row>
    <row r="35" spans="1:14" s="69" customFormat="1" ht="13.5" customHeight="1" thickBot="1">
      <c r="A35" s="213"/>
      <c r="B35" s="123" t="s">
        <v>17</v>
      </c>
      <c r="C35" s="122">
        <f t="shared" si="0"/>
        <v>8479</v>
      </c>
      <c r="D35" s="143">
        <v>0</v>
      </c>
      <c r="E35" s="122">
        <v>0</v>
      </c>
      <c r="F35" s="143">
        <v>0</v>
      </c>
      <c r="G35" s="122">
        <v>0</v>
      </c>
      <c r="H35" s="143">
        <v>0</v>
      </c>
      <c r="I35" s="122">
        <v>0</v>
      </c>
      <c r="J35" s="143">
        <v>8479</v>
      </c>
      <c r="K35" s="122">
        <v>0</v>
      </c>
      <c r="L35" s="143">
        <v>0</v>
      </c>
      <c r="M35" s="136" t="s">
        <v>18</v>
      </c>
      <c r="N35" s="224"/>
    </row>
    <row r="36" spans="1:14" s="69" customFormat="1" ht="13.5" customHeight="1" thickBot="1">
      <c r="A36" s="213"/>
      <c r="B36" s="123" t="s">
        <v>19</v>
      </c>
      <c r="C36" s="122">
        <f t="shared" si="0"/>
        <v>3824</v>
      </c>
      <c r="D36" s="143">
        <v>0</v>
      </c>
      <c r="E36" s="122">
        <v>0</v>
      </c>
      <c r="F36" s="143">
        <v>0</v>
      </c>
      <c r="G36" s="122">
        <v>0</v>
      </c>
      <c r="H36" s="143">
        <v>0</v>
      </c>
      <c r="I36" s="122">
        <v>0</v>
      </c>
      <c r="J36" s="143">
        <v>3824</v>
      </c>
      <c r="K36" s="122">
        <v>0</v>
      </c>
      <c r="L36" s="143">
        <v>0</v>
      </c>
      <c r="M36" s="136" t="s">
        <v>20</v>
      </c>
      <c r="N36" s="225"/>
    </row>
    <row r="37" spans="1:14" s="69" customFormat="1" ht="13.5" customHeight="1" thickBot="1">
      <c r="A37" s="209" t="s">
        <v>30</v>
      </c>
      <c r="B37" s="70" t="s">
        <v>14</v>
      </c>
      <c r="C37" s="148">
        <f t="shared" si="0"/>
        <v>2</v>
      </c>
      <c r="D37" s="138">
        <v>2</v>
      </c>
      <c r="E37" s="138">
        <v>0</v>
      </c>
      <c r="F37" s="138">
        <v>0</v>
      </c>
      <c r="G37" s="138">
        <v>0</v>
      </c>
      <c r="H37" s="138">
        <v>0</v>
      </c>
      <c r="I37" s="138">
        <v>0</v>
      </c>
      <c r="J37" s="138">
        <v>0</v>
      </c>
      <c r="K37" s="138">
        <v>0</v>
      </c>
      <c r="L37" s="138">
        <v>0</v>
      </c>
      <c r="M37" s="114" t="s">
        <v>15</v>
      </c>
      <c r="N37" s="241" t="s">
        <v>31</v>
      </c>
    </row>
    <row r="38" spans="1:14" s="69" customFormat="1" ht="13.5" customHeight="1" thickBot="1">
      <c r="A38" s="209"/>
      <c r="B38" s="70" t="s">
        <v>17</v>
      </c>
      <c r="C38" s="148">
        <f t="shared" si="0"/>
        <v>8362</v>
      </c>
      <c r="D38" s="138">
        <v>8362</v>
      </c>
      <c r="E38" s="138">
        <v>0</v>
      </c>
      <c r="F38" s="138">
        <v>0</v>
      </c>
      <c r="G38" s="138">
        <v>0</v>
      </c>
      <c r="H38" s="138">
        <v>0</v>
      </c>
      <c r="I38" s="138">
        <v>0</v>
      </c>
      <c r="J38" s="138">
        <v>0</v>
      </c>
      <c r="K38" s="138">
        <v>0</v>
      </c>
      <c r="L38" s="138">
        <v>0</v>
      </c>
      <c r="M38" s="114" t="s">
        <v>18</v>
      </c>
      <c r="N38" s="242"/>
    </row>
    <row r="39" spans="1:14" s="69" customFormat="1" ht="13.5" customHeight="1" thickBot="1">
      <c r="A39" s="209"/>
      <c r="B39" s="70" t="s">
        <v>19</v>
      </c>
      <c r="C39" s="148">
        <f t="shared" si="0"/>
        <v>8362</v>
      </c>
      <c r="D39" s="138">
        <v>8362</v>
      </c>
      <c r="E39" s="138">
        <v>0</v>
      </c>
      <c r="F39" s="138">
        <v>0</v>
      </c>
      <c r="G39" s="138">
        <v>0</v>
      </c>
      <c r="H39" s="138">
        <v>0</v>
      </c>
      <c r="I39" s="138">
        <v>0</v>
      </c>
      <c r="J39" s="138">
        <v>0</v>
      </c>
      <c r="K39" s="138">
        <v>0</v>
      </c>
      <c r="L39" s="138">
        <v>0</v>
      </c>
      <c r="M39" s="114" t="s">
        <v>20</v>
      </c>
      <c r="N39" s="243"/>
    </row>
    <row r="40" spans="1:14" s="69" customFormat="1" ht="13.5" customHeight="1" thickBot="1">
      <c r="A40" s="222" t="s">
        <v>32</v>
      </c>
      <c r="B40" s="142" t="s">
        <v>14</v>
      </c>
      <c r="C40" s="125">
        <f t="shared" si="0"/>
        <v>63</v>
      </c>
      <c r="D40" s="143">
        <v>30</v>
      </c>
      <c r="E40" s="125">
        <v>0</v>
      </c>
      <c r="F40" s="143">
        <v>10</v>
      </c>
      <c r="G40" s="125">
        <v>0</v>
      </c>
      <c r="H40" s="143">
        <v>0</v>
      </c>
      <c r="I40" s="125">
        <v>19</v>
      </c>
      <c r="J40" s="143">
        <v>3</v>
      </c>
      <c r="K40" s="125">
        <v>1</v>
      </c>
      <c r="L40" s="143">
        <v>0</v>
      </c>
      <c r="M40" s="136" t="s">
        <v>15</v>
      </c>
      <c r="N40" s="223" t="s">
        <v>33</v>
      </c>
    </row>
    <row r="41" spans="1:14" s="69" customFormat="1" ht="13.5" customHeight="1" thickBot="1">
      <c r="A41" s="213"/>
      <c r="B41" s="123" t="s">
        <v>17</v>
      </c>
      <c r="C41" s="122">
        <f t="shared" si="0"/>
        <v>1520383</v>
      </c>
      <c r="D41" s="143">
        <v>167068</v>
      </c>
      <c r="E41" s="122">
        <v>0</v>
      </c>
      <c r="F41" s="143">
        <v>615702</v>
      </c>
      <c r="G41" s="122">
        <v>0</v>
      </c>
      <c r="H41" s="143">
        <v>0</v>
      </c>
      <c r="I41" s="122">
        <v>641616</v>
      </c>
      <c r="J41" s="143">
        <v>93611</v>
      </c>
      <c r="K41" s="122">
        <v>2386</v>
      </c>
      <c r="L41" s="143">
        <v>0</v>
      </c>
      <c r="M41" s="136" t="s">
        <v>18</v>
      </c>
      <c r="N41" s="224"/>
    </row>
    <row r="42" spans="1:14" s="69" customFormat="1" ht="13.5" customHeight="1" thickBot="1">
      <c r="A42" s="213"/>
      <c r="B42" s="123" t="s">
        <v>19</v>
      </c>
      <c r="C42" s="122">
        <f t="shared" si="0"/>
        <v>621641</v>
      </c>
      <c r="D42" s="143">
        <v>54648</v>
      </c>
      <c r="E42" s="122">
        <v>0</v>
      </c>
      <c r="F42" s="143">
        <v>211357</v>
      </c>
      <c r="G42" s="122">
        <v>0</v>
      </c>
      <c r="H42" s="143">
        <v>0</v>
      </c>
      <c r="I42" s="122">
        <v>323238</v>
      </c>
      <c r="J42" s="143">
        <v>31683</v>
      </c>
      <c r="K42" s="122">
        <v>715</v>
      </c>
      <c r="L42" s="143">
        <v>0</v>
      </c>
      <c r="M42" s="136" t="s">
        <v>20</v>
      </c>
      <c r="N42" s="225"/>
    </row>
    <row r="43" spans="1:14" s="69" customFormat="1" ht="13.5" customHeight="1" thickBot="1">
      <c r="A43" s="209" t="s">
        <v>253</v>
      </c>
      <c r="B43" s="70" t="s">
        <v>14</v>
      </c>
      <c r="C43" s="148">
        <f t="shared" si="0"/>
        <v>1</v>
      </c>
      <c r="D43" s="138">
        <v>0</v>
      </c>
      <c r="E43" s="138">
        <v>0</v>
      </c>
      <c r="F43" s="138">
        <v>0</v>
      </c>
      <c r="G43" s="138">
        <v>0</v>
      </c>
      <c r="H43" s="138">
        <v>0</v>
      </c>
      <c r="I43" s="138">
        <v>0</v>
      </c>
      <c r="J43" s="138">
        <v>1</v>
      </c>
      <c r="K43" s="138">
        <v>0</v>
      </c>
      <c r="L43" s="138">
        <v>0</v>
      </c>
      <c r="M43" s="114" t="s">
        <v>15</v>
      </c>
      <c r="N43" s="241" t="s">
        <v>257</v>
      </c>
    </row>
    <row r="44" spans="1:14" s="69" customFormat="1" ht="13.5" customHeight="1" thickBot="1">
      <c r="A44" s="209"/>
      <c r="B44" s="70" t="s">
        <v>17</v>
      </c>
      <c r="C44" s="148">
        <f t="shared" si="0"/>
        <v>4990</v>
      </c>
      <c r="D44" s="138">
        <v>0</v>
      </c>
      <c r="E44" s="138">
        <v>0</v>
      </c>
      <c r="F44" s="138">
        <v>0</v>
      </c>
      <c r="G44" s="138">
        <v>0</v>
      </c>
      <c r="H44" s="138">
        <v>0</v>
      </c>
      <c r="I44" s="138">
        <v>0</v>
      </c>
      <c r="J44" s="138">
        <v>4990</v>
      </c>
      <c r="K44" s="138">
        <v>0</v>
      </c>
      <c r="L44" s="138">
        <v>0</v>
      </c>
      <c r="M44" s="114" t="s">
        <v>18</v>
      </c>
      <c r="N44" s="242"/>
    </row>
    <row r="45" spans="1:14" s="69" customFormat="1" ht="12.75" customHeight="1" thickBot="1">
      <c r="A45" s="209"/>
      <c r="B45" s="70" t="s">
        <v>19</v>
      </c>
      <c r="C45" s="148">
        <f t="shared" si="0"/>
        <v>2648</v>
      </c>
      <c r="D45" s="138">
        <v>0</v>
      </c>
      <c r="E45" s="138">
        <v>0</v>
      </c>
      <c r="F45" s="138">
        <v>0</v>
      </c>
      <c r="G45" s="138">
        <v>0</v>
      </c>
      <c r="H45" s="138">
        <v>0</v>
      </c>
      <c r="I45" s="138">
        <v>0</v>
      </c>
      <c r="J45" s="138">
        <v>2648</v>
      </c>
      <c r="K45" s="138">
        <v>0</v>
      </c>
      <c r="L45" s="138">
        <v>0</v>
      </c>
      <c r="M45" s="114" t="s">
        <v>20</v>
      </c>
      <c r="N45" s="243"/>
    </row>
    <row r="46" spans="1:14" s="69" customFormat="1" ht="13.5" customHeight="1" thickBot="1">
      <c r="A46" s="222" t="s">
        <v>34</v>
      </c>
      <c r="B46" s="142" t="s">
        <v>14</v>
      </c>
      <c r="C46" s="125">
        <f t="shared" si="0"/>
        <v>2</v>
      </c>
      <c r="D46" s="143">
        <v>0</v>
      </c>
      <c r="E46" s="125">
        <v>0</v>
      </c>
      <c r="F46" s="143">
        <v>0</v>
      </c>
      <c r="G46" s="125">
        <v>0</v>
      </c>
      <c r="H46" s="143">
        <v>0</v>
      </c>
      <c r="I46" s="125">
        <v>1</v>
      </c>
      <c r="J46" s="143">
        <v>1</v>
      </c>
      <c r="K46" s="125">
        <v>0</v>
      </c>
      <c r="L46" s="143">
        <v>0</v>
      </c>
      <c r="M46" s="136" t="s">
        <v>15</v>
      </c>
      <c r="N46" s="223" t="s">
        <v>35</v>
      </c>
    </row>
    <row r="47" spans="1:14" s="69" customFormat="1" ht="13.5" customHeight="1" thickBot="1">
      <c r="A47" s="213"/>
      <c r="B47" s="123" t="s">
        <v>17</v>
      </c>
      <c r="C47" s="122">
        <f t="shared" si="0"/>
        <v>36335</v>
      </c>
      <c r="D47" s="143">
        <v>0</v>
      </c>
      <c r="E47" s="122">
        <v>0</v>
      </c>
      <c r="F47" s="143">
        <v>0</v>
      </c>
      <c r="G47" s="122">
        <v>0</v>
      </c>
      <c r="H47" s="143">
        <v>0</v>
      </c>
      <c r="I47" s="122">
        <v>2599</v>
      </c>
      <c r="J47" s="143">
        <v>33736</v>
      </c>
      <c r="K47" s="122">
        <v>0</v>
      </c>
      <c r="L47" s="143">
        <v>0</v>
      </c>
      <c r="M47" s="136" t="s">
        <v>18</v>
      </c>
      <c r="N47" s="224"/>
    </row>
    <row r="48" spans="1:14" s="69" customFormat="1" ht="13.5" customHeight="1" thickBot="1">
      <c r="A48" s="213"/>
      <c r="B48" s="123" t="s">
        <v>19</v>
      </c>
      <c r="C48" s="122">
        <f t="shared" si="0"/>
        <v>20882</v>
      </c>
      <c r="D48" s="143">
        <v>0</v>
      </c>
      <c r="E48" s="122">
        <v>0</v>
      </c>
      <c r="F48" s="143">
        <v>0</v>
      </c>
      <c r="G48" s="122">
        <v>0</v>
      </c>
      <c r="H48" s="143">
        <v>0</v>
      </c>
      <c r="I48" s="122">
        <v>1226</v>
      </c>
      <c r="J48" s="143">
        <v>19656</v>
      </c>
      <c r="K48" s="122">
        <v>0</v>
      </c>
      <c r="L48" s="143">
        <v>0</v>
      </c>
      <c r="M48" s="136" t="s">
        <v>20</v>
      </c>
      <c r="N48" s="225"/>
    </row>
    <row r="49" spans="1:14" s="69" customFormat="1" ht="13.5" customHeight="1" thickBot="1">
      <c r="A49" s="209" t="s">
        <v>40</v>
      </c>
      <c r="B49" s="70" t="s">
        <v>14</v>
      </c>
      <c r="C49" s="148">
        <f t="shared" si="0"/>
        <v>2</v>
      </c>
      <c r="D49" s="138">
        <v>0</v>
      </c>
      <c r="E49" s="138">
        <v>0</v>
      </c>
      <c r="F49" s="138">
        <v>0</v>
      </c>
      <c r="G49" s="138">
        <v>0</v>
      </c>
      <c r="H49" s="138">
        <v>0</v>
      </c>
      <c r="I49" s="138">
        <v>1</v>
      </c>
      <c r="J49" s="138">
        <v>1</v>
      </c>
      <c r="K49" s="138">
        <v>0</v>
      </c>
      <c r="L49" s="138">
        <v>0</v>
      </c>
      <c r="M49" s="114" t="s">
        <v>15</v>
      </c>
      <c r="N49" s="241" t="s">
        <v>41</v>
      </c>
    </row>
    <row r="50" spans="1:14" s="69" customFormat="1" ht="13.5" customHeight="1" thickBot="1">
      <c r="A50" s="209"/>
      <c r="B50" s="70" t="s">
        <v>17</v>
      </c>
      <c r="C50" s="148">
        <f t="shared" si="0"/>
        <v>141593</v>
      </c>
      <c r="D50" s="138">
        <v>0</v>
      </c>
      <c r="E50" s="138">
        <v>0</v>
      </c>
      <c r="F50" s="138">
        <v>0</v>
      </c>
      <c r="G50" s="138">
        <v>0</v>
      </c>
      <c r="H50" s="138">
        <v>0</v>
      </c>
      <c r="I50" s="138">
        <v>128600</v>
      </c>
      <c r="J50" s="138">
        <v>12993</v>
      </c>
      <c r="K50" s="138">
        <v>0</v>
      </c>
      <c r="L50" s="138">
        <v>0</v>
      </c>
      <c r="M50" s="114" t="s">
        <v>18</v>
      </c>
      <c r="N50" s="242"/>
    </row>
    <row r="51" spans="1:14" s="69" customFormat="1" ht="13.5" customHeight="1">
      <c r="A51" s="228"/>
      <c r="B51" s="167" t="s">
        <v>19</v>
      </c>
      <c r="C51" s="168">
        <f t="shared" si="0"/>
        <v>78590</v>
      </c>
      <c r="D51" s="141">
        <v>0</v>
      </c>
      <c r="E51" s="141">
        <v>0</v>
      </c>
      <c r="F51" s="141">
        <v>0</v>
      </c>
      <c r="G51" s="141">
        <v>0</v>
      </c>
      <c r="H51" s="141">
        <v>0</v>
      </c>
      <c r="I51" s="141">
        <v>72696</v>
      </c>
      <c r="J51" s="141">
        <v>5894</v>
      </c>
      <c r="K51" s="141">
        <v>0</v>
      </c>
      <c r="L51" s="141">
        <v>0</v>
      </c>
      <c r="M51" s="169" t="s">
        <v>20</v>
      </c>
      <c r="N51" s="244"/>
    </row>
    <row r="52" spans="1:14" s="69" customFormat="1" ht="13.5" customHeight="1" thickBot="1">
      <c r="A52" s="222" t="s">
        <v>42</v>
      </c>
      <c r="B52" s="165" t="s">
        <v>14</v>
      </c>
      <c r="C52" s="166">
        <f t="shared" si="0"/>
        <v>14</v>
      </c>
      <c r="D52" s="143">
        <v>0</v>
      </c>
      <c r="E52" s="166">
        <v>0</v>
      </c>
      <c r="F52" s="143">
        <v>6</v>
      </c>
      <c r="G52" s="166">
        <v>0</v>
      </c>
      <c r="H52" s="143">
        <v>0</v>
      </c>
      <c r="I52" s="166">
        <v>0</v>
      </c>
      <c r="J52" s="143">
        <v>8</v>
      </c>
      <c r="K52" s="166">
        <v>0</v>
      </c>
      <c r="L52" s="143">
        <v>0</v>
      </c>
      <c r="M52" s="136" t="s">
        <v>15</v>
      </c>
      <c r="N52" s="224" t="s">
        <v>326</v>
      </c>
    </row>
    <row r="53" spans="1:14" s="69" customFormat="1" ht="13.5" customHeight="1" thickBot="1">
      <c r="A53" s="213"/>
      <c r="B53" s="123" t="s">
        <v>17</v>
      </c>
      <c r="C53" s="122">
        <f t="shared" si="0"/>
        <v>500935</v>
      </c>
      <c r="D53" s="143">
        <v>0</v>
      </c>
      <c r="E53" s="122">
        <v>0</v>
      </c>
      <c r="F53" s="143">
        <v>323369</v>
      </c>
      <c r="G53" s="122">
        <v>0</v>
      </c>
      <c r="H53" s="143">
        <v>0</v>
      </c>
      <c r="I53" s="122">
        <v>0</v>
      </c>
      <c r="J53" s="143">
        <v>177566</v>
      </c>
      <c r="K53" s="122">
        <v>0</v>
      </c>
      <c r="L53" s="143">
        <v>0</v>
      </c>
      <c r="M53" s="136" t="s">
        <v>18</v>
      </c>
      <c r="N53" s="224"/>
    </row>
    <row r="54" spans="1:14" s="69" customFormat="1" ht="13.5" customHeight="1" thickBot="1">
      <c r="A54" s="213"/>
      <c r="B54" s="123" t="s">
        <v>19</v>
      </c>
      <c r="C54" s="122">
        <f t="shared" si="0"/>
        <v>188977</v>
      </c>
      <c r="D54" s="143">
        <v>0</v>
      </c>
      <c r="E54" s="122">
        <v>0</v>
      </c>
      <c r="F54" s="143">
        <v>117131</v>
      </c>
      <c r="G54" s="122">
        <v>0</v>
      </c>
      <c r="H54" s="143">
        <v>0</v>
      </c>
      <c r="I54" s="122">
        <v>0</v>
      </c>
      <c r="J54" s="143">
        <v>71846</v>
      </c>
      <c r="K54" s="122">
        <v>0</v>
      </c>
      <c r="L54" s="143">
        <v>0</v>
      </c>
      <c r="M54" s="136" t="s">
        <v>20</v>
      </c>
      <c r="N54" s="225"/>
    </row>
    <row r="55" spans="1:14" ht="13.9" customHeight="1" thickBot="1">
      <c r="A55" s="209" t="s">
        <v>322</v>
      </c>
      <c r="B55" s="70" t="s">
        <v>14</v>
      </c>
      <c r="C55" s="148">
        <f t="shared" si="0"/>
        <v>1</v>
      </c>
      <c r="D55" s="138">
        <v>0</v>
      </c>
      <c r="E55" s="138">
        <v>0</v>
      </c>
      <c r="F55" s="138">
        <v>0</v>
      </c>
      <c r="G55" s="138">
        <v>0</v>
      </c>
      <c r="H55" s="138">
        <v>0</v>
      </c>
      <c r="I55" s="138">
        <v>1</v>
      </c>
      <c r="J55" s="138">
        <v>0</v>
      </c>
      <c r="K55" s="138">
        <v>0</v>
      </c>
      <c r="L55" s="138">
        <v>0</v>
      </c>
      <c r="M55" s="114" t="s">
        <v>15</v>
      </c>
      <c r="N55" s="241" t="s">
        <v>327</v>
      </c>
    </row>
    <row r="56" spans="1:14" ht="13.9" customHeight="1" thickBot="1">
      <c r="A56" s="209"/>
      <c r="B56" s="70" t="s">
        <v>17</v>
      </c>
      <c r="C56" s="148">
        <f t="shared" si="0"/>
        <v>8570</v>
      </c>
      <c r="D56" s="138">
        <v>0</v>
      </c>
      <c r="E56" s="138">
        <v>0</v>
      </c>
      <c r="F56" s="138">
        <v>0</v>
      </c>
      <c r="G56" s="138">
        <v>0</v>
      </c>
      <c r="H56" s="138">
        <v>0</v>
      </c>
      <c r="I56" s="138">
        <v>8570</v>
      </c>
      <c r="J56" s="138">
        <v>0</v>
      </c>
      <c r="K56" s="138">
        <v>0</v>
      </c>
      <c r="L56" s="138">
        <v>0</v>
      </c>
      <c r="M56" s="114" t="s">
        <v>18</v>
      </c>
      <c r="N56" s="242"/>
    </row>
    <row r="57" spans="1:14" ht="13.9" customHeight="1" thickBot="1">
      <c r="A57" s="209"/>
      <c r="B57" s="70" t="s">
        <v>19</v>
      </c>
      <c r="C57" s="148">
        <f t="shared" si="0"/>
        <v>4485</v>
      </c>
      <c r="D57" s="138">
        <v>0</v>
      </c>
      <c r="E57" s="138">
        <v>0</v>
      </c>
      <c r="F57" s="138">
        <v>0</v>
      </c>
      <c r="G57" s="138">
        <v>0</v>
      </c>
      <c r="H57" s="138">
        <v>0</v>
      </c>
      <c r="I57" s="138">
        <v>4485</v>
      </c>
      <c r="J57" s="138">
        <v>0</v>
      </c>
      <c r="K57" s="138">
        <v>0</v>
      </c>
      <c r="L57" s="138">
        <v>0</v>
      </c>
      <c r="M57" s="114" t="s">
        <v>20</v>
      </c>
      <c r="N57" s="243"/>
    </row>
    <row r="58" spans="1:14" ht="13.9" customHeight="1" thickBot="1">
      <c r="A58" s="222" t="s">
        <v>80</v>
      </c>
      <c r="B58" s="142" t="s">
        <v>14</v>
      </c>
      <c r="C58" s="125">
        <f t="shared" si="0"/>
        <v>24</v>
      </c>
      <c r="D58" s="143">
        <v>1</v>
      </c>
      <c r="E58" s="125">
        <v>0</v>
      </c>
      <c r="F58" s="143">
        <v>0</v>
      </c>
      <c r="G58" s="125">
        <v>0</v>
      </c>
      <c r="H58" s="143">
        <v>0</v>
      </c>
      <c r="I58" s="125">
        <v>20</v>
      </c>
      <c r="J58" s="143">
        <v>3</v>
      </c>
      <c r="K58" s="125">
        <v>0</v>
      </c>
      <c r="L58" s="143">
        <v>0</v>
      </c>
      <c r="M58" s="136" t="s">
        <v>15</v>
      </c>
      <c r="N58" s="223" t="s">
        <v>274</v>
      </c>
    </row>
    <row r="59" spans="1:14" ht="13.9" customHeight="1" thickBot="1">
      <c r="A59" s="213"/>
      <c r="B59" s="123" t="s">
        <v>17</v>
      </c>
      <c r="C59" s="122">
        <f t="shared" si="0"/>
        <v>431734</v>
      </c>
      <c r="D59" s="143">
        <v>3946</v>
      </c>
      <c r="E59" s="122">
        <v>0</v>
      </c>
      <c r="F59" s="143">
        <v>0</v>
      </c>
      <c r="G59" s="122">
        <v>0</v>
      </c>
      <c r="H59" s="143">
        <v>0</v>
      </c>
      <c r="I59" s="122">
        <v>388590</v>
      </c>
      <c r="J59" s="143">
        <v>39198</v>
      </c>
      <c r="K59" s="122">
        <v>0</v>
      </c>
      <c r="L59" s="143">
        <v>0</v>
      </c>
      <c r="M59" s="136" t="s">
        <v>18</v>
      </c>
      <c r="N59" s="224"/>
    </row>
    <row r="60" spans="1:14" ht="13.9" customHeight="1" thickBot="1">
      <c r="A60" s="213"/>
      <c r="B60" s="123" t="s">
        <v>19</v>
      </c>
      <c r="C60" s="122">
        <f t="shared" si="0"/>
        <v>237708</v>
      </c>
      <c r="D60" s="143">
        <v>3946</v>
      </c>
      <c r="E60" s="122">
        <v>0</v>
      </c>
      <c r="F60" s="143">
        <v>0</v>
      </c>
      <c r="G60" s="122">
        <v>0</v>
      </c>
      <c r="H60" s="143">
        <v>0</v>
      </c>
      <c r="I60" s="122">
        <v>213020</v>
      </c>
      <c r="J60" s="143">
        <v>20742</v>
      </c>
      <c r="K60" s="122">
        <v>0</v>
      </c>
      <c r="L60" s="143">
        <v>0</v>
      </c>
      <c r="M60" s="136" t="s">
        <v>20</v>
      </c>
      <c r="N60" s="225"/>
    </row>
    <row r="61" spans="1:14" ht="13.9" customHeight="1" thickBot="1">
      <c r="A61" s="209" t="s">
        <v>46</v>
      </c>
      <c r="B61" s="70" t="s">
        <v>14</v>
      </c>
      <c r="C61" s="148">
        <f t="shared" si="0"/>
        <v>22</v>
      </c>
      <c r="D61" s="138">
        <v>0</v>
      </c>
      <c r="E61" s="138">
        <v>0</v>
      </c>
      <c r="F61" s="138">
        <v>2</v>
      </c>
      <c r="G61" s="138">
        <v>0</v>
      </c>
      <c r="H61" s="138">
        <v>1</v>
      </c>
      <c r="I61" s="138">
        <v>6</v>
      </c>
      <c r="J61" s="138">
        <v>13</v>
      </c>
      <c r="K61" s="138">
        <v>0</v>
      </c>
      <c r="L61" s="138">
        <v>0</v>
      </c>
      <c r="M61" s="114" t="s">
        <v>15</v>
      </c>
      <c r="N61" s="241" t="s">
        <v>47</v>
      </c>
    </row>
    <row r="62" spans="1:14" ht="13.9" customHeight="1" thickBot="1">
      <c r="A62" s="209"/>
      <c r="B62" s="70" t="s">
        <v>17</v>
      </c>
      <c r="C62" s="148">
        <f t="shared" si="0"/>
        <v>856102</v>
      </c>
      <c r="D62" s="138">
        <v>0</v>
      </c>
      <c r="E62" s="138">
        <v>0</v>
      </c>
      <c r="F62" s="138">
        <v>131039</v>
      </c>
      <c r="G62" s="138">
        <v>0</v>
      </c>
      <c r="H62" s="138">
        <v>32521</v>
      </c>
      <c r="I62" s="138">
        <v>411073</v>
      </c>
      <c r="J62" s="138">
        <v>281469</v>
      </c>
      <c r="K62" s="138">
        <v>0</v>
      </c>
      <c r="L62" s="138">
        <v>0</v>
      </c>
      <c r="M62" s="114" t="s">
        <v>18</v>
      </c>
      <c r="N62" s="242"/>
    </row>
    <row r="63" spans="1:14" ht="13.9" customHeight="1" thickBot="1">
      <c r="A63" s="209"/>
      <c r="B63" s="70" t="s">
        <v>19</v>
      </c>
      <c r="C63" s="148">
        <f t="shared" si="0"/>
        <v>459635</v>
      </c>
      <c r="D63" s="138">
        <v>0</v>
      </c>
      <c r="E63" s="138">
        <v>0</v>
      </c>
      <c r="F63" s="138">
        <v>43816</v>
      </c>
      <c r="G63" s="138">
        <v>0</v>
      </c>
      <c r="H63" s="138">
        <v>18160</v>
      </c>
      <c r="I63" s="138">
        <v>250960</v>
      </c>
      <c r="J63" s="138">
        <v>146699</v>
      </c>
      <c r="K63" s="138">
        <v>0</v>
      </c>
      <c r="L63" s="138">
        <v>0</v>
      </c>
      <c r="M63" s="114" t="s">
        <v>20</v>
      </c>
      <c r="N63" s="243"/>
    </row>
    <row r="64" spans="1:14" ht="13.9" customHeight="1" thickBot="1">
      <c r="A64" s="222" t="s">
        <v>48</v>
      </c>
      <c r="B64" s="142" t="s">
        <v>14</v>
      </c>
      <c r="C64" s="125">
        <f t="shared" si="0"/>
        <v>26</v>
      </c>
      <c r="D64" s="143">
        <v>2</v>
      </c>
      <c r="E64" s="125">
        <v>0</v>
      </c>
      <c r="F64" s="143">
        <v>17</v>
      </c>
      <c r="G64" s="125">
        <v>0</v>
      </c>
      <c r="H64" s="143">
        <v>0</v>
      </c>
      <c r="I64" s="125">
        <v>1</v>
      </c>
      <c r="J64" s="143">
        <v>6</v>
      </c>
      <c r="K64" s="125">
        <v>0</v>
      </c>
      <c r="L64" s="143">
        <v>0</v>
      </c>
      <c r="M64" s="136" t="s">
        <v>15</v>
      </c>
      <c r="N64" s="223" t="s">
        <v>49</v>
      </c>
    </row>
    <row r="65" spans="1:14" ht="13.9" customHeight="1" thickBot="1">
      <c r="A65" s="213"/>
      <c r="B65" s="123" t="s">
        <v>17</v>
      </c>
      <c r="C65" s="122">
        <f t="shared" si="0"/>
        <v>1451544</v>
      </c>
      <c r="D65" s="143">
        <v>126076</v>
      </c>
      <c r="E65" s="122">
        <v>0</v>
      </c>
      <c r="F65" s="143">
        <v>1071942</v>
      </c>
      <c r="G65" s="122">
        <v>0</v>
      </c>
      <c r="H65" s="143">
        <v>0</v>
      </c>
      <c r="I65" s="122">
        <v>2599</v>
      </c>
      <c r="J65" s="143">
        <v>250927</v>
      </c>
      <c r="K65" s="122">
        <v>0</v>
      </c>
      <c r="L65" s="143">
        <v>0</v>
      </c>
      <c r="M65" s="136" t="s">
        <v>18</v>
      </c>
      <c r="N65" s="224"/>
    </row>
    <row r="66" spans="1:14" ht="13.9" customHeight="1" thickBot="1">
      <c r="A66" s="213"/>
      <c r="B66" s="123" t="s">
        <v>19</v>
      </c>
      <c r="C66" s="122">
        <f t="shared" si="0"/>
        <v>445012</v>
      </c>
      <c r="D66" s="143">
        <v>37821</v>
      </c>
      <c r="E66" s="122">
        <v>0</v>
      </c>
      <c r="F66" s="143">
        <v>329401</v>
      </c>
      <c r="G66" s="122">
        <v>0</v>
      </c>
      <c r="H66" s="143">
        <v>0</v>
      </c>
      <c r="I66" s="122">
        <v>1226</v>
      </c>
      <c r="J66" s="143">
        <v>76564</v>
      </c>
      <c r="K66" s="122">
        <v>0</v>
      </c>
      <c r="L66" s="143">
        <v>0</v>
      </c>
      <c r="M66" s="136" t="s">
        <v>20</v>
      </c>
      <c r="N66" s="225"/>
    </row>
    <row r="67" spans="1:14" ht="13.9" customHeight="1" thickBot="1">
      <c r="A67" s="209" t="s">
        <v>121</v>
      </c>
      <c r="B67" s="70" t="s">
        <v>14</v>
      </c>
      <c r="C67" s="148">
        <f t="shared" si="0"/>
        <v>14</v>
      </c>
      <c r="D67" s="138">
        <v>1</v>
      </c>
      <c r="E67" s="138">
        <v>0</v>
      </c>
      <c r="F67" s="138">
        <v>0</v>
      </c>
      <c r="G67" s="138">
        <v>0</v>
      </c>
      <c r="H67" s="138">
        <v>0</v>
      </c>
      <c r="I67" s="138">
        <v>1</v>
      </c>
      <c r="J67" s="138">
        <v>12</v>
      </c>
      <c r="K67" s="138">
        <v>0</v>
      </c>
      <c r="L67" s="138">
        <v>0</v>
      </c>
      <c r="M67" s="114" t="s">
        <v>15</v>
      </c>
      <c r="N67" s="241" t="s">
        <v>122</v>
      </c>
    </row>
    <row r="68" spans="1:14" ht="13.9" customHeight="1" thickBot="1">
      <c r="A68" s="209"/>
      <c r="B68" s="70" t="s">
        <v>17</v>
      </c>
      <c r="C68" s="148">
        <f t="shared" si="0"/>
        <v>14922</v>
      </c>
      <c r="D68" s="138">
        <v>474</v>
      </c>
      <c r="E68" s="138">
        <v>0</v>
      </c>
      <c r="F68" s="138">
        <v>0</v>
      </c>
      <c r="G68" s="138">
        <v>0</v>
      </c>
      <c r="H68" s="138">
        <v>0</v>
      </c>
      <c r="I68" s="138">
        <v>6362</v>
      </c>
      <c r="J68" s="138">
        <v>8086</v>
      </c>
      <c r="K68" s="138">
        <v>0</v>
      </c>
      <c r="L68" s="138">
        <v>0</v>
      </c>
      <c r="M68" s="114" t="s">
        <v>278</v>
      </c>
      <c r="N68" s="242"/>
    </row>
    <row r="69" spans="1:14" ht="13.9" customHeight="1" thickBot="1">
      <c r="A69" s="209"/>
      <c r="B69" s="70" t="s">
        <v>19</v>
      </c>
      <c r="C69" s="148">
        <f t="shared" si="0"/>
        <v>8230</v>
      </c>
      <c r="D69" s="138">
        <v>142</v>
      </c>
      <c r="E69" s="138">
        <v>0</v>
      </c>
      <c r="F69" s="138">
        <v>0</v>
      </c>
      <c r="G69" s="138">
        <v>0</v>
      </c>
      <c r="H69" s="138">
        <v>0</v>
      </c>
      <c r="I69" s="138">
        <v>3298</v>
      </c>
      <c r="J69" s="138">
        <v>4790</v>
      </c>
      <c r="K69" s="138">
        <v>0</v>
      </c>
      <c r="L69" s="138">
        <v>0</v>
      </c>
      <c r="M69" s="114" t="s">
        <v>20</v>
      </c>
      <c r="N69" s="243"/>
    </row>
    <row r="70" spans="1:14" ht="13.9" customHeight="1" thickBot="1">
      <c r="A70" s="222" t="s">
        <v>203</v>
      </c>
      <c r="B70" s="142" t="s">
        <v>14</v>
      </c>
      <c r="C70" s="125">
        <f t="shared" si="0"/>
        <v>1</v>
      </c>
      <c r="D70" s="143">
        <v>0</v>
      </c>
      <c r="E70" s="125">
        <v>0</v>
      </c>
      <c r="F70" s="143">
        <v>0</v>
      </c>
      <c r="G70" s="125">
        <v>0</v>
      </c>
      <c r="H70" s="143">
        <v>0</v>
      </c>
      <c r="I70" s="125">
        <v>1</v>
      </c>
      <c r="J70" s="143">
        <v>0</v>
      </c>
      <c r="K70" s="125">
        <v>0</v>
      </c>
      <c r="L70" s="143">
        <v>0</v>
      </c>
      <c r="M70" s="136" t="s">
        <v>15</v>
      </c>
      <c r="N70" s="223" t="s">
        <v>204</v>
      </c>
    </row>
    <row r="71" spans="1:14" ht="13.9" customHeight="1" thickBot="1">
      <c r="A71" s="213"/>
      <c r="B71" s="123" t="s">
        <v>17</v>
      </c>
      <c r="C71" s="122">
        <f t="shared" si="0"/>
        <v>2599</v>
      </c>
      <c r="D71" s="143">
        <v>0</v>
      </c>
      <c r="E71" s="122">
        <v>0</v>
      </c>
      <c r="F71" s="143">
        <v>0</v>
      </c>
      <c r="G71" s="122">
        <v>0</v>
      </c>
      <c r="H71" s="143">
        <v>0</v>
      </c>
      <c r="I71" s="122">
        <v>2599</v>
      </c>
      <c r="J71" s="143">
        <v>0</v>
      </c>
      <c r="K71" s="122">
        <v>0</v>
      </c>
      <c r="L71" s="143">
        <v>0</v>
      </c>
      <c r="M71" s="136" t="s">
        <v>278</v>
      </c>
      <c r="N71" s="224"/>
    </row>
    <row r="72" spans="1:14" ht="13.9" customHeight="1" thickBot="1">
      <c r="A72" s="213"/>
      <c r="B72" s="123" t="s">
        <v>19</v>
      </c>
      <c r="C72" s="122">
        <f t="shared" si="0"/>
        <v>1226</v>
      </c>
      <c r="D72" s="143">
        <v>0</v>
      </c>
      <c r="E72" s="122">
        <v>0</v>
      </c>
      <c r="F72" s="143">
        <v>0</v>
      </c>
      <c r="G72" s="122">
        <v>0</v>
      </c>
      <c r="H72" s="143">
        <v>0</v>
      </c>
      <c r="I72" s="122">
        <v>1226</v>
      </c>
      <c r="J72" s="143">
        <v>0</v>
      </c>
      <c r="K72" s="122">
        <v>0</v>
      </c>
      <c r="L72" s="143">
        <v>0</v>
      </c>
      <c r="M72" s="136" t="s">
        <v>279</v>
      </c>
      <c r="N72" s="225"/>
    </row>
    <row r="73" spans="1:14" ht="13.9" customHeight="1" thickBot="1">
      <c r="A73" s="209" t="s">
        <v>50</v>
      </c>
      <c r="B73" s="70" t="s">
        <v>14</v>
      </c>
      <c r="C73" s="148">
        <f t="shared" si="0"/>
        <v>180</v>
      </c>
      <c r="D73" s="138">
        <v>1</v>
      </c>
      <c r="E73" s="138">
        <v>0</v>
      </c>
      <c r="F73" s="138">
        <v>4</v>
      </c>
      <c r="G73" s="138">
        <v>0</v>
      </c>
      <c r="H73" s="138">
        <v>0</v>
      </c>
      <c r="I73" s="138">
        <v>161</v>
      </c>
      <c r="J73" s="138">
        <v>14</v>
      </c>
      <c r="K73" s="138">
        <v>0</v>
      </c>
      <c r="L73" s="138">
        <v>0</v>
      </c>
      <c r="M73" s="114" t="s">
        <v>15</v>
      </c>
      <c r="N73" s="241" t="s">
        <v>307</v>
      </c>
    </row>
    <row r="74" spans="1:14" ht="13.9" customHeight="1" thickBot="1">
      <c r="A74" s="209"/>
      <c r="B74" s="70" t="s">
        <v>17</v>
      </c>
      <c r="C74" s="148">
        <f t="shared" si="0"/>
        <v>5025337</v>
      </c>
      <c r="D74" s="138">
        <v>842</v>
      </c>
      <c r="E74" s="138">
        <v>0</v>
      </c>
      <c r="F74" s="138">
        <v>236558</v>
      </c>
      <c r="G74" s="138">
        <v>0</v>
      </c>
      <c r="H74" s="138">
        <v>0</v>
      </c>
      <c r="I74" s="138">
        <v>4423147</v>
      </c>
      <c r="J74" s="138">
        <v>364790</v>
      </c>
      <c r="K74" s="138">
        <v>0</v>
      </c>
      <c r="L74" s="138">
        <v>0</v>
      </c>
      <c r="M74" s="114" t="s">
        <v>278</v>
      </c>
      <c r="N74" s="242"/>
    </row>
    <row r="75" spans="1:14" ht="13.9" customHeight="1" thickBot="1">
      <c r="A75" s="209"/>
      <c r="B75" s="70" t="s">
        <v>19</v>
      </c>
      <c r="C75" s="148">
        <f t="shared" ref="C75:C138" si="1">L75+K75+J75+I75+H75+G75+F75+E75+D75</f>
        <v>2641558</v>
      </c>
      <c r="D75" s="138">
        <v>259</v>
      </c>
      <c r="E75" s="138">
        <v>0</v>
      </c>
      <c r="F75" s="138">
        <v>76547</v>
      </c>
      <c r="G75" s="138">
        <v>0</v>
      </c>
      <c r="H75" s="138">
        <v>0</v>
      </c>
      <c r="I75" s="138">
        <v>2415718</v>
      </c>
      <c r="J75" s="138">
        <v>149034</v>
      </c>
      <c r="K75" s="138">
        <v>0</v>
      </c>
      <c r="L75" s="138">
        <v>0</v>
      </c>
      <c r="M75" s="114" t="s">
        <v>279</v>
      </c>
      <c r="N75" s="243"/>
    </row>
    <row r="76" spans="1:14" ht="13.9" customHeight="1" thickBot="1">
      <c r="A76" s="222" t="s">
        <v>323</v>
      </c>
      <c r="B76" s="142" t="s">
        <v>14</v>
      </c>
      <c r="C76" s="125">
        <f t="shared" si="1"/>
        <v>1</v>
      </c>
      <c r="D76" s="143">
        <v>1</v>
      </c>
      <c r="E76" s="125">
        <v>0</v>
      </c>
      <c r="F76" s="143">
        <v>0</v>
      </c>
      <c r="G76" s="125">
        <v>0</v>
      </c>
      <c r="H76" s="143">
        <v>0</v>
      </c>
      <c r="I76" s="125">
        <v>0</v>
      </c>
      <c r="J76" s="143">
        <v>0</v>
      </c>
      <c r="K76" s="125">
        <v>0</v>
      </c>
      <c r="L76" s="143">
        <v>0</v>
      </c>
      <c r="M76" s="136" t="s">
        <v>15</v>
      </c>
      <c r="N76" s="223" t="s">
        <v>328</v>
      </c>
    </row>
    <row r="77" spans="1:14" ht="13.9" customHeight="1" thickBot="1">
      <c r="A77" s="213"/>
      <c r="B77" s="123" t="s">
        <v>17</v>
      </c>
      <c r="C77" s="122">
        <f t="shared" si="1"/>
        <v>37</v>
      </c>
      <c r="D77" s="143">
        <v>37</v>
      </c>
      <c r="E77" s="122">
        <v>0</v>
      </c>
      <c r="F77" s="143">
        <v>0</v>
      </c>
      <c r="G77" s="122">
        <v>0</v>
      </c>
      <c r="H77" s="143">
        <v>0</v>
      </c>
      <c r="I77" s="122">
        <v>0</v>
      </c>
      <c r="J77" s="143">
        <v>0</v>
      </c>
      <c r="K77" s="122">
        <v>0</v>
      </c>
      <c r="L77" s="143">
        <v>0</v>
      </c>
      <c r="M77" s="136" t="s">
        <v>278</v>
      </c>
      <c r="N77" s="224"/>
    </row>
    <row r="78" spans="1:14" ht="13.9" customHeight="1" thickBot="1">
      <c r="A78" s="213"/>
      <c r="B78" s="123" t="s">
        <v>19</v>
      </c>
      <c r="C78" s="122">
        <f t="shared" si="1"/>
        <v>37</v>
      </c>
      <c r="D78" s="143">
        <v>37</v>
      </c>
      <c r="E78" s="122">
        <v>0</v>
      </c>
      <c r="F78" s="143">
        <v>0</v>
      </c>
      <c r="G78" s="122">
        <v>0</v>
      </c>
      <c r="H78" s="143">
        <v>0</v>
      </c>
      <c r="I78" s="122">
        <v>0</v>
      </c>
      <c r="J78" s="143">
        <v>0</v>
      </c>
      <c r="K78" s="122">
        <v>0</v>
      </c>
      <c r="L78" s="143">
        <v>0</v>
      </c>
      <c r="M78" s="136" t="s">
        <v>279</v>
      </c>
      <c r="N78" s="225"/>
    </row>
    <row r="79" spans="1:14" ht="13.9" customHeight="1" thickBot="1">
      <c r="A79" s="209" t="s">
        <v>324</v>
      </c>
      <c r="B79" s="70" t="s">
        <v>14</v>
      </c>
      <c r="C79" s="148">
        <f t="shared" si="1"/>
        <v>1</v>
      </c>
      <c r="D79" s="138">
        <v>0</v>
      </c>
      <c r="E79" s="138">
        <v>1</v>
      </c>
      <c r="F79" s="138">
        <v>0</v>
      </c>
      <c r="G79" s="138">
        <v>0</v>
      </c>
      <c r="H79" s="138">
        <v>0</v>
      </c>
      <c r="I79" s="138">
        <v>0</v>
      </c>
      <c r="J79" s="138">
        <v>0</v>
      </c>
      <c r="K79" s="138">
        <v>0</v>
      </c>
      <c r="L79" s="138">
        <v>0</v>
      </c>
      <c r="M79" s="114" t="s">
        <v>15</v>
      </c>
      <c r="N79" s="241" t="s">
        <v>329</v>
      </c>
    </row>
    <row r="80" spans="1:14" ht="13.9" customHeight="1" thickBot="1">
      <c r="A80" s="209"/>
      <c r="B80" s="70" t="s">
        <v>17</v>
      </c>
      <c r="C80" s="148">
        <f t="shared" si="1"/>
        <v>18602</v>
      </c>
      <c r="D80" s="138">
        <v>0</v>
      </c>
      <c r="E80" s="138">
        <v>18602</v>
      </c>
      <c r="F80" s="138">
        <v>0</v>
      </c>
      <c r="G80" s="138">
        <v>0</v>
      </c>
      <c r="H80" s="138">
        <v>0</v>
      </c>
      <c r="I80" s="138">
        <v>0</v>
      </c>
      <c r="J80" s="138">
        <v>0</v>
      </c>
      <c r="K80" s="138">
        <v>0</v>
      </c>
      <c r="L80" s="138">
        <v>0</v>
      </c>
      <c r="M80" s="114" t="s">
        <v>18</v>
      </c>
      <c r="N80" s="242"/>
    </row>
    <row r="81" spans="1:14" ht="13.9" customHeight="1" thickBot="1">
      <c r="A81" s="209"/>
      <c r="B81" s="70" t="s">
        <v>19</v>
      </c>
      <c r="C81" s="148">
        <f t="shared" si="1"/>
        <v>9382</v>
      </c>
      <c r="D81" s="138">
        <v>0</v>
      </c>
      <c r="E81" s="138">
        <v>9382</v>
      </c>
      <c r="F81" s="138">
        <v>0</v>
      </c>
      <c r="G81" s="138">
        <v>0</v>
      </c>
      <c r="H81" s="138">
        <v>0</v>
      </c>
      <c r="I81" s="138">
        <v>0</v>
      </c>
      <c r="J81" s="138">
        <v>0</v>
      </c>
      <c r="K81" s="138">
        <v>0</v>
      </c>
      <c r="L81" s="138">
        <v>0</v>
      </c>
      <c r="M81" s="114" t="s">
        <v>20</v>
      </c>
      <c r="N81" s="243"/>
    </row>
    <row r="82" spans="1:14" ht="13.9" customHeight="1" thickBot="1">
      <c r="A82" s="222" t="s">
        <v>247</v>
      </c>
      <c r="B82" s="142" t="s">
        <v>14</v>
      </c>
      <c r="C82" s="125">
        <f t="shared" si="1"/>
        <v>6</v>
      </c>
      <c r="D82" s="143">
        <v>0</v>
      </c>
      <c r="E82" s="125">
        <v>0</v>
      </c>
      <c r="F82" s="143">
        <v>1</v>
      </c>
      <c r="G82" s="125">
        <v>0</v>
      </c>
      <c r="H82" s="143">
        <v>0</v>
      </c>
      <c r="I82" s="125">
        <v>5</v>
      </c>
      <c r="J82" s="143">
        <v>0</v>
      </c>
      <c r="K82" s="125">
        <v>0</v>
      </c>
      <c r="L82" s="143">
        <v>0</v>
      </c>
      <c r="M82" s="136" t="s">
        <v>15</v>
      </c>
      <c r="N82" s="223" t="s">
        <v>248</v>
      </c>
    </row>
    <row r="83" spans="1:14" ht="13.9" customHeight="1" thickBot="1">
      <c r="A83" s="213"/>
      <c r="B83" s="123" t="s">
        <v>17</v>
      </c>
      <c r="C83" s="122">
        <f t="shared" si="1"/>
        <v>521910</v>
      </c>
      <c r="D83" s="143">
        <v>0</v>
      </c>
      <c r="E83" s="122">
        <v>0</v>
      </c>
      <c r="F83" s="143">
        <v>8255</v>
      </c>
      <c r="G83" s="122">
        <v>0</v>
      </c>
      <c r="H83" s="143">
        <v>0</v>
      </c>
      <c r="I83" s="122">
        <v>513655</v>
      </c>
      <c r="J83" s="143">
        <v>0</v>
      </c>
      <c r="K83" s="122">
        <v>0</v>
      </c>
      <c r="L83" s="143">
        <v>0</v>
      </c>
      <c r="M83" s="136" t="s">
        <v>278</v>
      </c>
      <c r="N83" s="224"/>
    </row>
    <row r="84" spans="1:14" ht="13.9" customHeight="1" thickBot="1">
      <c r="A84" s="213"/>
      <c r="B84" s="123" t="s">
        <v>19</v>
      </c>
      <c r="C84" s="122">
        <f t="shared" si="1"/>
        <v>280034</v>
      </c>
      <c r="D84" s="143">
        <v>0</v>
      </c>
      <c r="E84" s="122">
        <v>0</v>
      </c>
      <c r="F84" s="143">
        <v>3966</v>
      </c>
      <c r="G84" s="122">
        <v>0</v>
      </c>
      <c r="H84" s="143">
        <v>0</v>
      </c>
      <c r="I84" s="122">
        <v>276068</v>
      </c>
      <c r="J84" s="143">
        <v>0</v>
      </c>
      <c r="K84" s="122">
        <v>0</v>
      </c>
      <c r="L84" s="143">
        <v>0</v>
      </c>
      <c r="M84" s="136" t="s">
        <v>279</v>
      </c>
      <c r="N84" s="225"/>
    </row>
    <row r="85" spans="1:14" ht="13.9" customHeight="1" thickBot="1">
      <c r="A85" s="209" t="s">
        <v>265</v>
      </c>
      <c r="B85" s="70" t="s">
        <v>14</v>
      </c>
      <c r="C85" s="148">
        <f t="shared" si="1"/>
        <v>23</v>
      </c>
      <c r="D85" s="138">
        <v>0</v>
      </c>
      <c r="E85" s="138">
        <v>0</v>
      </c>
      <c r="F85" s="138">
        <v>0</v>
      </c>
      <c r="G85" s="138">
        <v>0</v>
      </c>
      <c r="H85" s="138">
        <v>0</v>
      </c>
      <c r="I85" s="138">
        <v>21</v>
      </c>
      <c r="J85" s="138">
        <v>2</v>
      </c>
      <c r="K85" s="138">
        <v>0</v>
      </c>
      <c r="L85" s="138">
        <v>0</v>
      </c>
      <c r="M85" s="114" t="s">
        <v>15</v>
      </c>
      <c r="N85" s="241" t="s">
        <v>264</v>
      </c>
    </row>
    <row r="86" spans="1:14" ht="13.9" customHeight="1" thickBot="1">
      <c r="A86" s="209"/>
      <c r="B86" s="70" t="s">
        <v>17</v>
      </c>
      <c r="C86" s="148">
        <f t="shared" si="1"/>
        <v>797432</v>
      </c>
      <c r="D86" s="138">
        <v>0</v>
      </c>
      <c r="E86" s="138">
        <v>0</v>
      </c>
      <c r="F86" s="138">
        <v>0</v>
      </c>
      <c r="G86" s="138">
        <v>0</v>
      </c>
      <c r="H86" s="138">
        <v>0</v>
      </c>
      <c r="I86" s="138">
        <v>755590</v>
      </c>
      <c r="J86" s="138">
        <v>41842</v>
      </c>
      <c r="K86" s="138">
        <v>0</v>
      </c>
      <c r="L86" s="138">
        <v>0</v>
      </c>
      <c r="M86" s="114" t="s">
        <v>278</v>
      </c>
      <c r="N86" s="242"/>
    </row>
    <row r="87" spans="1:14" ht="13.9" customHeight="1" thickBot="1">
      <c r="A87" s="209"/>
      <c r="B87" s="70" t="s">
        <v>19</v>
      </c>
      <c r="C87" s="148">
        <f t="shared" si="1"/>
        <v>433302</v>
      </c>
      <c r="D87" s="138">
        <v>0</v>
      </c>
      <c r="E87" s="138">
        <v>0</v>
      </c>
      <c r="F87" s="138">
        <v>0</v>
      </c>
      <c r="G87" s="138">
        <v>0</v>
      </c>
      <c r="H87" s="138">
        <v>0</v>
      </c>
      <c r="I87" s="138">
        <v>413825</v>
      </c>
      <c r="J87" s="138">
        <v>19477</v>
      </c>
      <c r="K87" s="138">
        <v>0</v>
      </c>
      <c r="L87" s="138">
        <v>0</v>
      </c>
      <c r="M87" s="114" t="s">
        <v>279</v>
      </c>
      <c r="N87" s="243"/>
    </row>
    <row r="88" spans="1:14" ht="13.9" customHeight="1" thickBot="1">
      <c r="A88" s="222" t="s">
        <v>82</v>
      </c>
      <c r="B88" s="142" t="s">
        <v>14</v>
      </c>
      <c r="C88" s="125">
        <f t="shared" si="1"/>
        <v>1</v>
      </c>
      <c r="D88" s="143">
        <v>1</v>
      </c>
      <c r="E88" s="125">
        <v>0</v>
      </c>
      <c r="F88" s="143">
        <v>0</v>
      </c>
      <c r="G88" s="125">
        <v>0</v>
      </c>
      <c r="H88" s="143">
        <v>0</v>
      </c>
      <c r="I88" s="125">
        <v>0</v>
      </c>
      <c r="J88" s="143">
        <v>0</v>
      </c>
      <c r="K88" s="125">
        <v>0</v>
      </c>
      <c r="L88" s="143">
        <v>0</v>
      </c>
      <c r="M88" s="136" t="s">
        <v>15</v>
      </c>
      <c r="N88" s="223" t="s">
        <v>83</v>
      </c>
    </row>
    <row r="89" spans="1:14" ht="13.9" customHeight="1" thickBot="1">
      <c r="A89" s="213"/>
      <c r="B89" s="123" t="s">
        <v>17</v>
      </c>
      <c r="C89" s="122">
        <f t="shared" si="1"/>
        <v>2116</v>
      </c>
      <c r="D89" s="143">
        <v>2116</v>
      </c>
      <c r="E89" s="122">
        <v>0</v>
      </c>
      <c r="F89" s="143">
        <v>0</v>
      </c>
      <c r="G89" s="122">
        <v>0</v>
      </c>
      <c r="H89" s="143">
        <v>0</v>
      </c>
      <c r="I89" s="122">
        <v>0</v>
      </c>
      <c r="J89" s="143">
        <v>0</v>
      </c>
      <c r="K89" s="122">
        <v>0</v>
      </c>
      <c r="L89" s="143">
        <v>0</v>
      </c>
      <c r="M89" s="136" t="s">
        <v>278</v>
      </c>
      <c r="N89" s="224"/>
    </row>
    <row r="90" spans="1:14" ht="13.9" customHeight="1" thickBot="1">
      <c r="A90" s="213"/>
      <c r="B90" s="123" t="s">
        <v>19</v>
      </c>
      <c r="C90" s="122">
        <f t="shared" si="1"/>
        <v>634</v>
      </c>
      <c r="D90" s="143">
        <v>634</v>
      </c>
      <c r="E90" s="122">
        <v>0</v>
      </c>
      <c r="F90" s="143">
        <v>0</v>
      </c>
      <c r="G90" s="122">
        <v>0</v>
      </c>
      <c r="H90" s="143">
        <v>0</v>
      </c>
      <c r="I90" s="122">
        <v>0</v>
      </c>
      <c r="J90" s="143">
        <v>0</v>
      </c>
      <c r="K90" s="122">
        <v>0</v>
      </c>
      <c r="L90" s="143">
        <v>0</v>
      </c>
      <c r="M90" s="136" t="s">
        <v>279</v>
      </c>
      <c r="N90" s="225"/>
    </row>
    <row r="91" spans="1:14" ht="13.9" customHeight="1" thickBot="1">
      <c r="A91" s="209" t="s">
        <v>54</v>
      </c>
      <c r="B91" s="70" t="s">
        <v>14</v>
      </c>
      <c r="C91" s="148">
        <f t="shared" si="1"/>
        <v>21</v>
      </c>
      <c r="D91" s="138">
        <v>0</v>
      </c>
      <c r="E91" s="138">
        <v>0</v>
      </c>
      <c r="F91" s="138">
        <v>0</v>
      </c>
      <c r="G91" s="138">
        <v>0</v>
      </c>
      <c r="H91" s="138">
        <v>0</v>
      </c>
      <c r="I91" s="138">
        <v>17</v>
      </c>
      <c r="J91" s="138">
        <v>4</v>
      </c>
      <c r="K91" s="138">
        <v>0</v>
      </c>
      <c r="L91" s="138">
        <v>0</v>
      </c>
      <c r="M91" s="114" t="s">
        <v>15</v>
      </c>
      <c r="N91" s="241" t="s">
        <v>55</v>
      </c>
    </row>
    <row r="92" spans="1:14" ht="13.9" customHeight="1" thickBot="1">
      <c r="A92" s="209"/>
      <c r="B92" s="70" t="s">
        <v>17</v>
      </c>
      <c r="C92" s="148">
        <f t="shared" si="1"/>
        <v>749457</v>
      </c>
      <c r="D92" s="138">
        <v>0</v>
      </c>
      <c r="E92" s="138">
        <v>0</v>
      </c>
      <c r="F92" s="138">
        <v>0</v>
      </c>
      <c r="G92" s="138">
        <v>0</v>
      </c>
      <c r="H92" s="138">
        <v>0</v>
      </c>
      <c r="I92" s="138">
        <v>732957</v>
      </c>
      <c r="J92" s="138">
        <v>16500</v>
      </c>
      <c r="K92" s="138">
        <v>0</v>
      </c>
      <c r="L92" s="138">
        <v>0</v>
      </c>
      <c r="M92" s="114" t="s">
        <v>278</v>
      </c>
      <c r="N92" s="242"/>
    </row>
    <row r="93" spans="1:14" ht="12.75" customHeight="1">
      <c r="A93" s="228"/>
      <c r="B93" s="167" t="s">
        <v>19</v>
      </c>
      <c r="C93" s="168">
        <f t="shared" si="1"/>
        <v>261247</v>
      </c>
      <c r="D93" s="141">
        <v>0</v>
      </c>
      <c r="E93" s="141">
        <v>0</v>
      </c>
      <c r="F93" s="141">
        <v>0</v>
      </c>
      <c r="G93" s="141">
        <v>0</v>
      </c>
      <c r="H93" s="141">
        <v>0</v>
      </c>
      <c r="I93" s="141">
        <v>253081</v>
      </c>
      <c r="J93" s="141">
        <v>8166</v>
      </c>
      <c r="K93" s="141">
        <v>0</v>
      </c>
      <c r="L93" s="141">
        <v>0</v>
      </c>
      <c r="M93" s="169" t="s">
        <v>279</v>
      </c>
      <c r="N93" s="244"/>
    </row>
    <row r="94" spans="1:14" ht="13.5" customHeight="1" thickBot="1">
      <c r="A94" s="222" t="s">
        <v>56</v>
      </c>
      <c r="B94" s="165" t="s">
        <v>14</v>
      </c>
      <c r="C94" s="166">
        <f t="shared" si="1"/>
        <v>4</v>
      </c>
      <c r="D94" s="143">
        <v>2</v>
      </c>
      <c r="E94" s="166">
        <v>0</v>
      </c>
      <c r="F94" s="143">
        <v>0</v>
      </c>
      <c r="G94" s="166">
        <v>0</v>
      </c>
      <c r="H94" s="143">
        <v>1</v>
      </c>
      <c r="I94" s="166">
        <v>1</v>
      </c>
      <c r="J94" s="143">
        <v>0</v>
      </c>
      <c r="K94" s="166">
        <v>0</v>
      </c>
      <c r="L94" s="143">
        <v>0</v>
      </c>
      <c r="M94" s="136" t="s">
        <v>15</v>
      </c>
      <c r="N94" s="224" t="s">
        <v>57</v>
      </c>
    </row>
    <row r="95" spans="1:14" ht="13.5" thickBot="1">
      <c r="A95" s="213"/>
      <c r="B95" s="123" t="s">
        <v>17</v>
      </c>
      <c r="C95" s="122">
        <f t="shared" si="1"/>
        <v>206869</v>
      </c>
      <c r="D95" s="143">
        <v>7561</v>
      </c>
      <c r="E95" s="122">
        <v>0</v>
      </c>
      <c r="F95" s="143">
        <v>0</v>
      </c>
      <c r="G95" s="122">
        <v>0</v>
      </c>
      <c r="H95" s="143">
        <v>91410</v>
      </c>
      <c r="I95" s="122">
        <v>107898</v>
      </c>
      <c r="J95" s="143">
        <v>0</v>
      </c>
      <c r="K95" s="122">
        <v>0</v>
      </c>
      <c r="L95" s="143">
        <v>0</v>
      </c>
      <c r="M95" s="136" t="s">
        <v>18</v>
      </c>
      <c r="N95" s="224"/>
    </row>
    <row r="96" spans="1:14" ht="15" customHeight="1" thickBot="1">
      <c r="A96" s="213"/>
      <c r="B96" s="123" t="s">
        <v>19</v>
      </c>
      <c r="C96" s="122">
        <f t="shared" si="1"/>
        <v>106591</v>
      </c>
      <c r="D96" s="143">
        <v>7561</v>
      </c>
      <c r="E96" s="122">
        <v>0</v>
      </c>
      <c r="F96" s="143">
        <v>0</v>
      </c>
      <c r="G96" s="122">
        <v>0</v>
      </c>
      <c r="H96" s="143">
        <v>48921</v>
      </c>
      <c r="I96" s="122">
        <v>50109</v>
      </c>
      <c r="J96" s="143">
        <v>0</v>
      </c>
      <c r="K96" s="122">
        <v>0</v>
      </c>
      <c r="L96" s="143">
        <v>0</v>
      </c>
      <c r="M96" s="136" t="s">
        <v>20</v>
      </c>
      <c r="N96" s="225"/>
    </row>
    <row r="97" spans="1:14" ht="13.9" customHeight="1" thickBot="1">
      <c r="A97" s="209" t="s">
        <v>230</v>
      </c>
      <c r="B97" s="70" t="s">
        <v>14</v>
      </c>
      <c r="C97" s="148">
        <f t="shared" si="1"/>
        <v>18</v>
      </c>
      <c r="D97" s="138">
        <v>0</v>
      </c>
      <c r="E97" s="138">
        <v>0</v>
      </c>
      <c r="F97" s="138">
        <v>0</v>
      </c>
      <c r="G97" s="138">
        <v>0</v>
      </c>
      <c r="H97" s="138">
        <v>0</v>
      </c>
      <c r="I97" s="138">
        <v>18</v>
      </c>
      <c r="J97" s="138">
        <v>0</v>
      </c>
      <c r="K97" s="138">
        <v>0</v>
      </c>
      <c r="L97" s="138">
        <v>0</v>
      </c>
      <c r="M97" s="114" t="s">
        <v>15</v>
      </c>
      <c r="N97" s="241" t="s">
        <v>231</v>
      </c>
    </row>
    <row r="98" spans="1:14" ht="13.9" customHeight="1" thickBot="1">
      <c r="A98" s="209"/>
      <c r="B98" s="70" t="s">
        <v>17</v>
      </c>
      <c r="C98" s="148">
        <f t="shared" si="1"/>
        <v>443150</v>
      </c>
      <c r="D98" s="138">
        <v>0</v>
      </c>
      <c r="E98" s="138">
        <v>0</v>
      </c>
      <c r="F98" s="138">
        <v>0</v>
      </c>
      <c r="G98" s="138">
        <v>0</v>
      </c>
      <c r="H98" s="138">
        <v>0</v>
      </c>
      <c r="I98" s="138">
        <v>443150</v>
      </c>
      <c r="J98" s="138">
        <v>0</v>
      </c>
      <c r="K98" s="138">
        <v>0</v>
      </c>
      <c r="L98" s="138">
        <v>0</v>
      </c>
      <c r="M98" s="114" t="s">
        <v>278</v>
      </c>
      <c r="N98" s="242"/>
    </row>
    <row r="99" spans="1:14" ht="13.9" customHeight="1" thickBot="1">
      <c r="A99" s="209"/>
      <c r="B99" s="70" t="s">
        <v>19</v>
      </c>
      <c r="C99" s="148">
        <f t="shared" si="1"/>
        <v>250111</v>
      </c>
      <c r="D99" s="138">
        <v>0</v>
      </c>
      <c r="E99" s="138">
        <v>0</v>
      </c>
      <c r="F99" s="138">
        <v>0</v>
      </c>
      <c r="G99" s="138">
        <v>0</v>
      </c>
      <c r="H99" s="138">
        <v>0</v>
      </c>
      <c r="I99" s="138">
        <v>250111</v>
      </c>
      <c r="J99" s="138">
        <v>0</v>
      </c>
      <c r="K99" s="138">
        <v>0</v>
      </c>
      <c r="L99" s="138">
        <v>0</v>
      </c>
      <c r="M99" s="114" t="s">
        <v>279</v>
      </c>
      <c r="N99" s="243"/>
    </row>
    <row r="100" spans="1:14" ht="13.9" customHeight="1" thickBot="1">
      <c r="A100" s="222" t="s">
        <v>58</v>
      </c>
      <c r="B100" s="142" t="s">
        <v>14</v>
      </c>
      <c r="C100" s="125">
        <f t="shared" si="1"/>
        <v>54</v>
      </c>
      <c r="D100" s="143">
        <v>21</v>
      </c>
      <c r="E100" s="125">
        <v>0</v>
      </c>
      <c r="F100" s="143">
        <v>2</v>
      </c>
      <c r="G100" s="125">
        <v>0</v>
      </c>
      <c r="H100" s="143">
        <v>0</v>
      </c>
      <c r="I100" s="125">
        <v>29</v>
      </c>
      <c r="J100" s="143">
        <v>2</v>
      </c>
      <c r="K100" s="125">
        <v>0</v>
      </c>
      <c r="L100" s="143">
        <v>0</v>
      </c>
      <c r="M100" s="136" t="s">
        <v>15</v>
      </c>
      <c r="N100" s="223" t="s">
        <v>59</v>
      </c>
    </row>
    <row r="101" spans="1:14" ht="13.9" customHeight="1" thickBot="1">
      <c r="A101" s="213"/>
      <c r="B101" s="123" t="s">
        <v>17</v>
      </c>
      <c r="C101" s="122">
        <f t="shared" si="1"/>
        <v>964345</v>
      </c>
      <c r="D101" s="143">
        <v>60591</v>
      </c>
      <c r="E101" s="122">
        <v>0</v>
      </c>
      <c r="F101" s="143">
        <v>26502</v>
      </c>
      <c r="G101" s="122">
        <v>0</v>
      </c>
      <c r="H101" s="143">
        <v>0</v>
      </c>
      <c r="I101" s="122">
        <v>848176</v>
      </c>
      <c r="J101" s="143">
        <v>29076</v>
      </c>
      <c r="K101" s="122">
        <v>0</v>
      </c>
      <c r="L101" s="143">
        <v>0</v>
      </c>
      <c r="M101" s="136" t="s">
        <v>278</v>
      </c>
      <c r="N101" s="224"/>
    </row>
    <row r="102" spans="1:14" ht="13.9" customHeight="1" thickBot="1">
      <c r="A102" s="213"/>
      <c r="B102" s="123" t="s">
        <v>19</v>
      </c>
      <c r="C102" s="122">
        <f t="shared" si="1"/>
        <v>469459</v>
      </c>
      <c r="D102" s="143">
        <v>21877</v>
      </c>
      <c r="E102" s="122">
        <v>0</v>
      </c>
      <c r="F102" s="143">
        <v>15354</v>
      </c>
      <c r="G102" s="122">
        <v>0</v>
      </c>
      <c r="H102" s="143">
        <v>0</v>
      </c>
      <c r="I102" s="122">
        <v>418249</v>
      </c>
      <c r="J102" s="143">
        <v>13979</v>
      </c>
      <c r="K102" s="122">
        <v>0</v>
      </c>
      <c r="L102" s="143">
        <v>0</v>
      </c>
      <c r="M102" s="136" t="s">
        <v>279</v>
      </c>
      <c r="N102" s="225"/>
    </row>
    <row r="103" spans="1:14" ht="13.9" customHeight="1" thickBot="1">
      <c r="A103" s="209" t="s">
        <v>291</v>
      </c>
      <c r="B103" s="70" t="s">
        <v>14</v>
      </c>
      <c r="C103" s="148">
        <f t="shared" si="1"/>
        <v>5</v>
      </c>
      <c r="D103" s="138">
        <v>1</v>
      </c>
      <c r="E103" s="138">
        <v>0</v>
      </c>
      <c r="F103" s="138">
        <v>2</v>
      </c>
      <c r="G103" s="138">
        <v>0</v>
      </c>
      <c r="H103" s="138">
        <v>0</v>
      </c>
      <c r="I103" s="138">
        <v>2</v>
      </c>
      <c r="J103" s="138">
        <v>0</v>
      </c>
      <c r="K103" s="138">
        <v>0</v>
      </c>
      <c r="L103" s="138">
        <v>0</v>
      </c>
      <c r="M103" s="114" t="s">
        <v>15</v>
      </c>
      <c r="N103" s="241" t="s">
        <v>60</v>
      </c>
    </row>
    <row r="104" spans="1:14" ht="13.9" customHeight="1" thickBot="1">
      <c r="A104" s="209"/>
      <c r="B104" s="70" t="s">
        <v>17</v>
      </c>
      <c r="C104" s="148">
        <f t="shared" si="1"/>
        <v>428874</v>
      </c>
      <c r="D104" s="138">
        <v>51515</v>
      </c>
      <c r="E104" s="138">
        <v>0</v>
      </c>
      <c r="F104" s="138">
        <v>114695</v>
      </c>
      <c r="G104" s="138">
        <v>0</v>
      </c>
      <c r="H104" s="138">
        <v>0</v>
      </c>
      <c r="I104" s="138">
        <v>262664</v>
      </c>
      <c r="J104" s="138">
        <v>0</v>
      </c>
      <c r="K104" s="138">
        <v>0</v>
      </c>
      <c r="L104" s="138">
        <v>0</v>
      </c>
      <c r="M104" s="114" t="s">
        <v>278</v>
      </c>
      <c r="N104" s="242"/>
    </row>
    <row r="105" spans="1:14" ht="13.9" customHeight="1" thickBot="1">
      <c r="A105" s="209"/>
      <c r="B105" s="70" t="s">
        <v>19</v>
      </c>
      <c r="C105" s="148">
        <f t="shared" si="1"/>
        <v>179363</v>
      </c>
      <c r="D105" s="138">
        <v>19125</v>
      </c>
      <c r="E105" s="138">
        <v>0</v>
      </c>
      <c r="F105" s="138">
        <v>40436</v>
      </c>
      <c r="G105" s="138">
        <v>0</v>
      </c>
      <c r="H105" s="138">
        <v>0</v>
      </c>
      <c r="I105" s="138">
        <v>119802</v>
      </c>
      <c r="J105" s="138">
        <v>0</v>
      </c>
      <c r="K105" s="138">
        <v>0</v>
      </c>
      <c r="L105" s="138">
        <v>0</v>
      </c>
      <c r="M105" s="114" t="s">
        <v>279</v>
      </c>
      <c r="N105" s="243"/>
    </row>
    <row r="106" spans="1:14" s="120" customFormat="1" ht="13.9" customHeight="1" thickBot="1">
      <c r="A106" s="222" t="s">
        <v>61</v>
      </c>
      <c r="B106" s="142" t="s">
        <v>14</v>
      </c>
      <c r="C106" s="125">
        <f t="shared" si="1"/>
        <v>24</v>
      </c>
      <c r="D106" s="143">
        <v>1</v>
      </c>
      <c r="E106" s="125">
        <v>0</v>
      </c>
      <c r="F106" s="143">
        <v>12</v>
      </c>
      <c r="G106" s="125">
        <v>0</v>
      </c>
      <c r="H106" s="143">
        <v>0</v>
      </c>
      <c r="I106" s="125">
        <v>0</v>
      </c>
      <c r="J106" s="143">
        <v>11</v>
      </c>
      <c r="K106" s="125">
        <v>0</v>
      </c>
      <c r="L106" s="143">
        <v>0</v>
      </c>
      <c r="M106" s="136" t="s">
        <v>15</v>
      </c>
      <c r="N106" s="223" t="s">
        <v>62</v>
      </c>
    </row>
    <row r="107" spans="1:14" s="120" customFormat="1" ht="13.9" customHeight="1" thickBot="1">
      <c r="A107" s="213"/>
      <c r="B107" s="123" t="s">
        <v>17</v>
      </c>
      <c r="C107" s="122">
        <f t="shared" si="1"/>
        <v>1477527</v>
      </c>
      <c r="D107" s="143">
        <v>76420</v>
      </c>
      <c r="E107" s="122">
        <v>0</v>
      </c>
      <c r="F107" s="143">
        <v>763780</v>
      </c>
      <c r="G107" s="122">
        <v>0</v>
      </c>
      <c r="H107" s="143">
        <v>0</v>
      </c>
      <c r="I107" s="122">
        <v>0</v>
      </c>
      <c r="J107" s="143">
        <v>637327</v>
      </c>
      <c r="K107" s="122">
        <v>0</v>
      </c>
      <c r="L107" s="143">
        <v>0</v>
      </c>
      <c r="M107" s="136" t="s">
        <v>278</v>
      </c>
      <c r="N107" s="224"/>
    </row>
    <row r="108" spans="1:14" s="120" customFormat="1" ht="13.9" customHeight="1" thickBot="1">
      <c r="A108" s="213"/>
      <c r="B108" s="123" t="s">
        <v>19</v>
      </c>
      <c r="C108" s="122">
        <f t="shared" si="1"/>
        <v>529558</v>
      </c>
      <c r="D108" s="143">
        <v>23242</v>
      </c>
      <c r="E108" s="122">
        <v>0</v>
      </c>
      <c r="F108" s="143">
        <v>267312</v>
      </c>
      <c r="G108" s="122">
        <v>0</v>
      </c>
      <c r="H108" s="143">
        <v>0</v>
      </c>
      <c r="I108" s="122">
        <v>0</v>
      </c>
      <c r="J108" s="143">
        <v>239004</v>
      </c>
      <c r="K108" s="122">
        <v>0</v>
      </c>
      <c r="L108" s="143">
        <v>0</v>
      </c>
      <c r="M108" s="136" t="s">
        <v>279</v>
      </c>
      <c r="N108" s="225"/>
    </row>
    <row r="109" spans="1:14" ht="13.9" customHeight="1" thickBot="1">
      <c r="A109" s="209" t="s">
        <v>144</v>
      </c>
      <c r="B109" s="70" t="s">
        <v>14</v>
      </c>
      <c r="C109" s="148">
        <f t="shared" si="1"/>
        <v>4</v>
      </c>
      <c r="D109" s="138">
        <v>0</v>
      </c>
      <c r="E109" s="138">
        <v>0</v>
      </c>
      <c r="F109" s="138">
        <v>0</v>
      </c>
      <c r="G109" s="138">
        <v>0</v>
      </c>
      <c r="H109" s="138">
        <v>0</v>
      </c>
      <c r="I109" s="138">
        <v>0</v>
      </c>
      <c r="J109" s="138">
        <v>4</v>
      </c>
      <c r="K109" s="138">
        <v>0</v>
      </c>
      <c r="L109" s="138">
        <v>0</v>
      </c>
      <c r="M109" s="114" t="s">
        <v>15</v>
      </c>
      <c r="N109" s="241" t="s">
        <v>266</v>
      </c>
    </row>
    <row r="110" spans="1:14" ht="13.9" customHeight="1" thickBot="1">
      <c r="A110" s="209"/>
      <c r="B110" s="70" t="s">
        <v>17</v>
      </c>
      <c r="C110" s="148">
        <f t="shared" si="1"/>
        <v>78449</v>
      </c>
      <c r="D110" s="138">
        <v>0</v>
      </c>
      <c r="E110" s="138">
        <v>0</v>
      </c>
      <c r="F110" s="138">
        <v>0</v>
      </c>
      <c r="G110" s="138">
        <v>0</v>
      </c>
      <c r="H110" s="138">
        <v>0</v>
      </c>
      <c r="I110" s="138">
        <v>0</v>
      </c>
      <c r="J110" s="138">
        <v>78449</v>
      </c>
      <c r="K110" s="138">
        <v>0</v>
      </c>
      <c r="L110" s="138">
        <v>0</v>
      </c>
      <c r="M110" s="114" t="s">
        <v>278</v>
      </c>
      <c r="N110" s="242"/>
    </row>
    <row r="111" spans="1:14" ht="13.9" customHeight="1" thickBot="1">
      <c r="A111" s="209"/>
      <c r="B111" s="70" t="s">
        <v>19</v>
      </c>
      <c r="C111" s="148">
        <f t="shared" si="1"/>
        <v>44118</v>
      </c>
      <c r="D111" s="138">
        <v>0</v>
      </c>
      <c r="E111" s="138">
        <v>0</v>
      </c>
      <c r="F111" s="138">
        <v>0</v>
      </c>
      <c r="G111" s="138">
        <v>0</v>
      </c>
      <c r="H111" s="138">
        <v>0</v>
      </c>
      <c r="I111" s="138">
        <v>0</v>
      </c>
      <c r="J111" s="138">
        <v>44118</v>
      </c>
      <c r="K111" s="138">
        <v>0</v>
      </c>
      <c r="L111" s="138">
        <v>0</v>
      </c>
      <c r="M111" s="114" t="s">
        <v>279</v>
      </c>
      <c r="N111" s="243"/>
    </row>
    <row r="112" spans="1:14" ht="13.9" customHeight="1" thickBot="1">
      <c r="A112" s="222" t="s">
        <v>86</v>
      </c>
      <c r="B112" s="142" t="s">
        <v>14</v>
      </c>
      <c r="C112" s="125">
        <f t="shared" si="1"/>
        <v>1</v>
      </c>
      <c r="D112" s="143">
        <v>0</v>
      </c>
      <c r="E112" s="125">
        <v>0</v>
      </c>
      <c r="F112" s="143">
        <v>0</v>
      </c>
      <c r="G112" s="125">
        <v>0</v>
      </c>
      <c r="H112" s="143">
        <v>0</v>
      </c>
      <c r="I112" s="125">
        <v>1</v>
      </c>
      <c r="J112" s="143">
        <v>0</v>
      </c>
      <c r="K112" s="125">
        <v>0</v>
      </c>
      <c r="L112" s="143">
        <v>0</v>
      </c>
      <c r="M112" s="136" t="s">
        <v>15</v>
      </c>
      <c r="N112" s="223" t="s">
        <v>330</v>
      </c>
    </row>
    <row r="113" spans="1:14" ht="13.9" customHeight="1" thickBot="1">
      <c r="A113" s="213"/>
      <c r="B113" s="123" t="s">
        <v>17</v>
      </c>
      <c r="C113" s="122">
        <f t="shared" si="1"/>
        <v>52191</v>
      </c>
      <c r="D113" s="143">
        <v>0</v>
      </c>
      <c r="E113" s="122">
        <v>0</v>
      </c>
      <c r="F113" s="143">
        <v>0</v>
      </c>
      <c r="G113" s="122">
        <v>0</v>
      </c>
      <c r="H113" s="143">
        <v>0</v>
      </c>
      <c r="I113" s="122">
        <v>52191</v>
      </c>
      <c r="J113" s="143">
        <v>0</v>
      </c>
      <c r="K113" s="122">
        <v>0</v>
      </c>
      <c r="L113" s="143">
        <v>0</v>
      </c>
      <c r="M113" s="136" t="s">
        <v>278</v>
      </c>
      <c r="N113" s="224"/>
    </row>
    <row r="114" spans="1:14" ht="13.9" customHeight="1" thickBot="1">
      <c r="A114" s="213"/>
      <c r="B114" s="123" t="s">
        <v>19</v>
      </c>
      <c r="C114" s="122">
        <f t="shared" si="1"/>
        <v>25487</v>
      </c>
      <c r="D114" s="143">
        <v>0</v>
      </c>
      <c r="E114" s="122">
        <v>0</v>
      </c>
      <c r="F114" s="143">
        <v>0</v>
      </c>
      <c r="G114" s="122">
        <v>0</v>
      </c>
      <c r="H114" s="143">
        <v>0</v>
      </c>
      <c r="I114" s="122">
        <v>25487</v>
      </c>
      <c r="J114" s="143">
        <v>0</v>
      </c>
      <c r="K114" s="122">
        <v>0</v>
      </c>
      <c r="L114" s="143">
        <v>0</v>
      </c>
      <c r="M114" s="136" t="s">
        <v>279</v>
      </c>
      <c r="N114" s="225"/>
    </row>
    <row r="115" spans="1:14" ht="13.9" customHeight="1" thickBot="1">
      <c r="A115" s="209" t="s">
        <v>70</v>
      </c>
      <c r="B115" s="70" t="s">
        <v>14</v>
      </c>
      <c r="C115" s="148">
        <f t="shared" si="1"/>
        <v>13</v>
      </c>
      <c r="D115" s="138">
        <v>3</v>
      </c>
      <c r="E115" s="138">
        <v>0</v>
      </c>
      <c r="F115" s="138">
        <v>7</v>
      </c>
      <c r="G115" s="138">
        <v>0</v>
      </c>
      <c r="H115" s="138">
        <v>0</v>
      </c>
      <c r="I115" s="138">
        <v>2</v>
      </c>
      <c r="J115" s="138">
        <v>1</v>
      </c>
      <c r="K115" s="138">
        <v>0</v>
      </c>
      <c r="L115" s="138">
        <v>0</v>
      </c>
      <c r="M115" s="114" t="s">
        <v>15</v>
      </c>
      <c r="N115" s="241" t="s">
        <v>313</v>
      </c>
    </row>
    <row r="116" spans="1:14" ht="13.9" customHeight="1" thickBot="1">
      <c r="A116" s="209"/>
      <c r="B116" s="70" t="s">
        <v>17</v>
      </c>
      <c r="C116" s="148">
        <f t="shared" si="1"/>
        <v>643710</v>
      </c>
      <c r="D116" s="138">
        <v>2551</v>
      </c>
      <c r="E116" s="138">
        <v>0</v>
      </c>
      <c r="F116" s="138">
        <v>395739</v>
      </c>
      <c r="G116" s="138">
        <v>0</v>
      </c>
      <c r="H116" s="138">
        <v>0</v>
      </c>
      <c r="I116" s="138">
        <v>239230</v>
      </c>
      <c r="J116" s="138">
        <v>6190</v>
      </c>
      <c r="K116" s="138">
        <v>0</v>
      </c>
      <c r="L116" s="138">
        <v>0</v>
      </c>
      <c r="M116" s="114" t="s">
        <v>278</v>
      </c>
      <c r="N116" s="242"/>
    </row>
    <row r="117" spans="1:14" ht="13.9" customHeight="1" thickBot="1">
      <c r="A117" s="209"/>
      <c r="B117" s="70" t="s">
        <v>19</v>
      </c>
      <c r="C117" s="148">
        <f t="shared" si="1"/>
        <v>238605</v>
      </c>
      <c r="D117" s="138">
        <v>1226</v>
      </c>
      <c r="E117" s="138">
        <v>0</v>
      </c>
      <c r="F117" s="138">
        <v>124750</v>
      </c>
      <c r="G117" s="138">
        <v>0</v>
      </c>
      <c r="H117" s="138">
        <v>0</v>
      </c>
      <c r="I117" s="138">
        <v>110010</v>
      </c>
      <c r="J117" s="138">
        <v>2619</v>
      </c>
      <c r="K117" s="138">
        <v>0</v>
      </c>
      <c r="L117" s="138">
        <v>0</v>
      </c>
      <c r="M117" s="114" t="s">
        <v>279</v>
      </c>
      <c r="N117" s="243"/>
    </row>
    <row r="118" spans="1:14" ht="13.9" customHeight="1" thickBot="1">
      <c r="A118" s="222" t="s">
        <v>63</v>
      </c>
      <c r="B118" s="142" t="s">
        <v>14</v>
      </c>
      <c r="C118" s="125">
        <f t="shared" si="1"/>
        <v>44</v>
      </c>
      <c r="D118" s="143">
        <v>3</v>
      </c>
      <c r="E118" s="125">
        <v>0</v>
      </c>
      <c r="F118" s="143">
        <v>34</v>
      </c>
      <c r="G118" s="125">
        <v>0</v>
      </c>
      <c r="H118" s="143">
        <v>0</v>
      </c>
      <c r="I118" s="125">
        <v>0</v>
      </c>
      <c r="J118" s="143">
        <v>7</v>
      </c>
      <c r="K118" s="125">
        <v>0</v>
      </c>
      <c r="L118" s="143">
        <v>0</v>
      </c>
      <c r="M118" s="136" t="s">
        <v>15</v>
      </c>
      <c r="N118" s="223" t="s">
        <v>308</v>
      </c>
    </row>
    <row r="119" spans="1:14" ht="13.9" customHeight="1" thickBot="1">
      <c r="A119" s="213"/>
      <c r="B119" s="123" t="s">
        <v>17</v>
      </c>
      <c r="C119" s="122">
        <f t="shared" si="1"/>
        <v>2538347</v>
      </c>
      <c r="D119" s="143">
        <v>73793</v>
      </c>
      <c r="E119" s="122">
        <v>0</v>
      </c>
      <c r="F119" s="143">
        <v>2070204</v>
      </c>
      <c r="G119" s="122">
        <v>0</v>
      </c>
      <c r="H119" s="143">
        <v>0</v>
      </c>
      <c r="I119" s="122">
        <v>0</v>
      </c>
      <c r="J119" s="143">
        <v>394350</v>
      </c>
      <c r="K119" s="122">
        <v>0</v>
      </c>
      <c r="L119" s="143">
        <v>0</v>
      </c>
      <c r="M119" s="136" t="s">
        <v>278</v>
      </c>
      <c r="N119" s="224"/>
    </row>
    <row r="120" spans="1:14" ht="13.9" customHeight="1" thickBot="1">
      <c r="A120" s="213"/>
      <c r="B120" s="123" t="s">
        <v>19</v>
      </c>
      <c r="C120" s="122">
        <f t="shared" si="1"/>
        <v>903000</v>
      </c>
      <c r="D120" s="143">
        <v>26364</v>
      </c>
      <c r="E120" s="122">
        <v>0</v>
      </c>
      <c r="F120" s="143">
        <v>733364</v>
      </c>
      <c r="G120" s="122">
        <v>0</v>
      </c>
      <c r="H120" s="143">
        <v>0</v>
      </c>
      <c r="I120" s="122">
        <v>0</v>
      </c>
      <c r="J120" s="143">
        <v>143272</v>
      </c>
      <c r="K120" s="122">
        <v>0</v>
      </c>
      <c r="L120" s="143">
        <v>0</v>
      </c>
      <c r="M120" s="136" t="s">
        <v>279</v>
      </c>
      <c r="N120" s="225"/>
    </row>
    <row r="121" spans="1:14" ht="13.9" customHeight="1" thickBot="1">
      <c r="A121" s="209" t="s">
        <v>292</v>
      </c>
      <c r="B121" s="70" t="s">
        <v>14</v>
      </c>
      <c r="C121" s="148">
        <f t="shared" si="1"/>
        <v>39</v>
      </c>
      <c r="D121" s="138">
        <v>0</v>
      </c>
      <c r="E121" s="138">
        <v>0</v>
      </c>
      <c r="F121" s="138">
        <v>0</v>
      </c>
      <c r="G121" s="138">
        <v>0</v>
      </c>
      <c r="H121" s="138">
        <v>0</v>
      </c>
      <c r="I121" s="138">
        <v>2</v>
      </c>
      <c r="J121" s="138">
        <v>37</v>
      </c>
      <c r="K121" s="138">
        <v>0</v>
      </c>
      <c r="L121" s="138">
        <v>0</v>
      </c>
      <c r="M121" s="114" t="s">
        <v>15</v>
      </c>
      <c r="N121" s="241" t="s">
        <v>72</v>
      </c>
    </row>
    <row r="122" spans="1:14" ht="13.9" customHeight="1" thickBot="1">
      <c r="A122" s="209"/>
      <c r="B122" s="70" t="s">
        <v>17</v>
      </c>
      <c r="C122" s="148">
        <f t="shared" si="1"/>
        <v>359039</v>
      </c>
      <c r="D122" s="138">
        <v>0</v>
      </c>
      <c r="E122" s="138">
        <v>0</v>
      </c>
      <c r="F122" s="138">
        <v>0</v>
      </c>
      <c r="G122" s="138">
        <v>0</v>
      </c>
      <c r="H122" s="138">
        <v>0</v>
      </c>
      <c r="I122" s="138">
        <v>31527</v>
      </c>
      <c r="J122" s="138">
        <v>327512</v>
      </c>
      <c r="K122" s="138">
        <v>0</v>
      </c>
      <c r="L122" s="138">
        <v>0</v>
      </c>
      <c r="M122" s="114" t="s">
        <v>278</v>
      </c>
      <c r="N122" s="242"/>
    </row>
    <row r="123" spans="1:14" ht="13.9" customHeight="1" thickBot="1">
      <c r="A123" s="209"/>
      <c r="B123" s="70" t="s">
        <v>19</v>
      </c>
      <c r="C123" s="148">
        <f t="shared" si="1"/>
        <v>159557</v>
      </c>
      <c r="D123" s="138">
        <v>0</v>
      </c>
      <c r="E123" s="138">
        <v>0</v>
      </c>
      <c r="F123" s="138">
        <v>0</v>
      </c>
      <c r="G123" s="138">
        <v>0</v>
      </c>
      <c r="H123" s="138">
        <v>0</v>
      </c>
      <c r="I123" s="138">
        <v>13983</v>
      </c>
      <c r="J123" s="138">
        <v>145574</v>
      </c>
      <c r="K123" s="138">
        <v>0</v>
      </c>
      <c r="L123" s="138">
        <v>0</v>
      </c>
      <c r="M123" s="114" t="s">
        <v>279</v>
      </c>
      <c r="N123" s="243"/>
    </row>
    <row r="124" spans="1:14" ht="13.9" customHeight="1" thickBot="1">
      <c r="A124" s="222" t="s">
        <v>260</v>
      </c>
      <c r="B124" s="142" t="s">
        <v>14</v>
      </c>
      <c r="C124" s="125">
        <f t="shared" si="1"/>
        <v>2</v>
      </c>
      <c r="D124" s="143">
        <v>2</v>
      </c>
      <c r="E124" s="125">
        <v>0</v>
      </c>
      <c r="F124" s="143">
        <v>0</v>
      </c>
      <c r="G124" s="125">
        <v>0</v>
      </c>
      <c r="H124" s="143">
        <v>0</v>
      </c>
      <c r="I124" s="125">
        <v>0</v>
      </c>
      <c r="J124" s="143">
        <v>0</v>
      </c>
      <c r="K124" s="125">
        <v>0</v>
      </c>
      <c r="L124" s="143">
        <v>0</v>
      </c>
      <c r="M124" s="136" t="s">
        <v>15</v>
      </c>
      <c r="N124" s="223" t="s">
        <v>262</v>
      </c>
    </row>
    <row r="125" spans="1:14" ht="13.9" customHeight="1" thickBot="1">
      <c r="A125" s="213"/>
      <c r="B125" s="123" t="s">
        <v>17</v>
      </c>
      <c r="C125" s="122">
        <f t="shared" si="1"/>
        <v>12776</v>
      </c>
      <c r="D125" s="143">
        <v>12776</v>
      </c>
      <c r="E125" s="122">
        <v>0</v>
      </c>
      <c r="F125" s="143">
        <v>0</v>
      </c>
      <c r="G125" s="122">
        <v>0</v>
      </c>
      <c r="H125" s="143">
        <v>0</v>
      </c>
      <c r="I125" s="122">
        <v>0</v>
      </c>
      <c r="J125" s="143">
        <v>0</v>
      </c>
      <c r="K125" s="122">
        <v>0</v>
      </c>
      <c r="L125" s="143">
        <v>0</v>
      </c>
      <c r="M125" s="136" t="s">
        <v>278</v>
      </c>
      <c r="N125" s="224"/>
    </row>
    <row r="126" spans="1:14" ht="13.9" customHeight="1" thickBot="1">
      <c r="A126" s="213"/>
      <c r="B126" s="123" t="s">
        <v>19</v>
      </c>
      <c r="C126" s="122">
        <f t="shared" si="1"/>
        <v>3832</v>
      </c>
      <c r="D126" s="143">
        <v>3832</v>
      </c>
      <c r="E126" s="122">
        <v>0</v>
      </c>
      <c r="F126" s="143">
        <v>0</v>
      </c>
      <c r="G126" s="122">
        <v>0</v>
      </c>
      <c r="H126" s="143">
        <v>0</v>
      </c>
      <c r="I126" s="122">
        <v>0</v>
      </c>
      <c r="J126" s="143">
        <v>0</v>
      </c>
      <c r="K126" s="122">
        <v>0</v>
      </c>
      <c r="L126" s="143">
        <v>0</v>
      </c>
      <c r="M126" s="136" t="s">
        <v>279</v>
      </c>
      <c r="N126" s="225"/>
    </row>
    <row r="127" spans="1:14" ht="13.9" customHeight="1" thickBot="1">
      <c r="A127" s="209" t="s">
        <v>65</v>
      </c>
      <c r="B127" s="70" t="s">
        <v>14</v>
      </c>
      <c r="C127" s="148">
        <f t="shared" si="1"/>
        <v>273</v>
      </c>
      <c r="D127" s="138">
        <v>47</v>
      </c>
      <c r="E127" s="138">
        <v>0</v>
      </c>
      <c r="F127" s="138">
        <v>66</v>
      </c>
      <c r="G127" s="138">
        <v>0</v>
      </c>
      <c r="H127" s="138">
        <v>1</v>
      </c>
      <c r="I127" s="138">
        <v>60</v>
      </c>
      <c r="J127" s="138">
        <v>77</v>
      </c>
      <c r="K127" s="138">
        <v>0</v>
      </c>
      <c r="L127" s="138">
        <v>22</v>
      </c>
      <c r="M127" s="114" t="s">
        <v>15</v>
      </c>
      <c r="N127" s="241" t="s">
        <v>267</v>
      </c>
    </row>
    <row r="128" spans="1:14" ht="13.9" customHeight="1" thickBot="1">
      <c r="A128" s="209"/>
      <c r="B128" s="70" t="s">
        <v>17</v>
      </c>
      <c r="C128" s="148">
        <f t="shared" si="1"/>
        <v>9795644</v>
      </c>
      <c r="D128" s="138">
        <v>537805</v>
      </c>
      <c r="E128" s="138">
        <v>0</v>
      </c>
      <c r="F128" s="138">
        <v>3519315</v>
      </c>
      <c r="G128" s="138">
        <v>0</v>
      </c>
      <c r="H128" s="138">
        <v>25075</v>
      </c>
      <c r="I128" s="138">
        <v>3408721</v>
      </c>
      <c r="J128" s="138">
        <v>2259417</v>
      </c>
      <c r="K128" s="138">
        <v>0</v>
      </c>
      <c r="L128" s="138">
        <v>45311</v>
      </c>
      <c r="M128" s="114" t="s">
        <v>278</v>
      </c>
      <c r="N128" s="242"/>
    </row>
    <row r="129" spans="1:14" ht="13.9" customHeight="1" thickBot="1">
      <c r="A129" s="209"/>
      <c r="B129" s="70" t="s">
        <v>19</v>
      </c>
      <c r="C129" s="148">
        <f t="shared" si="1"/>
        <v>4231383</v>
      </c>
      <c r="D129" s="138">
        <v>189727</v>
      </c>
      <c r="E129" s="138">
        <v>0</v>
      </c>
      <c r="F129" s="138">
        <v>1092592</v>
      </c>
      <c r="G129" s="138">
        <v>0</v>
      </c>
      <c r="H129" s="138">
        <v>15145</v>
      </c>
      <c r="I129" s="138">
        <v>1998573</v>
      </c>
      <c r="J129" s="138">
        <v>917578</v>
      </c>
      <c r="K129" s="138">
        <v>0</v>
      </c>
      <c r="L129" s="138">
        <v>17768</v>
      </c>
      <c r="M129" s="114" t="s">
        <v>279</v>
      </c>
      <c r="N129" s="243"/>
    </row>
    <row r="130" spans="1:14" ht="13.9" customHeight="1" thickBot="1">
      <c r="A130" s="222" t="s">
        <v>293</v>
      </c>
      <c r="B130" s="142" t="s">
        <v>14</v>
      </c>
      <c r="C130" s="125">
        <f t="shared" si="1"/>
        <v>150</v>
      </c>
      <c r="D130" s="143">
        <v>132</v>
      </c>
      <c r="E130" s="125">
        <v>0</v>
      </c>
      <c r="F130" s="143">
        <v>0</v>
      </c>
      <c r="G130" s="125">
        <v>0</v>
      </c>
      <c r="H130" s="143">
        <v>0</v>
      </c>
      <c r="I130" s="125">
        <v>17</v>
      </c>
      <c r="J130" s="143">
        <v>1</v>
      </c>
      <c r="K130" s="125">
        <v>0</v>
      </c>
      <c r="L130" s="143">
        <v>0</v>
      </c>
      <c r="M130" s="136" t="s">
        <v>15</v>
      </c>
      <c r="N130" s="223" t="s">
        <v>174</v>
      </c>
    </row>
    <row r="131" spans="1:14" ht="13.9" customHeight="1" thickBot="1">
      <c r="A131" s="213"/>
      <c r="B131" s="123" t="s">
        <v>17</v>
      </c>
      <c r="C131" s="122">
        <f t="shared" si="1"/>
        <v>577679</v>
      </c>
      <c r="D131" s="143">
        <v>255061</v>
      </c>
      <c r="E131" s="122">
        <v>0</v>
      </c>
      <c r="F131" s="143">
        <v>0</v>
      </c>
      <c r="G131" s="122">
        <v>0</v>
      </c>
      <c r="H131" s="143">
        <v>0</v>
      </c>
      <c r="I131" s="122">
        <v>316234</v>
      </c>
      <c r="J131" s="143">
        <v>6384</v>
      </c>
      <c r="K131" s="122">
        <v>0</v>
      </c>
      <c r="L131" s="143">
        <v>0</v>
      </c>
      <c r="M131" s="136" t="s">
        <v>278</v>
      </c>
      <c r="N131" s="224"/>
    </row>
    <row r="132" spans="1:14" ht="13.9" customHeight="1" thickBot="1">
      <c r="A132" s="213"/>
      <c r="B132" s="123" t="s">
        <v>19</v>
      </c>
      <c r="C132" s="122">
        <f t="shared" si="1"/>
        <v>213324</v>
      </c>
      <c r="D132" s="143">
        <v>50490</v>
      </c>
      <c r="E132" s="122">
        <v>0</v>
      </c>
      <c r="F132" s="143">
        <v>0</v>
      </c>
      <c r="G132" s="122">
        <v>0</v>
      </c>
      <c r="H132" s="143">
        <v>0</v>
      </c>
      <c r="I132" s="122">
        <v>159494</v>
      </c>
      <c r="J132" s="143">
        <v>3340</v>
      </c>
      <c r="K132" s="122">
        <v>0</v>
      </c>
      <c r="L132" s="143">
        <v>0</v>
      </c>
      <c r="M132" s="136" t="s">
        <v>279</v>
      </c>
      <c r="N132" s="225"/>
    </row>
    <row r="133" spans="1:14" ht="13.9" customHeight="1" thickBot="1">
      <c r="A133" s="209" t="s">
        <v>229</v>
      </c>
      <c r="B133" s="70" t="s">
        <v>14</v>
      </c>
      <c r="C133" s="148">
        <f t="shared" si="1"/>
        <v>2</v>
      </c>
      <c r="D133" s="138">
        <v>2</v>
      </c>
      <c r="E133" s="138">
        <v>0</v>
      </c>
      <c r="F133" s="138">
        <v>0</v>
      </c>
      <c r="G133" s="138">
        <v>0</v>
      </c>
      <c r="H133" s="138">
        <v>0</v>
      </c>
      <c r="I133" s="138">
        <v>0</v>
      </c>
      <c r="J133" s="138">
        <v>0</v>
      </c>
      <c r="K133" s="138">
        <v>0</v>
      </c>
      <c r="L133" s="138">
        <v>0</v>
      </c>
      <c r="M133" s="114" t="s">
        <v>15</v>
      </c>
      <c r="N133" s="241" t="s">
        <v>269</v>
      </c>
    </row>
    <row r="134" spans="1:14" ht="13.9" customHeight="1" thickBot="1">
      <c r="A134" s="209"/>
      <c r="B134" s="70" t="s">
        <v>17</v>
      </c>
      <c r="C134" s="148">
        <f t="shared" si="1"/>
        <v>669</v>
      </c>
      <c r="D134" s="138">
        <v>669</v>
      </c>
      <c r="E134" s="138">
        <v>0</v>
      </c>
      <c r="F134" s="138">
        <v>0</v>
      </c>
      <c r="G134" s="138">
        <v>0</v>
      </c>
      <c r="H134" s="138">
        <v>0</v>
      </c>
      <c r="I134" s="138">
        <v>0</v>
      </c>
      <c r="J134" s="138">
        <v>0</v>
      </c>
      <c r="K134" s="138">
        <v>0</v>
      </c>
      <c r="L134" s="138">
        <v>0</v>
      </c>
      <c r="M134" s="114" t="s">
        <v>278</v>
      </c>
      <c r="N134" s="242"/>
    </row>
    <row r="135" spans="1:14" ht="13.9" customHeight="1">
      <c r="A135" s="228"/>
      <c r="B135" s="167" t="s">
        <v>19</v>
      </c>
      <c r="C135" s="168">
        <f t="shared" si="1"/>
        <v>201</v>
      </c>
      <c r="D135" s="141">
        <v>201</v>
      </c>
      <c r="E135" s="141">
        <v>0</v>
      </c>
      <c r="F135" s="141">
        <v>0</v>
      </c>
      <c r="G135" s="141">
        <v>0</v>
      </c>
      <c r="H135" s="141">
        <v>0</v>
      </c>
      <c r="I135" s="141">
        <v>0</v>
      </c>
      <c r="J135" s="141">
        <v>0</v>
      </c>
      <c r="K135" s="141">
        <v>0</v>
      </c>
      <c r="L135" s="141">
        <v>0</v>
      </c>
      <c r="M135" s="169" t="s">
        <v>279</v>
      </c>
      <c r="N135" s="244"/>
    </row>
    <row r="136" spans="1:14" ht="13.9" customHeight="1" thickBot="1">
      <c r="A136" s="222" t="s">
        <v>255</v>
      </c>
      <c r="B136" s="165" t="s">
        <v>14</v>
      </c>
      <c r="C136" s="166">
        <f t="shared" si="1"/>
        <v>44</v>
      </c>
      <c r="D136" s="143">
        <v>44</v>
      </c>
      <c r="E136" s="166">
        <v>0</v>
      </c>
      <c r="F136" s="143">
        <v>0</v>
      </c>
      <c r="G136" s="166">
        <v>0</v>
      </c>
      <c r="H136" s="143">
        <v>0</v>
      </c>
      <c r="I136" s="166">
        <v>0</v>
      </c>
      <c r="J136" s="143">
        <v>0</v>
      </c>
      <c r="K136" s="166">
        <v>0</v>
      </c>
      <c r="L136" s="143">
        <v>0</v>
      </c>
      <c r="M136" s="136" t="s">
        <v>15</v>
      </c>
      <c r="N136" s="224" t="s">
        <v>275</v>
      </c>
    </row>
    <row r="137" spans="1:14" ht="13.9" customHeight="1" thickBot="1">
      <c r="A137" s="213"/>
      <c r="B137" s="123" t="s">
        <v>17</v>
      </c>
      <c r="C137" s="122">
        <f t="shared" si="1"/>
        <v>99028</v>
      </c>
      <c r="D137" s="143">
        <v>99028</v>
      </c>
      <c r="E137" s="122">
        <v>0</v>
      </c>
      <c r="F137" s="143">
        <v>0</v>
      </c>
      <c r="G137" s="122">
        <v>0</v>
      </c>
      <c r="H137" s="143">
        <v>0</v>
      </c>
      <c r="I137" s="122">
        <v>0</v>
      </c>
      <c r="J137" s="143">
        <v>0</v>
      </c>
      <c r="K137" s="122">
        <v>0</v>
      </c>
      <c r="L137" s="143">
        <v>0</v>
      </c>
      <c r="M137" s="136" t="s">
        <v>278</v>
      </c>
      <c r="N137" s="224"/>
    </row>
    <row r="138" spans="1:14" ht="13.9" customHeight="1" thickBot="1">
      <c r="A138" s="213"/>
      <c r="B138" s="123" t="s">
        <v>19</v>
      </c>
      <c r="C138" s="122">
        <f t="shared" si="1"/>
        <v>29665</v>
      </c>
      <c r="D138" s="143">
        <v>29665</v>
      </c>
      <c r="E138" s="122">
        <v>0</v>
      </c>
      <c r="F138" s="143">
        <v>0</v>
      </c>
      <c r="G138" s="122">
        <v>0</v>
      </c>
      <c r="H138" s="143">
        <v>0</v>
      </c>
      <c r="I138" s="122">
        <v>0</v>
      </c>
      <c r="J138" s="143">
        <v>0</v>
      </c>
      <c r="K138" s="122">
        <v>0</v>
      </c>
      <c r="L138" s="143">
        <v>0</v>
      </c>
      <c r="M138" s="136" t="s">
        <v>279</v>
      </c>
      <c r="N138" s="225"/>
    </row>
    <row r="139" spans="1:14" ht="13.9" customHeight="1" thickBot="1">
      <c r="A139" s="209" t="s">
        <v>143</v>
      </c>
      <c r="B139" s="70" t="s">
        <v>14</v>
      </c>
      <c r="C139" s="148">
        <f t="shared" ref="C139:C147" si="2">L139+K139+J139+I139+H139+G139+F139+E139+D139</f>
        <v>2</v>
      </c>
      <c r="D139" s="138">
        <v>1</v>
      </c>
      <c r="E139" s="138">
        <v>0</v>
      </c>
      <c r="F139" s="138">
        <v>0</v>
      </c>
      <c r="G139" s="138">
        <v>0</v>
      </c>
      <c r="H139" s="138">
        <v>0</v>
      </c>
      <c r="I139" s="138">
        <v>0</v>
      </c>
      <c r="J139" s="138">
        <v>1</v>
      </c>
      <c r="K139" s="138">
        <v>0</v>
      </c>
      <c r="L139" s="138">
        <v>0</v>
      </c>
      <c r="M139" s="114" t="s">
        <v>15</v>
      </c>
      <c r="N139" s="241" t="s">
        <v>316</v>
      </c>
    </row>
    <row r="140" spans="1:14" ht="13.9" customHeight="1" thickBot="1">
      <c r="A140" s="209"/>
      <c r="B140" s="70" t="s">
        <v>17</v>
      </c>
      <c r="C140" s="148">
        <f t="shared" si="2"/>
        <v>5344</v>
      </c>
      <c r="D140" s="138">
        <v>212</v>
      </c>
      <c r="E140" s="138">
        <v>0</v>
      </c>
      <c r="F140" s="138">
        <v>0</v>
      </c>
      <c r="G140" s="138">
        <v>0</v>
      </c>
      <c r="H140" s="138">
        <v>0</v>
      </c>
      <c r="I140" s="138">
        <v>0</v>
      </c>
      <c r="J140" s="138">
        <v>5132</v>
      </c>
      <c r="K140" s="138">
        <v>0</v>
      </c>
      <c r="L140" s="138">
        <v>0</v>
      </c>
      <c r="M140" s="114" t="s">
        <v>278</v>
      </c>
      <c r="N140" s="242"/>
    </row>
    <row r="141" spans="1:14" ht="13.9" customHeight="1" thickBot="1">
      <c r="A141" s="209"/>
      <c r="B141" s="70" t="s">
        <v>19</v>
      </c>
      <c r="C141" s="148">
        <f t="shared" si="2"/>
        <v>2954</v>
      </c>
      <c r="D141" s="138">
        <v>63</v>
      </c>
      <c r="E141" s="138">
        <v>0</v>
      </c>
      <c r="F141" s="138">
        <v>0</v>
      </c>
      <c r="G141" s="138">
        <v>0</v>
      </c>
      <c r="H141" s="138">
        <v>0</v>
      </c>
      <c r="I141" s="138">
        <v>0</v>
      </c>
      <c r="J141" s="138">
        <v>2891</v>
      </c>
      <c r="K141" s="138">
        <v>0</v>
      </c>
      <c r="L141" s="138">
        <v>0</v>
      </c>
      <c r="M141" s="114" t="s">
        <v>279</v>
      </c>
      <c r="N141" s="243"/>
    </row>
    <row r="142" spans="1:14" ht="13.9" customHeight="1" thickBot="1">
      <c r="A142" s="222" t="s">
        <v>295</v>
      </c>
      <c r="B142" s="142" t="s">
        <v>14</v>
      </c>
      <c r="C142" s="125">
        <f t="shared" si="2"/>
        <v>130</v>
      </c>
      <c r="D142" s="143">
        <v>81</v>
      </c>
      <c r="E142" s="125">
        <v>0</v>
      </c>
      <c r="F142" s="143">
        <v>25</v>
      </c>
      <c r="G142" s="125">
        <v>1</v>
      </c>
      <c r="H142" s="143">
        <v>0</v>
      </c>
      <c r="I142" s="125">
        <v>3</v>
      </c>
      <c r="J142" s="143">
        <v>18</v>
      </c>
      <c r="K142" s="125">
        <v>0</v>
      </c>
      <c r="L142" s="143">
        <v>2</v>
      </c>
      <c r="M142" s="136" t="s">
        <v>15</v>
      </c>
      <c r="N142" s="223" t="s">
        <v>268</v>
      </c>
    </row>
    <row r="143" spans="1:14" ht="13.9" customHeight="1" thickBot="1">
      <c r="A143" s="213"/>
      <c r="B143" s="123" t="s">
        <v>17</v>
      </c>
      <c r="C143" s="122">
        <f t="shared" si="2"/>
        <v>2549353</v>
      </c>
      <c r="D143" s="143">
        <v>152340</v>
      </c>
      <c r="E143" s="122">
        <v>0</v>
      </c>
      <c r="F143" s="143">
        <v>1616388</v>
      </c>
      <c r="G143" s="122">
        <v>1678</v>
      </c>
      <c r="H143" s="143">
        <v>0</v>
      </c>
      <c r="I143" s="122">
        <v>147441</v>
      </c>
      <c r="J143" s="143">
        <v>579268</v>
      </c>
      <c r="K143" s="122">
        <v>0</v>
      </c>
      <c r="L143" s="143">
        <v>52238</v>
      </c>
      <c r="M143" s="136" t="s">
        <v>278</v>
      </c>
      <c r="N143" s="224"/>
    </row>
    <row r="144" spans="1:14" ht="13.9" customHeight="1" thickBot="1">
      <c r="A144" s="213"/>
      <c r="B144" s="123" t="s">
        <v>19</v>
      </c>
      <c r="C144" s="122">
        <f t="shared" si="2"/>
        <v>940481</v>
      </c>
      <c r="D144" s="143">
        <v>50097</v>
      </c>
      <c r="E144" s="122">
        <v>0</v>
      </c>
      <c r="F144" s="143">
        <v>557048</v>
      </c>
      <c r="G144" s="122">
        <v>503</v>
      </c>
      <c r="H144" s="143">
        <v>0</v>
      </c>
      <c r="I144" s="122">
        <v>84596</v>
      </c>
      <c r="J144" s="143">
        <v>232567</v>
      </c>
      <c r="K144" s="122">
        <v>0</v>
      </c>
      <c r="L144" s="143">
        <v>15670</v>
      </c>
      <c r="M144" s="136" t="s">
        <v>279</v>
      </c>
      <c r="N144" s="225"/>
    </row>
    <row r="145" spans="1:14" ht="13.9" customHeight="1" thickBot="1">
      <c r="A145" s="209" t="s">
        <v>67</v>
      </c>
      <c r="B145" s="70" t="s">
        <v>14</v>
      </c>
      <c r="C145" s="148">
        <f t="shared" si="2"/>
        <v>7</v>
      </c>
      <c r="D145" s="138">
        <v>3</v>
      </c>
      <c r="E145" s="138">
        <v>0</v>
      </c>
      <c r="F145" s="138">
        <v>0</v>
      </c>
      <c r="G145" s="138">
        <v>0</v>
      </c>
      <c r="H145" s="138">
        <v>0</v>
      </c>
      <c r="I145" s="138">
        <v>2</v>
      </c>
      <c r="J145" s="138">
        <v>2</v>
      </c>
      <c r="K145" s="138">
        <v>0</v>
      </c>
      <c r="L145" s="138">
        <v>0</v>
      </c>
      <c r="M145" s="114" t="s">
        <v>15</v>
      </c>
      <c r="N145" s="241" t="s">
        <v>276</v>
      </c>
    </row>
    <row r="146" spans="1:14" ht="13.9" customHeight="1" thickBot="1">
      <c r="A146" s="209"/>
      <c r="B146" s="70" t="s">
        <v>17</v>
      </c>
      <c r="C146" s="148">
        <f t="shared" si="2"/>
        <v>43385</v>
      </c>
      <c r="D146" s="138">
        <v>3552</v>
      </c>
      <c r="E146" s="138">
        <v>0</v>
      </c>
      <c r="F146" s="138">
        <v>0</v>
      </c>
      <c r="G146" s="138">
        <v>0</v>
      </c>
      <c r="H146" s="138">
        <v>0</v>
      </c>
      <c r="I146" s="138">
        <v>30749</v>
      </c>
      <c r="J146" s="138">
        <v>9084</v>
      </c>
      <c r="K146" s="138">
        <v>0</v>
      </c>
      <c r="L146" s="138">
        <v>0</v>
      </c>
      <c r="M146" s="114" t="s">
        <v>278</v>
      </c>
      <c r="N146" s="242"/>
    </row>
    <row r="147" spans="1:14" ht="13.9" customHeight="1">
      <c r="A147" s="230"/>
      <c r="B147" s="71" t="s">
        <v>19</v>
      </c>
      <c r="C147" s="149">
        <f t="shared" si="2"/>
        <v>20934</v>
      </c>
      <c r="D147" s="147">
        <v>1064</v>
      </c>
      <c r="E147" s="147">
        <v>0</v>
      </c>
      <c r="F147" s="147">
        <v>0</v>
      </c>
      <c r="G147" s="147">
        <v>0</v>
      </c>
      <c r="H147" s="147">
        <v>0</v>
      </c>
      <c r="I147" s="147">
        <v>15462</v>
      </c>
      <c r="J147" s="147">
        <v>4408</v>
      </c>
      <c r="K147" s="147">
        <v>0</v>
      </c>
      <c r="L147" s="147">
        <v>0</v>
      </c>
      <c r="M147" s="72" t="s">
        <v>279</v>
      </c>
      <c r="N147" s="242"/>
    </row>
    <row r="148" spans="1:14" ht="12.75" customHeight="1">
      <c r="A148" s="196" t="s">
        <v>9</v>
      </c>
      <c r="B148" s="142" t="s">
        <v>14</v>
      </c>
      <c r="C148" s="125">
        <f>C10+C13+C16+C19+C22+C25+C28+C31+C34+C37+C40+C43+C46+C49+C52+C55+C58+C61+C64+C67+C70+C73+C76+C79+C82+C85+C88+C91+C94+C97+C100+C103+C106+C109+C112+C115+C118+C121+C124+C127+C130+C133+C136+C139+C142+C145</f>
        <v>1716</v>
      </c>
      <c r="D148" s="155">
        <f>D10+D13+D16+D19+D22+D25+D28+D31+D34+D37+D40+D43+D46+D49+D52+D55+D58+D61+D64+D67+D70+D73+D7+D76+D79+D82+D85+D88+D91+D94+D97+D100+D103+D106+D109+D112+D115+D118+D121+D124+D127+D130+D133+D136+D139+D142+D145</f>
        <v>622</v>
      </c>
      <c r="E148" s="125">
        <f t="shared" ref="E148:K148" si="3">E10+E13+E16+E19+E22+E25+E28+E31+E34+E37+E40+E43+E46+E49+E52+E55+E58+E61+E64+E67+E70+E73+E7+E76+E79+E82+E85+E88+E91+E94+E97+E100+E103+E106+E109+E112+E115+E118+E121+E124+E127+E130+E133+E136+E139+E142+E145</f>
        <v>1</v>
      </c>
      <c r="F148" s="144">
        <f t="shared" si="3"/>
        <v>198</v>
      </c>
      <c r="G148" s="125">
        <f t="shared" si="3"/>
        <v>1</v>
      </c>
      <c r="H148" s="144">
        <f t="shared" si="3"/>
        <v>3</v>
      </c>
      <c r="I148" s="125">
        <f t="shared" si="3"/>
        <v>594</v>
      </c>
      <c r="J148" s="144">
        <f t="shared" si="3"/>
        <v>271</v>
      </c>
      <c r="K148" s="125">
        <f t="shared" si="3"/>
        <v>1</v>
      </c>
      <c r="L148" s="144">
        <f>L10+L13+L16+L19+L22+L25+L28+L31+L34+L37+L40+L43+L46+L49+L52+L55+L58+L61+L64+L67+L70+L73+L7+L76+L79+L82+L85+L88+L91+L94+L97+L100+L103+L106+L109+L112+L115+L118+L121+L124+L127+L130+L133+L136+L139+L142+L145</f>
        <v>25</v>
      </c>
      <c r="M148" s="151" t="s">
        <v>15</v>
      </c>
      <c r="N148" s="199" t="s">
        <v>2</v>
      </c>
    </row>
    <row r="149" spans="1:14" ht="12.75" customHeight="1">
      <c r="A149" s="197" t="s">
        <v>9</v>
      </c>
      <c r="B149" s="152" t="s">
        <v>17</v>
      </c>
      <c r="C149" s="145">
        <f t="shared" ref="C149:K149" si="4">C11+C14+C17+C20+C23+C26+C29+C32+C35+C38+C41+C44+C47+C50+C53+C56+C59+C62+C65+C68+C71+C74+C77+C80+C83+C86+C89+C92+C95+C98+C101+C104+C107+C110+C113+C116+C119+C122+C125+C128+C131+C134+C137+C140+C143+C146</f>
        <v>35601597</v>
      </c>
      <c r="D149" s="146">
        <f t="shared" si="4"/>
        <v>2239392</v>
      </c>
      <c r="E149" s="145">
        <f t="shared" si="4"/>
        <v>18602</v>
      </c>
      <c r="F149" s="146">
        <f t="shared" si="4"/>
        <v>11443422</v>
      </c>
      <c r="G149" s="145">
        <f t="shared" si="4"/>
        <v>1678</v>
      </c>
      <c r="H149" s="146">
        <f t="shared" si="4"/>
        <v>149006</v>
      </c>
      <c r="I149" s="145">
        <f t="shared" si="4"/>
        <v>15790431</v>
      </c>
      <c r="J149" s="146">
        <f t="shared" si="4"/>
        <v>5857533</v>
      </c>
      <c r="K149" s="145">
        <f t="shared" si="4"/>
        <v>2386</v>
      </c>
      <c r="L149" s="146">
        <f>L11+L14+L17+L20+L23+L26+L29+L32+L35+L38+L41+L44+L47+L50+L53+L56+L59+L62+L65+L68+L71+L74+L77+L80+L83+L86+L89+L92+L95+L98+L101+L104+L107+L110+L113+L116+L119+L122+L125+L128+L131+L134+L137+L140+L143+L146</f>
        <v>99147</v>
      </c>
      <c r="M149" s="153" t="s">
        <v>18</v>
      </c>
      <c r="N149" s="200"/>
    </row>
    <row r="150" spans="1:14" ht="12.75" customHeight="1">
      <c r="A150" s="198"/>
      <c r="B150" s="161" t="s">
        <v>19</v>
      </c>
      <c r="C150" s="162">
        <f t="shared" ref="C150:K150" si="5">C12+C15+C18+C21+C24+C27+C30+C33+C36+C39+C42+C45+C48+C51+C54+C57+C60+C63+C66+C69+C72+C75+C78+C81+C84+C87+C90+C93+C96+C99+C102+C105+C108+C111+C114+C117+C120+C123+C126+C129+C132+C135+C138+C141+C144+C147</f>
        <v>15409023</v>
      </c>
      <c r="D150" s="163">
        <f t="shared" si="5"/>
        <v>706515</v>
      </c>
      <c r="E150" s="162">
        <f t="shared" si="5"/>
        <v>9382</v>
      </c>
      <c r="F150" s="163">
        <f t="shared" si="5"/>
        <v>3789443</v>
      </c>
      <c r="G150" s="162">
        <f t="shared" si="5"/>
        <v>503</v>
      </c>
      <c r="H150" s="163">
        <f t="shared" si="5"/>
        <v>82226</v>
      </c>
      <c r="I150" s="162">
        <f t="shared" si="5"/>
        <v>8390161</v>
      </c>
      <c r="J150" s="163">
        <f t="shared" si="5"/>
        <v>2395670</v>
      </c>
      <c r="K150" s="162">
        <f t="shared" si="5"/>
        <v>715</v>
      </c>
      <c r="L150" s="163">
        <f>L12+L15+L18+L21+L24+L27+L30+L33+L36+L39+L42+L45+L48+L51+L54+L57+L60+L63+L66+L69+L72+L75+L78+L81+L84+L87+L90+L93+L96+L99+L102+L105+L108+L111+L114+L117+L120+L123+L126+L129+L132+L135+L138+L141+L144+L147</f>
        <v>34408</v>
      </c>
      <c r="M150" s="164" t="s">
        <v>20</v>
      </c>
      <c r="N150" s="201"/>
    </row>
  </sheetData>
  <mergeCells count="104">
    <mergeCell ref="A139:A141"/>
    <mergeCell ref="A142:A144"/>
    <mergeCell ref="A145:A147"/>
    <mergeCell ref="A121:A123"/>
    <mergeCell ref="N121:N123"/>
    <mergeCell ref="N124:N126"/>
    <mergeCell ref="N127:N129"/>
    <mergeCell ref="N130:N132"/>
    <mergeCell ref="N133:N135"/>
    <mergeCell ref="N136:N138"/>
    <mergeCell ref="N139:N141"/>
    <mergeCell ref="N142:N144"/>
    <mergeCell ref="N145:N147"/>
    <mergeCell ref="A124:A126"/>
    <mergeCell ref="A127:A129"/>
    <mergeCell ref="A130:A132"/>
    <mergeCell ref="A133:A135"/>
    <mergeCell ref="A136:A138"/>
    <mergeCell ref="A109:A111"/>
    <mergeCell ref="A112:A114"/>
    <mergeCell ref="A115:A117"/>
    <mergeCell ref="N94:N96"/>
    <mergeCell ref="N70:N72"/>
    <mergeCell ref="N82:N84"/>
    <mergeCell ref="A67:A69"/>
    <mergeCell ref="A70:A72"/>
    <mergeCell ref="A73:A75"/>
    <mergeCell ref="A76:A78"/>
    <mergeCell ref="A79:A81"/>
    <mergeCell ref="A82:A84"/>
    <mergeCell ref="A85:A87"/>
    <mergeCell ref="A88:A90"/>
    <mergeCell ref="A91:A93"/>
    <mergeCell ref="A94:A96"/>
    <mergeCell ref="A64:A66"/>
    <mergeCell ref="N64:N66"/>
    <mergeCell ref="A148:A150"/>
    <mergeCell ref="N148:N150"/>
    <mergeCell ref="N85:N87"/>
    <mergeCell ref="N79:N81"/>
    <mergeCell ref="N73:N75"/>
    <mergeCell ref="N67:N69"/>
    <mergeCell ref="N76:N78"/>
    <mergeCell ref="N91:N93"/>
    <mergeCell ref="N88:N90"/>
    <mergeCell ref="N118:N120"/>
    <mergeCell ref="N112:N114"/>
    <mergeCell ref="N106:N108"/>
    <mergeCell ref="A97:A99"/>
    <mergeCell ref="A100:A102"/>
    <mergeCell ref="A118:A120"/>
    <mergeCell ref="N100:N102"/>
    <mergeCell ref="N103:N105"/>
    <mergeCell ref="N97:N99"/>
    <mergeCell ref="N109:N111"/>
    <mergeCell ref="N115:N117"/>
    <mergeCell ref="A103:A105"/>
    <mergeCell ref="A106:A108"/>
    <mergeCell ref="A55:A57"/>
    <mergeCell ref="N55:N57"/>
    <mergeCell ref="A58:A60"/>
    <mergeCell ref="N58:N60"/>
    <mergeCell ref="A61:A63"/>
    <mergeCell ref="N61:N63"/>
    <mergeCell ref="A46:A48"/>
    <mergeCell ref="N46:N48"/>
    <mergeCell ref="A49:A51"/>
    <mergeCell ref="N49:N51"/>
    <mergeCell ref="A52:A54"/>
    <mergeCell ref="N52:N54"/>
    <mergeCell ref="A37:A39"/>
    <mergeCell ref="N37:N39"/>
    <mergeCell ref="A40:A42"/>
    <mergeCell ref="N40:N42"/>
    <mergeCell ref="A43:A45"/>
    <mergeCell ref="N43:N45"/>
    <mergeCell ref="A28:A30"/>
    <mergeCell ref="N28:N30"/>
    <mergeCell ref="A31:A33"/>
    <mergeCell ref="N31:N33"/>
    <mergeCell ref="A34:A36"/>
    <mergeCell ref="N34:N36"/>
    <mergeCell ref="A19:A21"/>
    <mergeCell ref="N19:N21"/>
    <mergeCell ref="A22:A24"/>
    <mergeCell ref="N22:N24"/>
    <mergeCell ref="A25:A27"/>
    <mergeCell ref="N25:N27"/>
    <mergeCell ref="A10:A12"/>
    <mergeCell ref="N10:N12"/>
    <mergeCell ref="A13:A15"/>
    <mergeCell ref="N13:N15"/>
    <mergeCell ref="A16:A18"/>
    <mergeCell ref="N16:N18"/>
    <mergeCell ref="A1:N1"/>
    <mergeCell ref="A2:N2"/>
    <mergeCell ref="A3:N3"/>
    <mergeCell ref="A4:N4"/>
    <mergeCell ref="A5:N5"/>
    <mergeCell ref="A7:A9"/>
    <mergeCell ref="B7:B9"/>
    <mergeCell ref="C7:L7"/>
    <mergeCell ref="M7:M9"/>
    <mergeCell ref="N7:N9"/>
  </mergeCells>
  <printOptions horizontalCentered="1"/>
  <pageMargins left="0" right="0" top="0.39370078740157483" bottom="0" header="0.31496062992125984" footer="0.31496062992125984"/>
  <pageSetup paperSize="9" scale="74" orientation="landscape" r:id="rId1"/>
  <rowBreaks count="3" manualBreakCount="3">
    <brk id="51" max="13" man="1"/>
    <brk id="93" max="13" man="1"/>
    <brk id="135" max="1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276"/>
  <sheetViews>
    <sheetView view="pageBreakPreview" topLeftCell="A51" zoomScaleNormal="100" zoomScaleSheetLayoutView="100" workbookViewId="0">
      <selection activeCell="H79" sqref="H79"/>
    </sheetView>
  </sheetViews>
  <sheetFormatPr defaultRowHeight="12.75"/>
  <cols>
    <col min="1" max="1" width="25.7109375" customWidth="1"/>
    <col min="2" max="2" width="12.7109375" customWidth="1"/>
    <col min="3" max="3" width="11.7109375" style="66" customWidth="1"/>
    <col min="4" max="13" width="11.7109375" customWidth="1"/>
    <col min="14" max="14" width="25.7109375" customWidth="1"/>
    <col min="15" max="15" width="16" customWidth="1"/>
    <col min="16" max="16" width="1.28515625" customWidth="1"/>
  </cols>
  <sheetData>
    <row r="1" spans="1:14" s="29" customFormat="1" ht="30" customHeight="1">
      <c r="A1" s="231"/>
      <c r="B1" s="231"/>
      <c r="C1" s="231"/>
      <c r="D1" s="231"/>
      <c r="E1" s="231"/>
      <c r="F1" s="231"/>
      <c r="G1" s="231"/>
      <c r="H1" s="231"/>
      <c r="I1" s="231"/>
      <c r="J1" s="231"/>
      <c r="K1" s="231"/>
      <c r="L1" s="231"/>
      <c r="M1" s="231"/>
      <c r="N1" s="231"/>
    </row>
    <row r="2" spans="1:14" s="1" customFormat="1" ht="18">
      <c r="A2" s="219" t="s">
        <v>0</v>
      </c>
      <c r="B2" s="219"/>
      <c r="C2" s="219"/>
      <c r="D2" s="219"/>
      <c r="E2" s="219"/>
      <c r="F2" s="219"/>
      <c r="G2" s="219"/>
      <c r="H2" s="219"/>
      <c r="I2" s="219"/>
      <c r="J2" s="219"/>
      <c r="K2" s="219"/>
      <c r="L2" s="219"/>
      <c r="M2" s="219"/>
      <c r="N2" s="219"/>
    </row>
    <row r="3" spans="1:14" s="1" customFormat="1" ht="15.75" customHeight="1">
      <c r="A3" s="220" t="s">
        <v>199</v>
      </c>
      <c r="B3" s="220"/>
      <c r="C3" s="220"/>
      <c r="D3" s="220"/>
      <c r="E3" s="220"/>
      <c r="F3" s="220"/>
      <c r="G3" s="220"/>
      <c r="H3" s="220"/>
      <c r="I3" s="220"/>
      <c r="J3" s="220"/>
      <c r="K3" s="220"/>
      <c r="L3" s="220"/>
      <c r="M3" s="220"/>
      <c r="N3" s="220"/>
    </row>
    <row r="4" spans="1:14" s="1" customFormat="1" ht="15.75">
      <c r="A4" s="221">
        <v>2017</v>
      </c>
      <c r="B4" s="221"/>
      <c r="C4" s="221"/>
      <c r="D4" s="221"/>
      <c r="E4" s="221"/>
      <c r="F4" s="221"/>
      <c r="G4" s="221"/>
      <c r="H4" s="221"/>
      <c r="I4" s="221"/>
      <c r="J4" s="221"/>
      <c r="K4" s="221"/>
      <c r="L4" s="221"/>
      <c r="M4" s="221"/>
      <c r="N4" s="221"/>
    </row>
    <row r="5" spans="1:14" s="1" customFormat="1" ht="15.75" customHeight="1">
      <c r="A5" s="218" t="s">
        <v>298</v>
      </c>
      <c r="B5" s="218"/>
      <c r="C5" s="218"/>
      <c r="D5" s="218"/>
      <c r="E5" s="218"/>
      <c r="F5" s="218"/>
      <c r="G5" s="218"/>
      <c r="H5" s="218"/>
      <c r="I5" s="218"/>
      <c r="J5" s="218"/>
      <c r="K5" s="218"/>
      <c r="L5" s="218"/>
      <c r="M5" s="218"/>
      <c r="N5" s="218"/>
    </row>
    <row r="6" spans="1:14" s="1" customFormat="1" ht="15.75">
      <c r="A6" s="2" t="s">
        <v>179</v>
      </c>
      <c r="B6" s="33"/>
      <c r="C6" s="67"/>
      <c r="D6" s="33"/>
      <c r="E6" s="33"/>
      <c r="F6" s="33"/>
      <c r="G6" s="33"/>
      <c r="H6" s="33"/>
      <c r="I6" s="33"/>
      <c r="J6" s="33"/>
      <c r="K6" s="33"/>
      <c r="L6" s="32"/>
      <c r="M6" s="33"/>
      <c r="N6" s="31" t="s">
        <v>296</v>
      </c>
    </row>
    <row r="7" spans="1:14" s="66" customFormat="1" ht="23.25" customHeight="1">
      <c r="A7" s="205" t="s">
        <v>132</v>
      </c>
      <c r="B7" s="205" t="s">
        <v>133</v>
      </c>
      <c r="C7" s="208" t="s">
        <v>135</v>
      </c>
      <c r="D7" s="208"/>
      <c r="E7" s="208"/>
      <c r="F7" s="208"/>
      <c r="G7" s="208"/>
      <c r="H7" s="208"/>
      <c r="I7" s="208"/>
      <c r="J7" s="208"/>
      <c r="K7" s="208"/>
      <c r="L7" s="208"/>
      <c r="M7" s="202" t="s">
        <v>134</v>
      </c>
      <c r="N7" s="202" t="s">
        <v>8</v>
      </c>
    </row>
    <row r="8" spans="1:14" s="68" customFormat="1" ht="30" customHeight="1">
      <c r="A8" s="206"/>
      <c r="B8" s="206"/>
      <c r="C8" s="83" t="s">
        <v>2</v>
      </c>
      <c r="D8" s="83" t="s">
        <v>3</v>
      </c>
      <c r="E8" s="83" t="s">
        <v>93</v>
      </c>
      <c r="F8" s="83" t="s">
        <v>92</v>
      </c>
      <c r="G8" s="83" t="s">
        <v>4</v>
      </c>
      <c r="H8" s="83" t="s">
        <v>91</v>
      </c>
      <c r="I8" s="83" t="s">
        <v>5</v>
      </c>
      <c r="J8" s="83" t="s">
        <v>90</v>
      </c>
      <c r="K8" s="83" t="s">
        <v>6</v>
      </c>
      <c r="L8" s="83" t="s">
        <v>7</v>
      </c>
      <c r="M8" s="203"/>
      <c r="N8" s="203"/>
    </row>
    <row r="9" spans="1:14" s="68" customFormat="1" ht="24.75" customHeight="1">
      <c r="A9" s="207"/>
      <c r="B9" s="207"/>
      <c r="C9" s="108" t="s">
        <v>9</v>
      </c>
      <c r="D9" s="84" t="s">
        <v>241</v>
      </c>
      <c r="E9" s="84" t="s">
        <v>240</v>
      </c>
      <c r="F9" s="84" t="s">
        <v>239</v>
      </c>
      <c r="G9" s="84" t="s">
        <v>10</v>
      </c>
      <c r="H9" s="84" t="s">
        <v>237</v>
      </c>
      <c r="I9" s="84" t="s">
        <v>236</v>
      </c>
      <c r="J9" s="84" t="s">
        <v>238</v>
      </c>
      <c r="K9" s="84" t="s">
        <v>11</v>
      </c>
      <c r="L9" s="84" t="s">
        <v>12</v>
      </c>
      <c r="M9" s="204"/>
      <c r="N9" s="204"/>
    </row>
    <row r="10" spans="1:14" s="69" customFormat="1" ht="13.15" customHeight="1" thickBot="1">
      <c r="A10" s="222" t="s">
        <v>13</v>
      </c>
      <c r="B10" s="142" t="s">
        <v>14</v>
      </c>
      <c r="C10" s="125">
        <f>SUM(D10:L10)</f>
        <v>5</v>
      </c>
      <c r="D10" s="143">
        <v>1</v>
      </c>
      <c r="E10" s="125">
        <v>0</v>
      </c>
      <c r="F10" s="143">
        <v>0</v>
      </c>
      <c r="G10" s="125">
        <v>3</v>
      </c>
      <c r="H10" s="143">
        <v>0</v>
      </c>
      <c r="I10" s="125">
        <v>0</v>
      </c>
      <c r="J10" s="143">
        <v>1</v>
      </c>
      <c r="K10" s="125">
        <v>0</v>
      </c>
      <c r="L10" s="143">
        <v>0</v>
      </c>
      <c r="M10" s="136" t="s">
        <v>15</v>
      </c>
      <c r="N10" s="225" t="s">
        <v>16</v>
      </c>
    </row>
    <row r="11" spans="1:14" s="69" customFormat="1" ht="13.15" customHeight="1" thickBot="1">
      <c r="A11" s="213"/>
      <c r="B11" s="123" t="s">
        <v>17</v>
      </c>
      <c r="C11" s="122">
        <f t="shared" ref="C11:C63" si="0">SUM(D11:L11)</f>
        <v>4787</v>
      </c>
      <c r="D11" s="143">
        <v>274</v>
      </c>
      <c r="E11" s="122">
        <v>0</v>
      </c>
      <c r="F11" s="143">
        <v>0</v>
      </c>
      <c r="G11" s="122">
        <v>104</v>
      </c>
      <c r="H11" s="143">
        <v>0</v>
      </c>
      <c r="I11" s="122">
        <v>0</v>
      </c>
      <c r="J11" s="143">
        <v>4409</v>
      </c>
      <c r="K11" s="122">
        <v>0</v>
      </c>
      <c r="L11" s="143">
        <v>0</v>
      </c>
      <c r="M11" s="136" t="s">
        <v>18</v>
      </c>
      <c r="N11" s="226"/>
    </row>
    <row r="12" spans="1:14" s="69" customFormat="1" ht="13.15" customHeight="1" thickBot="1">
      <c r="A12" s="213"/>
      <c r="B12" s="123" t="s">
        <v>19</v>
      </c>
      <c r="C12" s="122">
        <f t="shared" si="0"/>
        <v>1467</v>
      </c>
      <c r="D12" s="143">
        <v>83</v>
      </c>
      <c r="E12" s="122">
        <v>0</v>
      </c>
      <c r="F12" s="143">
        <v>0</v>
      </c>
      <c r="G12" s="122">
        <v>61</v>
      </c>
      <c r="H12" s="143">
        <v>0</v>
      </c>
      <c r="I12" s="122">
        <v>0</v>
      </c>
      <c r="J12" s="143">
        <v>1323</v>
      </c>
      <c r="K12" s="122">
        <v>0</v>
      </c>
      <c r="L12" s="143">
        <v>0</v>
      </c>
      <c r="M12" s="136" t="s">
        <v>20</v>
      </c>
      <c r="N12" s="226"/>
    </row>
    <row r="13" spans="1:14" s="69" customFormat="1" ht="13.15" customHeight="1" thickBot="1">
      <c r="A13" s="209" t="s">
        <v>290</v>
      </c>
      <c r="B13" s="70" t="s">
        <v>14</v>
      </c>
      <c r="C13" s="148">
        <f t="shared" si="0"/>
        <v>14</v>
      </c>
      <c r="D13" s="138">
        <v>6</v>
      </c>
      <c r="E13" s="138">
        <v>0</v>
      </c>
      <c r="F13" s="138">
        <v>0</v>
      </c>
      <c r="G13" s="138">
        <v>3</v>
      </c>
      <c r="H13" s="138">
        <v>0</v>
      </c>
      <c r="I13" s="138">
        <v>0</v>
      </c>
      <c r="J13" s="138">
        <v>5</v>
      </c>
      <c r="K13" s="138">
        <v>0</v>
      </c>
      <c r="L13" s="138">
        <v>0</v>
      </c>
      <c r="M13" s="114" t="s">
        <v>15</v>
      </c>
      <c r="N13" s="227" t="s">
        <v>21</v>
      </c>
    </row>
    <row r="14" spans="1:14" s="69" customFormat="1" ht="13.15" customHeight="1" thickBot="1">
      <c r="A14" s="209"/>
      <c r="B14" s="70" t="s">
        <v>17</v>
      </c>
      <c r="C14" s="148">
        <f t="shared" si="0"/>
        <v>30018</v>
      </c>
      <c r="D14" s="138">
        <v>1516</v>
      </c>
      <c r="E14" s="138">
        <v>0</v>
      </c>
      <c r="F14" s="138">
        <v>0</v>
      </c>
      <c r="G14" s="138">
        <v>929</v>
      </c>
      <c r="H14" s="138">
        <v>0</v>
      </c>
      <c r="I14" s="138">
        <v>0</v>
      </c>
      <c r="J14" s="138">
        <v>27573</v>
      </c>
      <c r="K14" s="138">
        <v>0</v>
      </c>
      <c r="L14" s="138">
        <v>0</v>
      </c>
      <c r="M14" s="114" t="s">
        <v>18</v>
      </c>
      <c r="N14" s="227"/>
    </row>
    <row r="15" spans="1:14" s="69" customFormat="1" ht="13.15" customHeight="1" thickBot="1">
      <c r="A15" s="209"/>
      <c r="B15" s="70" t="s">
        <v>19</v>
      </c>
      <c r="C15" s="148">
        <f t="shared" si="0"/>
        <v>9341</v>
      </c>
      <c r="D15" s="138">
        <v>452</v>
      </c>
      <c r="E15" s="138">
        <v>0</v>
      </c>
      <c r="F15" s="138">
        <v>0</v>
      </c>
      <c r="G15" s="138">
        <v>570</v>
      </c>
      <c r="H15" s="138">
        <v>0</v>
      </c>
      <c r="I15" s="138">
        <v>0</v>
      </c>
      <c r="J15" s="138">
        <v>8319</v>
      </c>
      <c r="K15" s="138">
        <v>0</v>
      </c>
      <c r="L15" s="138">
        <v>0</v>
      </c>
      <c r="M15" s="114" t="s">
        <v>20</v>
      </c>
      <c r="N15" s="227"/>
    </row>
    <row r="16" spans="1:14" s="69" customFormat="1" ht="13.15" customHeight="1" thickBot="1">
      <c r="A16" s="222" t="s">
        <v>333</v>
      </c>
      <c r="B16" s="142" t="s">
        <v>14</v>
      </c>
      <c r="C16" s="125">
        <f t="shared" si="0"/>
        <v>1</v>
      </c>
      <c r="D16" s="143">
        <v>0</v>
      </c>
      <c r="E16" s="125">
        <v>0</v>
      </c>
      <c r="F16" s="143">
        <v>0</v>
      </c>
      <c r="G16" s="125">
        <v>1</v>
      </c>
      <c r="H16" s="143">
        <v>0</v>
      </c>
      <c r="I16" s="125">
        <v>0</v>
      </c>
      <c r="J16" s="143">
        <v>0</v>
      </c>
      <c r="K16" s="125">
        <v>0</v>
      </c>
      <c r="L16" s="143">
        <v>0</v>
      </c>
      <c r="M16" s="136" t="s">
        <v>15</v>
      </c>
      <c r="N16" s="225" t="s">
        <v>331</v>
      </c>
    </row>
    <row r="17" spans="1:14" s="69" customFormat="1" ht="13.15" customHeight="1" thickBot="1">
      <c r="A17" s="213"/>
      <c r="B17" s="123" t="s">
        <v>17</v>
      </c>
      <c r="C17" s="122">
        <f t="shared" si="0"/>
        <v>833</v>
      </c>
      <c r="D17" s="143">
        <v>0</v>
      </c>
      <c r="E17" s="122">
        <v>0</v>
      </c>
      <c r="F17" s="143">
        <v>0</v>
      </c>
      <c r="G17" s="122">
        <v>833</v>
      </c>
      <c r="H17" s="143">
        <v>0</v>
      </c>
      <c r="I17" s="122">
        <v>0</v>
      </c>
      <c r="J17" s="143">
        <v>0</v>
      </c>
      <c r="K17" s="122">
        <v>0</v>
      </c>
      <c r="L17" s="143">
        <v>0</v>
      </c>
      <c r="M17" s="136" t="s">
        <v>18</v>
      </c>
      <c r="N17" s="226"/>
    </row>
    <row r="18" spans="1:14" s="69" customFormat="1" ht="13.15" customHeight="1" thickBot="1">
      <c r="A18" s="213"/>
      <c r="B18" s="123" t="s">
        <v>19</v>
      </c>
      <c r="C18" s="122">
        <f t="shared" si="0"/>
        <v>250</v>
      </c>
      <c r="D18" s="143">
        <v>0</v>
      </c>
      <c r="E18" s="122">
        <v>0</v>
      </c>
      <c r="F18" s="143">
        <v>0</v>
      </c>
      <c r="G18" s="122">
        <v>250</v>
      </c>
      <c r="H18" s="143">
        <v>0</v>
      </c>
      <c r="I18" s="122">
        <v>0</v>
      </c>
      <c r="J18" s="143">
        <v>0</v>
      </c>
      <c r="K18" s="122">
        <v>0</v>
      </c>
      <c r="L18" s="143">
        <v>0</v>
      </c>
      <c r="M18" s="136" t="s">
        <v>20</v>
      </c>
      <c r="N18" s="226"/>
    </row>
    <row r="19" spans="1:14" s="69" customFormat="1" ht="13.15" customHeight="1" thickBot="1">
      <c r="A19" s="209" t="s">
        <v>24</v>
      </c>
      <c r="B19" s="70" t="s">
        <v>14</v>
      </c>
      <c r="C19" s="148">
        <f t="shared" si="0"/>
        <v>1</v>
      </c>
      <c r="D19" s="138">
        <v>0</v>
      </c>
      <c r="E19" s="138">
        <v>0</v>
      </c>
      <c r="F19" s="138">
        <v>0</v>
      </c>
      <c r="G19" s="138">
        <v>1</v>
      </c>
      <c r="H19" s="138">
        <v>0</v>
      </c>
      <c r="I19" s="138">
        <v>0</v>
      </c>
      <c r="J19" s="138">
        <v>0</v>
      </c>
      <c r="K19" s="138">
        <v>0</v>
      </c>
      <c r="L19" s="138">
        <v>0</v>
      </c>
      <c r="M19" s="114" t="s">
        <v>15</v>
      </c>
      <c r="N19" s="227" t="s">
        <v>25</v>
      </c>
    </row>
    <row r="20" spans="1:14" s="69" customFormat="1" ht="13.15" customHeight="1" thickBot="1">
      <c r="A20" s="209"/>
      <c r="B20" s="70" t="s">
        <v>17</v>
      </c>
      <c r="C20" s="148">
        <f t="shared" si="0"/>
        <v>77</v>
      </c>
      <c r="D20" s="138">
        <v>0</v>
      </c>
      <c r="E20" s="138">
        <v>0</v>
      </c>
      <c r="F20" s="138">
        <v>0</v>
      </c>
      <c r="G20" s="138">
        <v>77</v>
      </c>
      <c r="H20" s="138">
        <v>0</v>
      </c>
      <c r="I20" s="138">
        <v>0</v>
      </c>
      <c r="J20" s="138">
        <v>0</v>
      </c>
      <c r="K20" s="138">
        <v>0</v>
      </c>
      <c r="L20" s="138">
        <v>0</v>
      </c>
      <c r="M20" s="114" t="s">
        <v>18</v>
      </c>
      <c r="N20" s="227"/>
    </row>
    <row r="21" spans="1:14" s="69" customFormat="1" ht="13.15" customHeight="1" thickBot="1">
      <c r="A21" s="209"/>
      <c r="B21" s="70" t="s">
        <v>19</v>
      </c>
      <c r="C21" s="148">
        <f t="shared" si="0"/>
        <v>54</v>
      </c>
      <c r="D21" s="138">
        <v>0</v>
      </c>
      <c r="E21" s="138">
        <v>0</v>
      </c>
      <c r="F21" s="138">
        <v>0</v>
      </c>
      <c r="G21" s="138">
        <v>54</v>
      </c>
      <c r="H21" s="138">
        <v>0</v>
      </c>
      <c r="I21" s="138">
        <v>0</v>
      </c>
      <c r="J21" s="138">
        <v>0</v>
      </c>
      <c r="K21" s="138">
        <v>0</v>
      </c>
      <c r="L21" s="138">
        <v>0</v>
      </c>
      <c r="M21" s="114" t="s">
        <v>20</v>
      </c>
      <c r="N21" s="227"/>
    </row>
    <row r="22" spans="1:14" s="69" customFormat="1" ht="13.15" customHeight="1" thickBot="1">
      <c r="A22" s="222" t="s">
        <v>272</v>
      </c>
      <c r="B22" s="142" t="s">
        <v>14</v>
      </c>
      <c r="C22" s="125">
        <f t="shared" si="0"/>
        <v>62</v>
      </c>
      <c r="D22" s="143">
        <v>0</v>
      </c>
      <c r="E22" s="125">
        <v>0</v>
      </c>
      <c r="F22" s="143">
        <v>0</v>
      </c>
      <c r="G22" s="125">
        <v>61</v>
      </c>
      <c r="H22" s="143">
        <v>0</v>
      </c>
      <c r="I22" s="125">
        <v>0</v>
      </c>
      <c r="J22" s="143">
        <v>0</v>
      </c>
      <c r="K22" s="125">
        <v>1</v>
      </c>
      <c r="L22" s="143">
        <v>0</v>
      </c>
      <c r="M22" s="136" t="s">
        <v>15</v>
      </c>
      <c r="N22" s="225" t="s">
        <v>270</v>
      </c>
    </row>
    <row r="23" spans="1:14" s="69" customFormat="1" ht="13.15" customHeight="1" thickBot="1">
      <c r="A23" s="213"/>
      <c r="B23" s="123" t="s">
        <v>17</v>
      </c>
      <c r="C23" s="122">
        <f t="shared" si="0"/>
        <v>25027</v>
      </c>
      <c r="D23" s="143">
        <v>0</v>
      </c>
      <c r="E23" s="122">
        <v>0</v>
      </c>
      <c r="F23" s="143">
        <v>0</v>
      </c>
      <c r="G23" s="122">
        <v>24552</v>
      </c>
      <c r="H23" s="143">
        <v>0</v>
      </c>
      <c r="I23" s="122">
        <v>0</v>
      </c>
      <c r="J23" s="143">
        <v>0</v>
      </c>
      <c r="K23" s="122">
        <v>475</v>
      </c>
      <c r="L23" s="143">
        <v>0</v>
      </c>
      <c r="M23" s="136" t="s">
        <v>18</v>
      </c>
      <c r="N23" s="226"/>
    </row>
    <row r="24" spans="1:14" s="69" customFormat="1" ht="13.15" customHeight="1" thickBot="1">
      <c r="A24" s="213"/>
      <c r="B24" s="123" t="s">
        <v>19</v>
      </c>
      <c r="C24" s="122">
        <f t="shared" si="0"/>
        <v>12915</v>
      </c>
      <c r="D24" s="143">
        <v>0</v>
      </c>
      <c r="E24" s="122">
        <v>0</v>
      </c>
      <c r="F24" s="143">
        <v>0</v>
      </c>
      <c r="G24" s="122">
        <v>12590</v>
      </c>
      <c r="H24" s="143">
        <v>0</v>
      </c>
      <c r="I24" s="122">
        <v>0</v>
      </c>
      <c r="J24" s="143">
        <v>0</v>
      </c>
      <c r="K24" s="122">
        <v>325</v>
      </c>
      <c r="L24" s="143">
        <v>0</v>
      </c>
      <c r="M24" s="136" t="s">
        <v>20</v>
      </c>
      <c r="N24" s="226"/>
    </row>
    <row r="25" spans="1:14" s="69" customFormat="1" ht="13.15" customHeight="1" thickBot="1">
      <c r="A25" s="209" t="s">
        <v>273</v>
      </c>
      <c r="B25" s="70" t="s">
        <v>14</v>
      </c>
      <c r="C25" s="148">
        <f t="shared" si="0"/>
        <v>1</v>
      </c>
      <c r="D25" s="138">
        <v>0</v>
      </c>
      <c r="E25" s="138">
        <v>0</v>
      </c>
      <c r="F25" s="138">
        <v>0</v>
      </c>
      <c r="G25" s="138">
        <v>1</v>
      </c>
      <c r="H25" s="138">
        <v>0</v>
      </c>
      <c r="I25" s="138">
        <v>0</v>
      </c>
      <c r="J25" s="138">
        <v>0</v>
      </c>
      <c r="K25" s="138">
        <v>0</v>
      </c>
      <c r="L25" s="138">
        <v>0</v>
      </c>
      <c r="M25" s="114" t="s">
        <v>15</v>
      </c>
      <c r="N25" s="227" t="s">
        <v>271</v>
      </c>
    </row>
    <row r="26" spans="1:14" s="69" customFormat="1" ht="13.15" customHeight="1" thickBot="1">
      <c r="A26" s="209"/>
      <c r="B26" s="70" t="s">
        <v>17</v>
      </c>
      <c r="C26" s="148">
        <f t="shared" si="0"/>
        <v>475</v>
      </c>
      <c r="D26" s="138">
        <v>0</v>
      </c>
      <c r="E26" s="138">
        <v>0</v>
      </c>
      <c r="F26" s="138">
        <v>0</v>
      </c>
      <c r="G26" s="138">
        <v>475</v>
      </c>
      <c r="H26" s="138">
        <v>0</v>
      </c>
      <c r="I26" s="138">
        <v>0</v>
      </c>
      <c r="J26" s="138">
        <v>0</v>
      </c>
      <c r="K26" s="138">
        <v>0</v>
      </c>
      <c r="L26" s="138">
        <v>0</v>
      </c>
      <c r="M26" s="114" t="s">
        <v>18</v>
      </c>
      <c r="N26" s="227"/>
    </row>
    <row r="27" spans="1:14" s="69" customFormat="1" ht="13.15" customHeight="1" thickBot="1">
      <c r="A27" s="209"/>
      <c r="B27" s="70" t="s">
        <v>19</v>
      </c>
      <c r="C27" s="148">
        <f t="shared" si="0"/>
        <v>325</v>
      </c>
      <c r="D27" s="138">
        <v>0</v>
      </c>
      <c r="E27" s="138">
        <v>0</v>
      </c>
      <c r="F27" s="138">
        <v>0</v>
      </c>
      <c r="G27" s="138">
        <v>325</v>
      </c>
      <c r="H27" s="138">
        <v>0</v>
      </c>
      <c r="I27" s="138">
        <v>0</v>
      </c>
      <c r="J27" s="138">
        <v>0</v>
      </c>
      <c r="K27" s="138">
        <v>0</v>
      </c>
      <c r="L27" s="138">
        <v>0</v>
      </c>
      <c r="M27" s="114" t="s">
        <v>20</v>
      </c>
      <c r="N27" s="227"/>
    </row>
    <row r="28" spans="1:14" s="69" customFormat="1" ht="13.15" customHeight="1" thickBot="1">
      <c r="A28" s="222" t="s">
        <v>334</v>
      </c>
      <c r="B28" s="142" t="s">
        <v>14</v>
      </c>
      <c r="C28" s="125">
        <f t="shared" si="0"/>
        <v>1</v>
      </c>
      <c r="D28" s="143">
        <v>0</v>
      </c>
      <c r="E28" s="125">
        <v>0</v>
      </c>
      <c r="F28" s="143">
        <v>0</v>
      </c>
      <c r="G28" s="125">
        <v>1</v>
      </c>
      <c r="H28" s="143">
        <v>0</v>
      </c>
      <c r="I28" s="125">
        <v>0</v>
      </c>
      <c r="J28" s="143">
        <v>0</v>
      </c>
      <c r="K28" s="125">
        <v>0</v>
      </c>
      <c r="L28" s="143">
        <v>0</v>
      </c>
      <c r="M28" s="136" t="s">
        <v>15</v>
      </c>
      <c r="N28" s="225" t="s">
        <v>332</v>
      </c>
    </row>
    <row r="29" spans="1:14" s="69" customFormat="1" ht="13.15" customHeight="1" thickBot="1">
      <c r="A29" s="213"/>
      <c r="B29" s="123" t="s">
        <v>17</v>
      </c>
      <c r="C29" s="122">
        <f t="shared" si="0"/>
        <v>78</v>
      </c>
      <c r="D29" s="143">
        <v>0</v>
      </c>
      <c r="E29" s="122">
        <v>0</v>
      </c>
      <c r="F29" s="143">
        <v>0</v>
      </c>
      <c r="G29" s="122">
        <v>78</v>
      </c>
      <c r="H29" s="143">
        <v>0</v>
      </c>
      <c r="I29" s="122">
        <v>0</v>
      </c>
      <c r="J29" s="143">
        <v>0</v>
      </c>
      <c r="K29" s="122">
        <v>0</v>
      </c>
      <c r="L29" s="143">
        <v>0</v>
      </c>
      <c r="M29" s="136" t="s">
        <v>18</v>
      </c>
      <c r="N29" s="226"/>
    </row>
    <row r="30" spans="1:14" s="69" customFormat="1" ht="13.15" customHeight="1" thickBot="1">
      <c r="A30" s="213"/>
      <c r="B30" s="123" t="s">
        <v>19</v>
      </c>
      <c r="C30" s="122">
        <f t="shared" si="0"/>
        <v>54</v>
      </c>
      <c r="D30" s="143">
        <v>0</v>
      </c>
      <c r="E30" s="122">
        <v>0</v>
      </c>
      <c r="F30" s="143">
        <v>0</v>
      </c>
      <c r="G30" s="122">
        <v>54</v>
      </c>
      <c r="H30" s="143">
        <v>0</v>
      </c>
      <c r="I30" s="122">
        <v>0</v>
      </c>
      <c r="J30" s="143">
        <v>0</v>
      </c>
      <c r="K30" s="122">
        <v>0</v>
      </c>
      <c r="L30" s="143">
        <v>0</v>
      </c>
      <c r="M30" s="136" t="s">
        <v>20</v>
      </c>
      <c r="N30" s="226"/>
    </row>
    <row r="31" spans="1:14" s="69" customFormat="1" ht="13.15" customHeight="1" thickBot="1">
      <c r="A31" s="209" t="s">
        <v>26</v>
      </c>
      <c r="B31" s="70" t="s">
        <v>14</v>
      </c>
      <c r="C31" s="148">
        <f t="shared" si="0"/>
        <v>1698</v>
      </c>
      <c r="D31" s="138">
        <v>242</v>
      </c>
      <c r="E31" s="138">
        <v>0</v>
      </c>
      <c r="F31" s="138">
        <v>0</v>
      </c>
      <c r="G31" s="138">
        <v>1315</v>
      </c>
      <c r="H31" s="138">
        <v>0</v>
      </c>
      <c r="I31" s="138">
        <v>1</v>
      </c>
      <c r="J31" s="138">
        <v>140</v>
      </c>
      <c r="K31" s="138">
        <v>0</v>
      </c>
      <c r="L31" s="138">
        <v>0</v>
      </c>
      <c r="M31" s="114" t="s">
        <v>15</v>
      </c>
      <c r="N31" s="227" t="s">
        <v>27</v>
      </c>
    </row>
    <row r="32" spans="1:14" s="69" customFormat="1" ht="13.15" customHeight="1" thickBot="1">
      <c r="A32" s="209"/>
      <c r="B32" s="70" t="s">
        <v>17</v>
      </c>
      <c r="C32" s="148">
        <f t="shared" si="0"/>
        <v>437505</v>
      </c>
      <c r="D32" s="138">
        <v>126222</v>
      </c>
      <c r="E32" s="138">
        <v>0</v>
      </c>
      <c r="F32" s="138">
        <v>0</v>
      </c>
      <c r="G32" s="138">
        <v>239109</v>
      </c>
      <c r="H32" s="138">
        <v>0</v>
      </c>
      <c r="I32" s="138">
        <v>496</v>
      </c>
      <c r="J32" s="138">
        <v>71678</v>
      </c>
      <c r="K32" s="138">
        <v>0</v>
      </c>
      <c r="L32" s="138">
        <v>0</v>
      </c>
      <c r="M32" s="114" t="s">
        <v>18</v>
      </c>
      <c r="N32" s="227"/>
    </row>
    <row r="33" spans="1:14" s="69" customFormat="1" ht="13.15" customHeight="1" thickBot="1">
      <c r="A33" s="209"/>
      <c r="B33" s="70" t="s">
        <v>19</v>
      </c>
      <c r="C33" s="148">
        <f t="shared" si="0"/>
        <v>180400</v>
      </c>
      <c r="D33" s="138">
        <v>42588</v>
      </c>
      <c r="E33" s="138">
        <v>0</v>
      </c>
      <c r="F33" s="138">
        <v>0</v>
      </c>
      <c r="G33" s="138">
        <v>100474</v>
      </c>
      <c r="H33" s="138">
        <v>0</v>
      </c>
      <c r="I33" s="138">
        <v>149</v>
      </c>
      <c r="J33" s="138">
        <v>37189</v>
      </c>
      <c r="K33" s="138">
        <v>0</v>
      </c>
      <c r="L33" s="138">
        <v>0</v>
      </c>
      <c r="M33" s="114" t="s">
        <v>20</v>
      </c>
      <c r="N33" s="227"/>
    </row>
    <row r="34" spans="1:14" s="69" customFormat="1" ht="13.15" customHeight="1" thickBot="1">
      <c r="A34" s="222" t="s">
        <v>252</v>
      </c>
      <c r="B34" s="142" t="s">
        <v>14</v>
      </c>
      <c r="C34" s="125">
        <f t="shared" si="0"/>
        <v>2</v>
      </c>
      <c r="D34" s="143">
        <v>0</v>
      </c>
      <c r="E34" s="125">
        <v>0</v>
      </c>
      <c r="F34" s="143">
        <v>0</v>
      </c>
      <c r="G34" s="125">
        <v>2</v>
      </c>
      <c r="H34" s="143">
        <v>0</v>
      </c>
      <c r="I34" s="125">
        <v>0</v>
      </c>
      <c r="J34" s="143">
        <v>0</v>
      </c>
      <c r="K34" s="125">
        <v>0</v>
      </c>
      <c r="L34" s="143">
        <v>0</v>
      </c>
      <c r="M34" s="136" t="s">
        <v>15</v>
      </c>
      <c r="N34" s="225" t="s">
        <v>256</v>
      </c>
    </row>
    <row r="35" spans="1:14" s="69" customFormat="1" ht="13.15" customHeight="1" thickBot="1">
      <c r="A35" s="213"/>
      <c r="B35" s="123" t="s">
        <v>17</v>
      </c>
      <c r="C35" s="122">
        <f t="shared" si="0"/>
        <v>800</v>
      </c>
      <c r="D35" s="143">
        <v>0</v>
      </c>
      <c r="E35" s="122">
        <v>0</v>
      </c>
      <c r="F35" s="143">
        <v>0</v>
      </c>
      <c r="G35" s="122">
        <v>800</v>
      </c>
      <c r="H35" s="143">
        <v>0</v>
      </c>
      <c r="I35" s="122">
        <v>0</v>
      </c>
      <c r="J35" s="143">
        <v>0</v>
      </c>
      <c r="K35" s="122">
        <v>0</v>
      </c>
      <c r="L35" s="143">
        <v>0</v>
      </c>
      <c r="M35" s="136" t="s">
        <v>18</v>
      </c>
      <c r="N35" s="226"/>
    </row>
    <row r="36" spans="1:14" s="69" customFormat="1" ht="13.15" customHeight="1" thickBot="1">
      <c r="A36" s="213"/>
      <c r="B36" s="123" t="s">
        <v>19</v>
      </c>
      <c r="C36" s="122">
        <f t="shared" si="0"/>
        <v>355</v>
      </c>
      <c r="D36" s="143">
        <v>0</v>
      </c>
      <c r="E36" s="122">
        <v>0</v>
      </c>
      <c r="F36" s="143">
        <v>0</v>
      </c>
      <c r="G36" s="122">
        <v>355</v>
      </c>
      <c r="H36" s="143">
        <v>0</v>
      </c>
      <c r="I36" s="122">
        <v>0</v>
      </c>
      <c r="J36" s="143">
        <v>0</v>
      </c>
      <c r="K36" s="122">
        <v>0</v>
      </c>
      <c r="L36" s="143">
        <v>0</v>
      </c>
      <c r="M36" s="136" t="s">
        <v>20</v>
      </c>
      <c r="N36" s="226"/>
    </row>
    <row r="37" spans="1:14" s="69" customFormat="1" ht="13.15" customHeight="1" thickBot="1">
      <c r="A37" s="209" t="s">
        <v>32</v>
      </c>
      <c r="B37" s="70" t="s">
        <v>14</v>
      </c>
      <c r="C37" s="148">
        <f t="shared" si="0"/>
        <v>44</v>
      </c>
      <c r="D37" s="138">
        <v>22</v>
      </c>
      <c r="E37" s="138">
        <v>0</v>
      </c>
      <c r="F37" s="138">
        <v>0</v>
      </c>
      <c r="G37" s="138">
        <v>0</v>
      </c>
      <c r="H37" s="138">
        <v>0</v>
      </c>
      <c r="I37" s="138">
        <v>0</v>
      </c>
      <c r="J37" s="138">
        <v>22</v>
      </c>
      <c r="K37" s="138">
        <v>0</v>
      </c>
      <c r="L37" s="138">
        <v>0</v>
      </c>
      <c r="M37" s="114" t="s">
        <v>15</v>
      </c>
      <c r="N37" s="227" t="s">
        <v>33</v>
      </c>
    </row>
    <row r="38" spans="1:14" s="69" customFormat="1" ht="13.15" customHeight="1" thickBot="1">
      <c r="A38" s="209"/>
      <c r="B38" s="70" t="s">
        <v>17</v>
      </c>
      <c r="C38" s="148">
        <f t="shared" si="0"/>
        <v>120978</v>
      </c>
      <c r="D38" s="138">
        <v>9133</v>
      </c>
      <c r="E38" s="138">
        <v>0</v>
      </c>
      <c r="F38" s="138">
        <v>0</v>
      </c>
      <c r="G38" s="138">
        <v>0</v>
      </c>
      <c r="H38" s="138">
        <v>0</v>
      </c>
      <c r="I38" s="138">
        <v>0</v>
      </c>
      <c r="J38" s="138">
        <v>111845</v>
      </c>
      <c r="K38" s="138">
        <v>0</v>
      </c>
      <c r="L38" s="138">
        <v>0</v>
      </c>
      <c r="M38" s="114" t="s">
        <v>18</v>
      </c>
      <c r="N38" s="227"/>
    </row>
    <row r="39" spans="1:14" s="69" customFormat="1" ht="13.15" customHeight="1" thickBot="1">
      <c r="A39" s="209"/>
      <c r="B39" s="70" t="s">
        <v>19</v>
      </c>
      <c r="C39" s="148">
        <f t="shared" si="0"/>
        <v>38733</v>
      </c>
      <c r="D39" s="138">
        <v>2901</v>
      </c>
      <c r="E39" s="138">
        <v>0</v>
      </c>
      <c r="F39" s="138">
        <v>0</v>
      </c>
      <c r="G39" s="138">
        <v>0</v>
      </c>
      <c r="H39" s="138">
        <v>0</v>
      </c>
      <c r="I39" s="138">
        <v>0</v>
      </c>
      <c r="J39" s="138">
        <v>35832</v>
      </c>
      <c r="K39" s="138">
        <v>0</v>
      </c>
      <c r="L39" s="138">
        <v>0</v>
      </c>
      <c r="M39" s="114" t="s">
        <v>20</v>
      </c>
      <c r="N39" s="227"/>
    </row>
    <row r="40" spans="1:14" s="69" customFormat="1" ht="13.15" customHeight="1" thickBot="1">
      <c r="A40" s="222" t="s">
        <v>253</v>
      </c>
      <c r="B40" s="142" t="s">
        <v>14</v>
      </c>
      <c r="C40" s="125">
        <f t="shared" si="0"/>
        <v>16</v>
      </c>
      <c r="D40" s="143">
        <v>0</v>
      </c>
      <c r="E40" s="125">
        <v>0</v>
      </c>
      <c r="F40" s="143">
        <v>0</v>
      </c>
      <c r="G40" s="125">
        <v>16</v>
      </c>
      <c r="H40" s="143">
        <v>0</v>
      </c>
      <c r="I40" s="125">
        <v>0</v>
      </c>
      <c r="J40" s="143">
        <v>0</v>
      </c>
      <c r="K40" s="125">
        <v>0</v>
      </c>
      <c r="L40" s="143">
        <v>0</v>
      </c>
      <c r="M40" s="136" t="s">
        <v>15</v>
      </c>
      <c r="N40" s="225" t="s">
        <v>257</v>
      </c>
    </row>
    <row r="41" spans="1:14" s="69" customFormat="1" ht="13.15" customHeight="1" thickBot="1">
      <c r="A41" s="213"/>
      <c r="B41" s="123" t="s">
        <v>17</v>
      </c>
      <c r="C41" s="122">
        <f t="shared" si="0"/>
        <v>4382</v>
      </c>
      <c r="D41" s="143">
        <v>0</v>
      </c>
      <c r="E41" s="122">
        <v>0</v>
      </c>
      <c r="F41" s="143">
        <v>0</v>
      </c>
      <c r="G41" s="122">
        <v>4382</v>
      </c>
      <c r="H41" s="143">
        <v>0</v>
      </c>
      <c r="I41" s="122">
        <v>0</v>
      </c>
      <c r="J41" s="143">
        <v>0</v>
      </c>
      <c r="K41" s="122">
        <v>0</v>
      </c>
      <c r="L41" s="143">
        <v>0</v>
      </c>
      <c r="M41" s="136" t="s">
        <v>18</v>
      </c>
      <c r="N41" s="226"/>
    </row>
    <row r="42" spans="1:14" s="69" customFormat="1" ht="13.15" customHeight="1" thickBot="1">
      <c r="A42" s="213"/>
      <c r="B42" s="123" t="s">
        <v>19</v>
      </c>
      <c r="C42" s="122">
        <f t="shared" si="0"/>
        <v>3446</v>
      </c>
      <c r="D42" s="143">
        <v>0</v>
      </c>
      <c r="E42" s="122">
        <v>0</v>
      </c>
      <c r="F42" s="143">
        <v>0</v>
      </c>
      <c r="G42" s="122">
        <v>3446</v>
      </c>
      <c r="H42" s="143">
        <v>0</v>
      </c>
      <c r="I42" s="122">
        <v>0</v>
      </c>
      <c r="J42" s="143">
        <v>0</v>
      </c>
      <c r="K42" s="122">
        <v>0</v>
      </c>
      <c r="L42" s="143">
        <v>0</v>
      </c>
      <c r="M42" s="136" t="s">
        <v>20</v>
      </c>
      <c r="N42" s="226"/>
    </row>
    <row r="43" spans="1:14" s="69" customFormat="1" ht="13.15" customHeight="1" thickBot="1">
      <c r="A43" s="209" t="s">
        <v>44</v>
      </c>
      <c r="B43" s="70" t="s">
        <v>14</v>
      </c>
      <c r="C43" s="148">
        <f t="shared" si="0"/>
        <v>12</v>
      </c>
      <c r="D43" s="138">
        <v>6</v>
      </c>
      <c r="E43" s="138">
        <v>0</v>
      </c>
      <c r="F43" s="138">
        <v>0</v>
      </c>
      <c r="G43" s="138">
        <v>0</v>
      </c>
      <c r="H43" s="138">
        <v>0</v>
      </c>
      <c r="I43" s="138">
        <v>0</v>
      </c>
      <c r="J43" s="138">
        <v>6</v>
      </c>
      <c r="K43" s="138">
        <v>0</v>
      </c>
      <c r="L43" s="138">
        <v>0</v>
      </c>
      <c r="M43" s="114" t="s">
        <v>15</v>
      </c>
      <c r="N43" s="227" t="s">
        <v>45</v>
      </c>
    </row>
    <row r="44" spans="1:14" s="69" customFormat="1" ht="13.15" customHeight="1" thickBot="1">
      <c r="A44" s="209"/>
      <c r="B44" s="70" t="s">
        <v>17</v>
      </c>
      <c r="C44" s="148">
        <f t="shared" si="0"/>
        <v>28311</v>
      </c>
      <c r="D44" s="138">
        <v>2325</v>
      </c>
      <c r="E44" s="138">
        <v>0</v>
      </c>
      <c r="F44" s="138">
        <v>0</v>
      </c>
      <c r="G44" s="138">
        <v>0</v>
      </c>
      <c r="H44" s="138">
        <v>0</v>
      </c>
      <c r="I44" s="138">
        <v>0</v>
      </c>
      <c r="J44" s="138">
        <v>25986</v>
      </c>
      <c r="K44" s="138">
        <v>0</v>
      </c>
      <c r="L44" s="138">
        <v>0</v>
      </c>
      <c r="M44" s="114" t="s">
        <v>18</v>
      </c>
      <c r="N44" s="227"/>
    </row>
    <row r="45" spans="1:14" s="69" customFormat="1" ht="13.15" customHeight="1" thickBot="1">
      <c r="A45" s="209"/>
      <c r="B45" s="70" t="s">
        <v>19</v>
      </c>
      <c r="C45" s="148">
        <f t="shared" si="0"/>
        <v>8490</v>
      </c>
      <c r="D45" s="138">
        <v>696</v>
      </c>
      <c r="E45" s="138">
        <v>0</v>
      </c>
      <c r="F45" s="138">
        <v>0</v>
      </c>
      <c r="G45" s="138">
        <v>0</v>
      </c>
      <c r="H45" s="138">
        <v>0</v>
      </c>
      <c r="I45" s="138">
        <v>0</v>
      </c>
      <c r="J45" s="138">
        <v>7794</v>
      </c>
      <c r="K45" s="138">
        <v>0</v>
      </c>
      <c r="L45" s="138">
        <v>0</v>
      </c>
      <c r="M45" s="114" t="s">
        <v>20</v>
      </c>
      <c r="N45" s="227"/>
    </row>
    <row r="46" spans="1:14" s="69" customFormat="1" ht="13.15" customHeight="1" thickBot="1">
      <c r="A46" s="222" t="s">
        <v>322</v>
      </c>
      <c r="B46" s="142" t="s">
        <v>14</v>
      </c>
      <c r="C46" s="125">
        <f t="shared" si="0"/>
        <v>2</v>
      </c>
      <c r="D46" s="143">
        <v>0</v>
      </c>
      <c r="E46" s="125">
        <v>0</v>
      </c>
      <c r="F46" s="143">
        <v>0</v>
      </c>
      <c r="G46" s="125">
        <v>0</v>
      </c>
      <c r="H46" s="143">
        <v>0</v>
      </c>
      <c r="I46" s="125">
        <v>0</v>
      </c>
      <c r="J46" s="143">
        <v>2</v>
      </c>
      <c r="K46" s="125">
        <v>0</v>
      </c>
      <c r="L46" s="143">
        <v>0</v>
      </c>
      <c r="M46" s="136" t="s">
        <v>15</v>
      </c>
      <c r="N46" s="225" t="s">
        <v>327</v>
      </c>
    </row>
    <row r="47" spans="1:14" s="69" customFormat="1" ht="13.15" customHeight="1" thickBot="1">
      <c r="A47" s="213"/>
      <c r="B47" s="123" t="s">
        <v>17</v>
      </c>
      <c r="C47" s="122">
        <f t="shared" si="0"/>
        <v>980</v>
      </c>
      <c r="D47" s="143">
        <v>0</v>
      </c>
      <c r="E47" s="122">
        <v>0</v>
      </c>
      <c r="F47" s="143">
        <v>0</v>
      </c>
      <c r="G47" s="122">
        <v>0</v>
      </c>
      <c r="H47" s="143">
        <v>0</v>
      </c>
      <c r="I47" s="122">
        <v>0</v>
      </c>
      <c r="J47" s="143">
        <v>980</v>
      </c>
      <c r="K47" s="122">
        <v>0</v>
      </c>
      <c r="L47" s="143">
        <v>0</v>
      </c>
      <c r="M47" s="136" t="s">
        <v>18</v>
      </c>
      <c r="N47" s="226"/>
    </row>
    <row r="48" spans="1:14" s="69" customFormat="1" ht="13.15" customHeight="1" thickBot="1">
      <c r="A48" s="213"/>
      <c r="B48" s="123" t="s">
        <v>19</v>
      </c>
      <c r="C48" s="122">
        <f t="shared" si="0"/>
        <v>684</v>
      </c>
      <c r="D48" s="143">
        <v>0</v>
      </c>
      <c r="E48" s="122">
        <v>0</v>
      </c>
      <c r="F48" s="143">
        <v>0</v>
      </c>
      <c r="G48" s="122">
        <v>0</v>
      </c>
      <c r="H48" s="143">
        <v>0</v>
      </c>
      <c r="I48" s="122">
        <v>0</v>
      </c>
      <c r="J48" s="143">
        <v>684</v>
      </c>
      <c r="K48" s="122">
        <v>0</v>
      </c>
      <c r="L48" s="143">
        <v>0</v>
      </c>
      <c r="M48" s="136" t="s">
        <v>20</v>
      </c>
      <c r="N48" s="226"/>
    </row>
    <row r="49" spans="1:14" s="69" customFormat="1" ht="13.15" customHeight="1" thickBot="1">
      <c r="A49" s="209" t="s">
        <v>80</v>
      </c>
      <c r="B49" s="70" t="s">
        <v>14</v>
      </c>
      <c r="C49" s="148">
        <f t="shared" si="0"/>
        <v>178</v>
      </c>
      <c r="D49" s="138">
        <v>2</v>
      </c>
      <c r="E49" s="138">
        <v>0</v>
      </c>
      <c r="F49" s="138">
        <v>0</v>
      </c>
      <c r="G49" s="138">
        <v>175</v>
      </c>
      <c r="H49" s="138">
        <v>0</v>
      </c>
      <c r="I49" s="138">
        <v>0</v>
      </c>
      <c r="J49" s="138">
        <v>1</v>
      </c>
      <c r="K49" s="138">
        <v>0</v>
      </c>
      <c r="L49" s="138">
        <v>0</v>
      </c>
      <c r="M49" s="114" t="s">
        <v>15</v>
      </c>
      <c r="N49" s="227" t="s">
        <v>274</v>
      </c>
    </row>
    <row r="50" spans="1:14" s="69" customFormat="1" ht="13.15" customHeight="1" thickBot="1">
      <c r="A50" s="209"/>
      <c r="B50" s="70" t="s">
        <v>17</v>
      </c>
      <c r="C50" s="148">
        <f t="shared" si="0"/>
        <v>92256</v>
      </c>
      <c r="D50" s="138">
        <v>1304</v>
      </c>
      <c r="E50" s="138">
        <v>0</v>
      </c>
      <c r="F50" s="138">
        <v>0</v>
      </c>
      <c r="G50" s="138">
        <v>90512</v>
      </c>
      <c r="H50" s="138">
        <v>0</v>
      </c>
      <c r="I50" s="138">
        <v>0</v>
      </c>
      <c r="J50" s="138">
        <v>440</v>
      </c>
      <c r="K50" s="138">
        <v>0</v>
      </c>
      <c r="L50" s="138">
        <v>0</v>
      </c>
      <c r="M50" s="114" t="s">
        <v>18</v>
      </c>
      <c r="N50" s="227"/>
    </row>
    <row r="51" spans="1:14" s="69" customFormat="1" ht="13.15" customHeight="1">
      <c r="A51" s="228"/>
      <c r="B51" s="167" t="s">
        <v>19</v>
      </c>
      <c r="C51" s="168">
        <f t="shared" si="0"/>
        <v>72053</v>
      </c>
      <c r="D51" s="141">
        <v>392</v>
      </c>
      <c r="E51" s="141">
        <v>0</v>
      </c>
      <c r="F51" s="141">
        <v>0</v>
      </c>
      <c r="G51" s="141">
        <v>71323</v>
      </c>
      <c r="H51" s="141">
        <v>0</v>
      </c>
      <c r="I51" s="141">
        <v>0</v>
      </c>
      <c r="J51" s="141">
        <v>338</v>
      </c>
      <c r="K51" s="141">
        <v>0</v>
      </c>
      <c r="L51" s="141">
        <v>0</v>
      </c>
      <c r="M51" s="169" t="s">
        <v>20</v>
      </c>
      <c r="N51" s="229"/>
    </row>
    <row r="52" spans="1:14" s="69" customFormat="1" ht="13.15" customHeight="1" thickBot="1">
      <c r="A52" s="222" t="s">
        <v>48</v>
      </c>
      <c r="B52" s="165" t="s">
        <v>14</v>
      </c>
      <c r="C52" s="166">
        <f>L52+K52+J52+I52+H52+G52+F52+E52+D52</f>
        <v>2</v>
      </c>
      <c r="D52" s="143">
        <v>0</v>
      </c>
      <c r="E52" s="166">
        <v>0</v>
      </c>
      <c r="F52" s="143">
        <v>0</v>
      </c>
      <c r="G52" s="166">
        <v>2</v>
      </c>
      <c r="H52" s="143">
        <v>0</v>
      </c>
      <c r="I52" s="166">
        <v>0</v>
      </c>
      <c r="J52" s="143">
        <v>0</v>
      </c>
      <c r="K52" s="166">
        <v>0</v>
      </c>
      <c r="L52" s="143">
        <v>0</v>
      </c>
      <c r="M52" s="136" t="s">
        <v>15</v>
      </c>
      <c r="N52" s="225" t="s">
        <v>49</v>
      </c>
    </row>
    <row r="53" spans="1:14" s="69" customFormat="1" ht="13.15" customHeight="1" thickBot="1">
      <c r="A53" s="213"/>
      <c r="B53" s="123" t="s">
        <v>17</v>
      </c>
      <c r="C53" s="122">
        <f t="shared" ref="C53:C54" si="1">L53+K53+J53+I53+H53+G53+F53+E53+D53</f>
        <v>2524</v>
      </c>
      <c r="D53" s="143">
        <v>0</v>
      </c>
      <c r="E53" s="122">
        <v>0</v>
      </c>
      <c r="F53" s="143">
        <v>0</v>
      </c>
      <c r="G53" s="122">
        <v>2524</v>
      </c>
      <c r="H53" s="143">
        <v>0</v>
      </c>
      <c r="I53" s="122">
        <v>0</v>
      </c>
      <c r="J53" s="143">
        <v>0</v>
      </c>
      <c r="K53" s="122">
        <v>0</v>
      </c>
      <c r="L53" s="143">
        <v>0</v>
      </c>
      <c r="M53" s="136" t="s">
        <v>18</v>
      </c>
      <c r="N53" s="226"/>
    </row>
    <row r="54" spans="1:14" s="69" customFormat="1" ht="13.15" customHeight="1" thickBot="1">
      <c r="A54" s="213"/>
      <c r="B54" s="123" t="s">
        <v>19</v>
      </c>
      <c r="C54" s="122">
        <f t="shared" si="1"/>
        <v>1552</v>
      </c>
      <c r="D54" s="143">
        <v>0</v>
      </c>
      <c r="E54" s="122">
        <v>0</v>
      </c>
      <c r="F54" s="143">
        <v>0</v>
      </c>
      <c r="G54" s="122">
        <v>1552</v>
      </c>
      <c r="H54" s="143">
        <v>0</v>
      </c>
      <c r="I54" s="122">
        <v>0</v>
      </c>
      <c r="J54" s="143">
        <v>0</v>
      </c>
      <c r="K54" s="122">
        <v>0</v>
      </c>
      <c r="L54" s="143">
        <v>0</v>
      </c>
      <c r="M54" s="136" t="s">
        <v>20</v>
      </c>
      <c r="N54" s="226"/>
    </row>
    <row r="55" spans="1:14" s="69" customFormat="1" ht="13.15" customHeight="1" thickBot="1">
      <c r="A55" s="209" t="s">
        <v>121</v>
      </c>
      <c r="B55" s="70" t="s">
        <v>14</v>
      </c>
      <c r="C55" s="148">
        <f t="shared" si="0"/>
        <v>12</v>
      </c>
      <c r="D55" s="138">
        <v>0</v>
      </c>
      <c r="E55" s="138">
        <v>0</v>
      </c>
      <c r="F55" s="138">
        <v>0</v>
      </c>
      <c r="G55" s="138">
        <v>6</v>
      </c>
      <c r="H55" s="138">
        <v>0</v>
      </c>
      <c r="I55" s="138">
        <v>0</v>
      </c>
      <c r="J55" s="138">
        <v>6</v>
      </c>
      <c r="K55" s="138">
        <v>0</v>
      </c>
      <c r="L55" s="138">
        <v>0</v>
      </c>
      <c r="M55" s="114" t="s">
        <v>15</v>
      </c>
      <c r="N55" s="227" t="s">
        <v>122</v>
      </c>
    </row>
    <row r="56" spans="1:14" s="69" customFormat="1" ht="13.15" customHeight="1" thickBot="1">
      <c r="A56" s="209"/>
      <c r="B56" s="70" t="s">
        <v>17</v>
      </c>
      <c r="C56" s="148">
        <f t="shared" si="0"/>
        <v>10245</v>
      </c>
      <c r="D56" s="138">
        <v>0</v>
      </c>
      <c r="E56" s="138">
        <v>0</v>
      </c>
      <c r="F56" s="138">
        <v>0</v>
      </c>
      <c r="G56" s="138">
        <v>2970</v>
      </c>
      <c r="H56" s="138">
        <v>0</v>
      </c>
      <c r="I56" s="138">
        <v>0</v>
      </c>
      <c r="J56" s="138">
        <v>7275</v>
      </c>
      <c r="K56" s="138">
        <v>0</v>
      </c>
      <c r="L56" s="138">
        <v>0</v>
      </c>
      <c r="M56" s="114" t="s">
        <v>18</v>
      </c>
      <c r="N56" s="227"/>
    </row>
    <row r="57" spans="1:14" s="69" customFormat="1" ht="13.15" customHeight="1" thickBot="1">
      <c r="A57" s="209"/>
      <c r="B57" s="70" t="s">
        <v>19</v>
      </c>
      <c r="C57" s="148">
        <f t="shared" si="0"/>
        <v>4832</v>
      </c>
      <c r="D57" s="138">
        <v>0</v>
      </c>
      <c r="E57" s="138">
        <v>0</v>
      </c>
      <c r="F57" s="138">
        <v>0</v>
      </c>
      <c r="G57" s="138">
        <v>888</v>
      </c>
      <c r="H57" s="138">
        <v>0</v>
      </c>
      <c r="I57" s="138">
        <v>0</v>
      </c>
      <c r="J57" s="138">
        <v>3944</v>
      </c>
      <c r="K57" s="138">
        <v>0</v>
      </c>
      <c r="L57" s="138">
        <v>0</v>
      </c>
      <c r="M57" s="114" t="s">
        <v>20</v>
      </c>
      <c r="N57" s="227"/>
    </row>
    <row r="58" spans="1:14" s="69" customFormat="1" ht="13.15" customHeight="1" thickBot="1">
      <c r="A58" s="222" t="s">
        <v>50</v>
      </c>
      <c r="B58" s="142" t="s">
        <v>14</v>
      </c>
      <c r="C58" s="125">
        <f t="shared" si="0"/>
        <v>2</v>
      </c>
      <c r="D58" s="143">
        <v>1</v>
      </c>
      <c r="E58" s="125">
        <v>0</v>
      </c>
      <c r="F58" s="143">
        <v>0</v>
      </c>
      <c r="G58" s="125">
        <v>0</v>
      </c>
      <c r="H58" s="143">
        <v>0</v>
      </c>
      <c r="I58" s="125">
        <v>0</v>
      </c>
      <c r="J58" s="143">
        <v>1</v>
      </c>
      <c r="K58" s="125">
        <v>0</v>
      </c>
      <c r="L58" s="143">
        <v>0</v>
      </c>
      <c r="M58" s="136" t="s">
        <v>15</v>
      </c>
      <c r="N58" s="225" t="s">
        <v>307</v>
      </c>
    </row>
    <row r="59" spans="1:14" s="69" customFormat="1" ht="13.15" customHeight="1" thickBot="1">
      <c r="A59" s="213"/>
      <c r="B59" s="123" t="s">
        <v>17</v>
      </c>
      <c r="C59" s="122">
        <f t="shared" si="0"/>
        <v>5514</v>
      </c>
      <c r="D59" s="143">
        <v>248</v>
      </c>
      <c r="E59" s="122">
        <v>0</v>
      </c>
      <c r="F59" s="143">
        <v>0</v>
      </c>
      <c r="G59" s="122">
        <v>0</v>
      </c>
      <c r="H59" s="143">
        <v>0</v>
      </c>
      <c r="I59" s="122">
        <v>0</v>
      </c>
      <c r="J59" s="143">
        <v>5266</v>
      </c>
      <c r="K59" s="122">
        <v>0</v>
      </c>
      <c r="L59" s="143">
        <v>0</v>
      </c>
      <c r="M59" s="136" t="s">
        <v>18</v>
      </c>
      <c r="N59" s="226"/>
    </row>
    <row r="60" spans="1:14" s="69" customFormat="1" ht="13.15" customHeight="1" thickBot="1">
      <c r="A60" s="213"/>
      <c r="B60" s="123" t="s">
        <v>19</v>
      </c>
      <c r="C60" s="122">
        <f t="shared" si="0"/>
        <v>1654</v>
      </c>
      <c r="D60" s="143">
        <v>78</v>
      </c>
      <c r="E60" s="122">
        <v>0</v>
      </c>
      <c r="F60" s="143">
        <v>0</v>
      </c>
      <c r="G60" s="122">
        <v>0</v>
      </c>
      <c r="H60" s="143">
        <v>0</v>
      </c>
      <c r="I60" s="122">
        <v>0</v>
      </c>
      <c r="J60" s="143">
        <v>1576</v>
      </c>
      <c r="K60" s="122">
        <v>0</v>
      </c>
      <c r="L60" s="143">
        <v>0</v>
      </c>
      <c r="M60" s="136" t="s">
        <v>20</v>
      </c>
      <c r="N60" s="226"/>
    </row>
    <row r="61" spans="1:14" s="69" customFormat="1" ht="13.15" customHeight="1" thickBot="1">
      <c r="A61" s="209" t="s">
        <v>65</v>
      </c>
      <c r="B61" s="70" t="s">
        <v>14</v>
      </c>
      <c r="C61" s="148">
        <f t="shared" si="0"/>
        <v>31</v>
      </c>
      <c r="D61" s="138">
        <v>17</v>
      </c>
      <c r="E61" s="138">
        <v>0</v>
      </c>
      <c r="F61" s="138">
        <v>0</v>
      </c>
      <c r="G61" s="138">
        <v>0</v>
      </c>
      <c r="H61" s="138">
        <v>0</v>
      </c>
      <c r="I61" s="138">
        <v>0</v>
      </c>
      <c r="J61" s="138">
        <v>14</v>
      </c>
      <c r="K61" s="138">
        <v>0</v>
      </c>
      <c r="L61" s="138">
        <v>0</v>
      </c>
      <c r="M61" s="114" t="s">
        <v>15</v>
      </c>
      <c r="N61" s="227" t="s">
        <v>267</v>
      </c>
    </row>
    <row r="62" spans="1:14" s="69" customFormat="1" ht="13.15" customHeight="1" thickBot="1">
      <c r="A62" s="209"/>
      <c r="B62" s="70" t="s">
        <v>17</v>
      </c>
      <c r="C62" s="148">
        <f t="shared" si="0"/>
        <v>48718</v>
      </c>
      <c r="D62" s="138">
        <v>4021</v>
      </c>
      <c r="E62" s="138">
        <v>0</v>
      </c>
      <c r="F62" s="138">
        <v>0</v>
      </c>
      <c r="G62" s="138">
        <v>0</v>
      </c>
      <c r="H62" s="138">
        <v>0</v>
      </c>
      <c r="I62" s="138">
        <v>0</v>
      </c>
      <c r="J62" s="138">
        <v>44697</v>
      </c>
      <c r="K62" s="138">
        <v>0</v>
      </c>
      <c r="L62" s="138">
        <v>0</v>
      </c>
      <c r="M62" s="114" t="s">
        <v>18</v>
      </c>
      <c r="N62" s="227"/>
    </row>
    <row r="63" spans="1:14" s="69" customFormat="1" ht="13.15" customHeight="1" thickBot="1">
      <c r="A63" s="209"/>
      <c r="B63" s="70" t="s">
        <v>19</v>
      </c>
      <c r="C63" s="148">
        <f t="shared" si="0"/>
        <v>15325</v>
      </c>
      <c r="D63" s="138">
        <v>1263</v>
      </c>
      <c r="E63" s="138">
        <v>0</v>
      </c>
      <c r="F63" s="138">
        <v>0</v>
      </c>
      <c r="G63" s="138">
        <v>0</v>
      </c>
      <c r="H63" s="138">
        <v>0</v>
      </c>
      <c r="I63" s="138">
        <v>0</v>
      </c>
      <c r="J63" s="138">
        <v>14062</v>
      </c>
      <c r="K63" s="138">
        <v>0</v>
      </c>
      <c r="L63" s="138">
        <v>0</v>
      </c>
      <c r="M63" s="114" t="s">
        <v>20</v>
      </c>
      <c r="N63" s="227"/>
    </row>
    <row r="64" spans="1:14" s="69" customFormat="1" ht="13.15" customHeight="1" thickBot="1">
      <c r="A64" s="222" t="s">
        <v>229</v>
      </c>
      <c r="B64" s="142" t="s">
        <v>14</v>
      </c>
      <c r="C64" s="125">
        <f t="shared" ref="C64:C66" si="2">SUM(D64:L64)</f>
        <v>2</v>
      </c>
      <c r="D64" s="143">
        <v>0</v>
      </c>
      <c r="E64" s="125">
        <v>0</v>
      </c>
      <c r="F64" s="143">
        <v>0</v>
      </c>
      <c r="G64" s="125">
        <v>0</v>
      </c>
      <c r="H64" s="143">
        <v>0</v>
      </c>
      <c r="I64" s="125">
        <v>0</v>
      </c>
      <c r="J64" s="143">
        <v>2</v>
      </c>
      <c r="K64" s="125">
        <v>0</v>
      </c>
      <c r="L64" s="143">
        <v>0</v>
      </c>
      <c r="M64" s="136" t="s">
        <v>15</v>
      </c>
      <c r="N64" s="225" t="s">
        <v>269</v>
      </c>
    </row>
    <row r="65" spans="1:14" s="69" customFormat="1" ht="13.15" customHeight="1" thickBot="1">
      <c r="A65" s="213"/>
      <c r="B65" s="123" t="s">
        <v>17</v>
      </c>
      <c r="C65" s="122">
        <f t="shared" si="2"/>
        <v>6276</v>
      </c>
      <c r="D65" s="143">
        <v>0</v>
      </c>
      <c r="E65" s="122">
        <v>0</v>
      </c>
      <c r="F65" s="143">
        <v>0</v>
      </c>
      <c r="G65" s="122">
        <v>0</v>
      </c>
      <c r="H65" s="143">
        <v>0</v>
      </c>
      <c r="I65" s="122">
        <v>0</v>
      </c>
      <c r="J65" s="143">
        <v>6276</v>
      </c>
      <c r="K65" s="122">
        <v>0</v>
      </c>
      <c r="L65" s="143">
        <v>0</v>
      </c>
      <c r="M65" s="136" t="s">
        <v>18</v>
      </c>
      <c r="N65" s="226"/>
    </row>
    <row r="66" spans="1:14" s="69" customFormat="1" ht="13.15" customHeight="1" thickBot="1">
      <c r="A66" s="213"/>
      <c r="B66" s="123" t="s">
        <v>19</v>
      </c>
      <c r="C66" s="122">
        <f t="shared" si="2"/>
        <v>1882</v>
      </c>
      <c r="D66" s="143">
        <v>0</v>
      </c>
      <c r="E66" s="122">
        <v>0</v>
      </c>
      <c r="F66" s="143">
        <v>0</v>
      </c>
      <c r="G66" s="122">
        <v>0</v>
      </c>
      <c r="H66" s="143">
        <v>0</v>
      </c>
      <c r="I66" s="122">
        <v>0</v>
      </c>
      <c r="J66" s="143">
        <v>1882</v>
      </c>
      <c r="K66" s="122">
        <v>0</v>
      </c>
      <c r="L66" s="143">
        <v>0</v>
      </c>
      <c r="M66" s="136" t="s">
        <v>20</v>
      </c>
      <c r="N66" s="226"/>
    </row>
    <row r="67" spans="1:14" s="69" customFormat="1" ht="13.15" customHeight="1" thickBot="1">
      <c r="A67" s="209" t="s">
        <v>67</v>
      </c>
      <c r="B67" s="70" t="s">
        <v>14</v>
      </c>
      <c r="C67" s="148">
        <f t="shared" ref="C67:C69" si="3">SUM(D67:L67)</f>
        <v>1</v>
      </c>
      <c r="D67" s="138">
        <v>1</v>
      </c>
      <c r="E67" s="138">
        <v>0</v>
      </c>
      <c r="F67" s="138">
        <v>0</v>
      </c>
      <c r="G67" s="138">
        <v>0</v>
      </c>
      <c r="H67" s="138">
        <v>0</v>
      </c>
      <c r="I67" s="138">
        <v>0</v>
      </c>
      <c r="J67" s="138">
        <v>0</v>
      </c>
      <c r="K67" s="138">
        <v>0</v>
      </c>
      <c r="L67" s="138">
        <v>0</v>
      </c>
      <c r="M67" s="114" t="s">
        <v>15</v>
      </c>
      <c r="N67" s="227" t="s">
        <v>276</v>
      </c>
    </row>
    <row r="68" spans="1:14" s="69" customFormat="1" ht="13.15" customHeight="1" thickBot="1">
      <c r="A68" s="209"/>
      <c r="B68" s="70" t="s">
        <v>17</v>
      </c>
      <c r="C68" s="148">
        <f t="shared" si="3"/>
        <v>494</v>
      </c>
      <c r="D68" s="138">
        <v>494</v>
      </c>
      <c r="E68" s="138">
        <v>0</v>
      </c>
      <c r="F68" s="138">
        <v>0</v>
      </c>
      <c r="G68" s="138">
        <v>0</v>
      </c>
      <c r="H68" s="138">
        <v>0</v>
      </c>
      <c r="I68" s="138">
        <v>0</v>
      </c>
      <c r="J68" s="138">
        <v>0</v>
      </c>
      <c r="K68" s="138">
        <v>0</v>
      </c>
      <c r="L68" s="138">
        <v>0</v>
      </c>
      <c r="M68" s="114" t="s">
        <v>18</v>
      </c>
      <c r="N68" s="227"/>
    </row>
    <row r="69" spans="1:14" s="69" customFormat="1" ht="13.15" customHeight="1">
      <c r="A69" s="230"/>
      <c r="B69" s="71" t="s">
        <v>19</v>
      </c>
      <c r="C69" s="149">
        <f t="shared" si="3"/>
        <v>146</v>
      </c>
      <c r="D69" s="147">
        <v>146</v>
      </c>
      <c r="E69" s="147">
        <v>0</v>
      </c>
      <c r="F69" s="147">
        <v>0</v>
      </c>
      <c r="G69" s="147">
        <v>0</v>
      </c>
      <c r="H69" s="147">
        <v>0</v>
      </c>
      <c r="I69" s="147">
        <v>0</v>
      </c>
      <c r="J69" s="147">
        <v>0</v>
      </c>
      <c r="K69" s="147">
        <v>0</v>
      </c>
      <c r="L69" s="147">
        <v>0</v>
      </c>
      <c r="M69" s="72" t="s">
        <v>20</v>
      </c>
      <c r="N69" s="210"/>
    </row>
    <row r="70" spans="1:14" ht="12.75" customHeight="1">
      <c r="A70" s="196" t="s">
        <v>9</v>
      </c>
      <c r="B70" s="142" t="s">
        <v>14</v>
      </c>
      <c r="C70" s="125">
        <v>2087</v>
      </c>
      <c r="D70" s="155">
        <f t="shared" ref="D70:K70" si="4">D10+D13+D16+D19+D22+D25+D28+D31+D34+D37+D40+D43+D46+D49+D52+D55+D58+D61+D64</f>
        <v>297</v>
      </c>
      <c r="E70" s="125">
        <f t="shared" si="4"/>
        <v>0</v>
      </c>
      <c r="F70" s="144">
        <f t="shared" si="4"/>
        <v>0</v>
      </c>
      <c r="G70" s="125">
        <f t="shared" si="4"/>
        <v>1587</v>
      </c>
      <c r="H70" s="144">
        <f t="shared" si="4"/>
        <v>0</v>
      </c>
      <c r="I70" s="125">
        <f t="shared" si="4"/>
        <v>1</v>
      </c>
      <c r="J70" s="144">
        <f t="shared" si="4"/>
        <v>200</v>
      </c>
      <c r="K70" s="125">
        <f t="shared" si="4"/>
        <v>1</v>
      </c>
      <c r="L70" s="144">
        <f>L10+L13+L16+L19+L22+L25+L28+L31+L34+L37+L40+L43+L46+L49+L52+L55+L58+L61+L64</f>
        <v>0</v>
      </c>
      <c r="M70" s="151" t="s">
        <v>15</v>
      </c>
      <c r="N70" s="199" t="s">
        <v>2</v>
      </c>
    </row>
    <row r="71" spans="1:14" ht="12.75" customHeight="1">
      <c r="A71" s="197"/>
      <c r="B71" s="152" t="s">
        <v>17</v>
      </c>
      <c r="C71" s="145">
        <v>820278</v>
      </c>
      <c r="D71" s="146">
        <v>145537</v>
      </c>
      <c r="E71" s="145">
        <f t="shared" ref="E71:K71" si="5">E11+E14+E17+E20+E23+E26+E29+E32+E35+E38+E41+E44+E47+E50+E53+E56+E59+E62+E65</f>
        <v>0</v>
      </c>
      <c r="F71" s="146">
        <f t="shared" si="5"/>
        <v>0</v>
      </c>
      <c r="G71" s="145">
        <f t="shared" si="5"/>
        <v>367345</v>
      </c>
      <c r="H71" s="146">
        <f t="shared" si="5"/>
        <v>0</v>
      </c>
      <c r="I71" s="145">
        <f t="shared" si="5"/>
        <v>496</v>
      </c>
      <c r="J71" s="146">
        <f t="shared" si="5"/>
        <v>306425</v>
      </c>
      <c r="K71" s="145">
        <f t="shared" si="5"/>
        <v>475</v>
      </c>
      <c r="L71" s="146">
        <f>L11+L14+L17+L20+L23+L26+L29+L32+L35+L38+L41+L44+L47+L50+L53+L56+L59+L62+L65</f>
        <v>0</v>
      </c>
      <c r="M71" s="153" t="s">
        <v>18</v>
      </c>
      <c r="N71" s="200"/>
    </row>
    <row r="72" spans="1:14" ht="12.75" customHeight="1">
      <c r="A72" s="198"/>
      <c r="B72" s="161" t="s">
        <v>19</v>
      </c>
      <c r="C72" s="162">
        <v>353958</v>
      </c>
      <c r="D72" s="163">
        <v>48599</v>
      </c>
      <c r="E72" s="162">
        <f t="shared" ref="E72:K72" si="6">E12+E15+E18+E21+E24+E27+E30+E33+E36+E39+E42+E45+E48+E51+E54+E57+E60+E63+E66</f>
        <v>0</v>
      </c>
      <c r="F72" s="163">
        <f t="shared" si="6"/>
        <v>0</v>
      </c>
      <c r="G72" s="162">
        <f t="shared" si="6"/>
        <v>191942</v>
      </c>
      <c r="H72" s="163">
        <f t="shared" si="6"/>
        <v>0</v>
      </c>
      <c r="I72" s="162">
        <f t="shared" si="6"/>
        <v>149</v>
      </c>
      <c r="J72" s="163">
        <f t="shared" si="6"/>
        <v>112943</v>
      </c>
      <c r="K72" s="162">
        <f t="shared" si="6"/>
        <v>325</v>
      </c>
      <c r="L72" s="163">
        <f>L12+L15+L18+L21+L24+L27+L30+L33+L36+L39+L42+L45+L48+L51+L54+L57+L60+L63+L66</f>
        <v>0</v>
      </c>
      <c r="M72" s="164" t="s">
        <v>20</v>
      </c>
      <c r="N72" s="201"/>
    </row>
    <row r="75" spans="1:14">
      <c r="C75"/>
    </row>
    <row r="76" spans="1:14">
      <c r="C76"/>
    </row>
    <row r="77" spans="1:14">
      <c r="C77"/>
    </row>
    <row r="78" spans="1:14">
      <c r="C78"/>
    </row>
    <row r="79" spans="1:14">
      <c r="C79"/>
    </row>
    <row r="80" spans="1:14">
      <c r="C80"/>
    </row>
    <row r="81" spans="3:3">
      <c r="C81"/>
    </row>
    <row r="82" spans="3:3">
      <c r="C82"/>
    </row>
    <row r="83" spans="3:3">
      <c r="C83"/>
    </row>
    <row r="84" spans="3:3">
      <c r="C84"/>
    </row>
    <row r="85" spans="3:3">
      <c r="C85"/>
    </row>
    <row r="86" spans="3:3">
      <c r="C86"/>
    </row>
    <row r="87" spans="3:3">
      <c r="C87"/>
    </row>
    <row r="88" spans="3:3">
      <c r="C88"/>
    </row>
    <row r="89" spans="3:3">
      <c r="C89"/>
    </row>
    <row r="90" spans="3:3">
      <c r="C90"/>
    </row>
    <row r="91" spans="3:3">
      <c r="C91"/>
    </row>
    <row r="92" spans="3:3">
      <c r="C92"/>
    </row>
    <row r="93" spans="3:3">
      <c r="C93"/>
    </row>
    <row r="94" spans="3:3">
      <c r="C94"/>
    </row>
    <row r="95" spans="3:3">
      <c r="C95"/>
    </row>
    <row r="96" spans="3:3">
      <c r="C96"/>
    </row>
    <row r="97" spans="3:3">
      <c r="C97"/>
    </row>
    <row r="98" spans="3:3">
      <c r="C98"/>
    </row>
    <row r="99" spans="3:3">
      <c r="C99"/>
    </row>
    <row r="100" spans="3:3">
      <c r="C100"/>
    </row>
    <row r="101" spans="3:3">
      <c r="C101"/>
    </row>
    <row r="102" spans="3:3">
      <c r="C102"/>
    </row>
    <row r="103" spans="3:3">
      <c r="C103"/>
    </row>
    <row r="104" spans="3:3">
      <c r="C104"/>
    </row>
    <row r="105" spans="3:3">
      <c r="C105"/>
    </row>
    <row r="106" spans="3:3">
      <c r="C106"/>
    </row>
    <row r="107" spans="3:3">
      <c r="C107"/>
    </row>
    <row r="108" spans="3:3">
      <c r="C108"/>
    </row>
    <row r="109" spans="3:3">
      <c r="C109"/>
    </row>
    <row r="110" spans="3:3">
      <c r="C110"/>
    </row>
    <row r="111" spans="3:3">
      <c r="C111"/>
    </row>
    <row r="112" spans="3:3">
      <c r="C112"/>
    </row>
    <row r="113" spans="3:3">
      <c r="C113"/>
    </row>
    <row r="114" spans="3:3">
      <c r="C114"/>
    </row>
    <row r="115" spans="3:3">
      <c r="C115"/>
    </row>
    <row r="116" spans="3:3">
      <c r="C116"/>
    </row>
    <row r="117" spans="3:3">
      <c r="C117"/>
    </row>
    <row r="118" spans="3:3">
      <c r="C118"/>
    </row>
    <row r="119" spans="3:3">
      <c r="C119"/>
    </row>
    <row r="120" spans="3:3">
      <c r="C120"/>
    </row>
    <row r="121" spans="3:3">
      <c r="C121"/>
    </row>
    <row r="122" spans="3:3">
      <c r="C122"/>
    </row>
    <row r="123" spans="3:3">
      <c r="C123"/>
    </row>
    <row r="124" spans="3:3">
      <c r="C124"/>
    </row>
    <row r="125" spans="3:3">
      <c r="C125"/>
    </row>
    <row r="126" spans="3:3">
      <c r="C126"/>
    </row>
    <row r="127" spans="3:3">
      <c r="C127"/>
    </row>
    <row r="128" spans="3:3">
      <c r="C128"/>
    </row>
    <row r="129" spans="3:3">
      <c r="C129"/>
    </row>
    <row r="130" spans="3:3">
      <c r="C130"/>
    </row>
    <row r="131" spans="3:3">
      <c r="C131"/>
    </row>
    <row r="132" spans="3:3">
      <c r="C132"/>
    </row>
    <row r="133" spans="3:3">
      <c r="C133"/>
    </row>
    <row r="134" spans="3:3">
      <c r="C134"/>
    </row>
    <row r="135" spans="3:3">
      <c r="C135"/>
    </row>
    <row r="136" spans="3:3">
      <c r="C136"/>
    </row>
    <row r="137" spans="3:3">
      <c r="C137"/>
    </row>
    <row r="138" spans="3:3">
      <c r="C138"/>
    </row>
    <row r="139" spans="3:3">
      <c r="C139"/>
    </row>
    <row r="140" spans="3:3">
      <c r="C140"/>
    </row>
    <row r="141" spans="3:3">
      <c r="C141"/>
    </row>
    <row r="142" spans="3:3">
      <c r="C142"/>
    </row>
    <row r="143" spans="3:3">
      <c r="C143"/>
    </row>
    <row r="144" spans="3:3">
      <c r="C144"/>
    </row>
    <row r="145" spans="3:3">
      <c r="C145"/>
    </row>
    <row r="146" spans="3:3">
      <c r="C146"/>
    </row>
    <row r="147" spans="3:3">
      <c r="C147"/>
    </row>
    <row r="148" spans="3:3">
      <c r="C148"/>
    </row>
    <row r="149" spans="3:3">
      <c r="C149"/>
    </row>
    <row r="150" spans="3:3">
      <c r="C150"/>
    </row>
    <row r="151" spans="3:3">
      <c r="C151"/>
    </row>
    <row r="152" spans="3:3">
      <c r="C152"/>
    </row>
    <row r="153" spans="3:3">
      <c r="C153"/>
    </row>
    <row r="154" spans="3:3">
      <c r="C154"/>
    </row>
    <row r="155" spans="3:3">
      <c r="C155"/>
    </row>
    <row r="156" spans="3:3">
      <c r="C156"/>
    </row>
    <row r="157" spans="3:3">
      <c r="C157"/>
    </row>
    <row r="158" spans="3:3">
      <c r="C158"/>
    </row>
    <row r="159" spans="3:3">
      <c r="C159"/>
    </row>
    <row r="160" spans="3:3">
      <c r="C160"/>
    </row>
    <row r="161" spans="3:3">
      <c r="C161"/>
    </row>
    <row r="162" spans="3:3">
      <c r="C162"/>
    </row>
    <row r="163" spans="3:3">
      <c r="C163"/>
    </row>
    <row r="164" spans="3:3">
      <c r="C164"/>
    </row>
    <row r="165" spans="3:3">
      <c r="C165"/>
    </row>
    <row r="166" spans="3:3">
      <c r="C166"/>
    </row>
    <row r="167" spans="3:3">
      <c r="C167"/>
    </row>
    <row r="168" spans="3:3">
      <c r="C168"/>
    </row>
    <row r="169" spans="3:3">
      <c r="C169"/>
    </row>
    <row r="170" spans="3:3">
      <c r="C170"/>
    </row>
    <row r="171" spans="3:3">
      <c r="C171"/>
    </row>
    <row r="172" spans="3:3">
      <c r="C172"/>
    </row>
    <row r="173" spans="3:3">
      <c r="C173"/>
    </row>
    <row r="174" spans="3:3">
      <c r="C174"/>
    </row>
    <row r="175" spans="3:3">
      <c r="C175"/>
    </row>
    <row r="176" spans="3:3">
      <c r="C176"/>
    </row>
    <row r="177" spans="3:3">
      <c r="C177"/>
    </row>
    <row r="178" spans="3:3">
      <c r="C178"/>
    </row>
    <row r="179" spans="3:3">
      <c r="C179"/>
    </row>
    <row r="180" spans="3:3">
      <c r="C180"/>
    </row>
    <row r="181" spans="3:3">
      <c r="C181"/>
    </row>
    <row r="182" spans="3:3">
      <c r="C182"/>
    </row>
    <row r="183" spans="3:3">
      <c r="C183"/>
    </row>
    <row r="184" spans="3:3">
      <c r="C184"/>
    </row>
    <row r="185" spans="3:3">
      <c r="C185"/>
    </row>
    <row r="186" spans="3:3">
      <c r="C186"/>
    </row>
    <row r="187" spans="3:3">
      <c r="C187"/>
    </row>
    <row r="188" spans="3:3">
      <c r="C188"/>
    </row>
    <row r="189" spans="3:3">
      <c r="C189"/>
    </row>
    <row r="190" spans="3:3">
      <c r="C190"/>
    </row>
    <row r="191" spans="3:3">
      <c r="C191"/>
    </row>
    <row r="192" spans="3:3">
      <c r="C192"/>
    </row>
    <row r="193" spans="3:3">
      <c r="C193"/>
    </row>
    <row r="194" spans="3:3">
      <c r="C194"/>
    </row>
    <row r="195" spans="3:3">
      <c r="C195"/>
    </row>
    <row r="196" spans="3:3">
      <c r="C196"/>
    </row>
    <row r="197" spans="3:3">
      <c r="C197"/>
    </row>
    <row r="198" spans="3:3">
      <c r="C198"/>
    </row>
    <row r="199" spans="3:3">
      <c r="C199"/>
    </row>
    <row r="200" spans="3:3">
      <c r="C200"/>
    </row>
    <row r="201" spans="3:3">
      <c r="C201"/>
    </row>
    <row r="202" spans="3:3">
      <c r="C202"/>
    </row>
    <row r="203" spans="3:3">
      <c r="C203"/>
    </row>
    <row r="204" spans="3:3">
      <c r="C204"/>
    </row>
    <row r="205" spans="3:3">
      <c r="C205"/>
    </row>
    <row r="206" spans="3:3">
      <c r="C206"/>
    </row>
    <row r="207" spans="3:3">
      <c r="C207"/>
    </row>
    <row r="208" spans="3:3">
      <c r="C208"/>
    </row>
    <row r="209" spans="3:3">
      <c r="C209"/>
    </row>
    <row r="210" spans="3:3">
      <c r="C210"/>
    </row>
    <row r="211" spans="3:3">
      <c r="C211"/>
    </row>
    <row r="212" spans="3:3">
      <c r="C212"/>
    </row>
    <row r="213" spans="3:3">
      <c r="C213"/>
    </row>
    <row r="214" spans="3:3">
      <c r="C214"/>
    </row>
    <row r="215" spans="3:3">
      <c r="C215"/>
    </row>
    <row r="216" spans="3:3">
      <c r="C216"/>
    </row>
    <row r="217" spans="3:3">
      <c r="C217"/>
    </row>
    <row r="218" spans="3:3">
      <c r="C218"/>
    </row>
    <row r="219" spans="3:3">
      <c r="C219"/>
    </row>
    <row r="220" spans="3:3">
      <c r="C220"/>
    </row>
    <row r="221" spans="3:3">
      <c r="C221"/>
    </row>
    <row r="222" spans="3:3">
      <c r="C222"/>
    </row>
    <row r="223" spans="3:3">
      <c r="C223"/>
    </row>
    <row r="224" spans="3:3">
      <c r="C224"/>
    </row>
    <row r="225" spans="3:3">
      <c r="C225"/>
    </row>
    <row r="226" spans="3:3">
      <c r="C226"/>
    </row>
    <row r="227" spans="3:3">
      <c r="C227"/>
    </row>
    <row r="228" spans="3:3">
      <c r="C228"/>
    </row>
    <row r="229" spans="3:3">
      <c r="C229"/>
    </row>
    <row r="230" spans="3:3">
      <c r="C230"/>
    </row>
    <row r="231" spans="3:3">
      <c r="C231"/>
    </row>
    <row r="232" spans="3:3">
      <c r="C232"/>
    </row>
    <row r="233" spans="3:3">
      <c r="C233"/>
    </row>
    <row r="234" spans="3:3">
      <c r="C234"/>
    </row>
    <row r="235" spans="3:3">
      <c r="C235"/>
    </row>
    <row r="236" spans="3:3">
      <c r="C236"/>
    </row>
    <row r="237" spans="3:3">
      <c r="C237"/>
    </row>
    <row r="238" spans="3:3">
      <c r="C238"/>
    </row>
    <row r="239" spans="3:3">
      <c r="C239"/>
    </row>
    <row r="240" spans="3:3">
      <c r="C240"/>
    </row>
    <row r="241" spans="3:3">
      <c r="C241"/>
    </row>
    <row r="242" spans="3:3">
      <c r="C242"/>
    </row>
    <row r="243" spans="3:3">
      <c r="C243"/>
    </row>
    <row r="244" spans="3:3">
      <c r="C244"/>
    </row>
    <row r="245" spans="3:3">
      <c r="C245"/>
    </row>
    <row r="246" spans="3:3">
      <c r="C246"/>
    </row>
    <row r="247" spans="3:3">
      <c r="C247"/>
    </row>
    <row r="248" spans="3:3">
      <c r="C248"/>
    </row>
    <row r="249" spans="3:3">
      <c r="C249"/>
    </row>
    <row r="250" spans="3:3">
      <c r="C250"/>
    </row>
    <row r="251" spans="3:3">
      <c r="C251"/>
    </row>
    <row r="252" spans="3:3">
      <c r="C252"/>
    </row>
    <row r="253" spans="3:3">
      <c r="C253"/>
    </row>
    <row r="254" spans="3:3">
      <c r="C254"/>
    </row>
    <row r="255" spans="3:3">
      <c r="C255"/>
    </row>
    <row r="256" spans="3:3">
      <c r="C256"/>
    </row>
    <row r="257" spans="3:3">
      <c r="C257"/>
    </row>
    <row r="258" spans="3:3">
      <c r="C258"/>
    </row>
    <row r="259" spans="3:3">
      <c r="C259"/>
    </row>
    <row r="260" spans="3:3">
      <c r="C260"/>
    </row>
    <row r="261" spans="3:3">
      <c r="C261"/>
    </row>
    <row r="262" spans="3:3">
      <c r="C262"/>
    </row>
    <row r="263" spans="3:3">
      <c r="C263"/>
    </row>
    <row r="264" spans="3:3">
      <c r="C264"/>
    </row>
    <row r="265" spans="3:3">
      <c r="C265"/>
    </row>
    <row r="266" spans="3:3">
      <c r="C266"/>
    </row>
    <row r="267" spans="3:3">
      <c r="C267"/>
    </row>
    <row r="268" spans="3:3">
      <c r="C268"/>
    </row>
    <row r="269" spans="3:3">
      <c r="C269"/>
    </row>
    <row r="270" spans="3:3">
      <c r="C270"/>
    </row>
    <row r="271" spans="3:3">
      <c r="C271"/>
    </row>
    <row r="272" spans="3:3">
      <c r="C272"/>
    </row>
    <row r="273" spans="3:3">
      <c r="C273"/>
    </row>
    <row r="274" spans="3:3">
      <c r="C274"/>
    </row>
    <row r="275" spans="3:3">
      <c r="C275"/>
    </row>
    <row r="276" spans="3:3">
      <c r="C276"/>
    </row>
  </sheetData>
  <mergeCells count="52">
    <mergeCell ref="N28:N30"/>
    <mergeCell ref="A28:A30"/>
    <mergeCell ref="A70:A72"/>
    <mergeCell ref="N70:N72"/>
    <mergeCell ref="A64:A66"/>
    <mergeCell ref="N67:N69"/>
    <mergeCell ref="A67:A69"/>
    <mergeCell ref="A58:A60"/>
    <mergeCell ref="N61:N63"/>
    <mergeCell ref="A61:A63"/>
    <mergeCell ref="N64:N66"/>
    <mergeCell ref="A49:A51"/>
    <mergeCell ref="N52:N54"/>
    <mergeCell ref="A52:A54"/>
    <mergeCell ref="N55:N57"/>
    <mergeCell ref="A55:A57"/>
    <mergeCell ref="N58:N60"/>
    <mergeCell ref="A40:A42"/>
    <mergeCell ref="N43:N45"/>
    <mergeCell ref="A43:A45"/>
    <mergeCell ref="N46:N48"/>
    <mergeCell ref="A46:A48"/>
    <mergeCell ref="N49:N51"/>
    <mergeCell ref="N40:N42"/>
    <mergeCell ref="A31:A33"/>
    <mergeCell ref="N31:N33"/>
    <mergeCell ref="A34:A36"/>
    <mergeCell ref="N37:N39"/>
    <mergeCell ref="A37:A39"/>
    <mergeCell ref="N34:N36"/>
    <mergeCell ref="A25:A27"/>
    <mergeCell ref="N25:N27"/>
    <mergeCell ref="A19:A21"/>
    <mergeCell ref="N19:N21"/>
    <mergeCell ref="A22:A24"/>
    <mergeCell ref="N22:N24"/>
    <mergeCell ref="A10:A12"/>
    <mergeCell ref="N10:N12"/>
    <mergeCell ref="A13:A15"/>
    <mergeCell ref="N13:N15"/>
    <mergeCell ref="A16:A18"/>
    <mergeCell ref="N16:N18"/>
    <mergeCell ref="A1:N1"/>
    <mergeCell ref="A2:N2"/>
    <mergeCell ref="A3:N3"/>
    <mergeCell ref="A4:N4"/>
    <mergeCell ref="A5:N5"/>
    <mergeCell ref="A7:A9"/>
    <mergeCell ref="B7:B9"/>
    <mergeCell ref="C7:L7"/>
    <mergeCell ref="M7:M9"/>
    <mergeCell ref="N7:N9"/>
  </mergeCells>
  <printOptions horizontalCentered="1"/>
  <pageMargins left="0" right="0" top="0.39370078740157483" bottom="0" header="0.31496062992125984" footer="0.31496062992125984"/>
  <pageSetup paperSize="9" scale="75" orientation="landscape" r:id="rId1"/>
  <rowBreaks count="1" manualBreakCount="1">
    <brk id="51" max="1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216"/>
  <sheetViews>
    <sheetView view="pageBreakPreview" topLeftCell="A196" zoomScaleNormal="100" zoomScaleSheetLayoutView="100" workbookViewId="0">
      <selection activeCell="A211" sqref="A211:XFD211"/>
    </sheetView>
  </sheetViews>
  <sheetFormatPr defaultRowHeight="12.75"/>
  <cols>
    <col min="1" max="1" width="22.85546875" customWidth="1"/>
    <col min="2" max="2" width="12.7109375" customWidth="1"/>
    <col min="3" max="3" width="11.7109375" style="66" customWidth="1"/>
    <col min="4" max="13" width="11.7109375" customWidth="1"/>
    <col min="14" max="14" width="20.28515625" customWidth="1"/>
    <col min="15" max="15" width="16" customWidth="1"/>
    <col min="16" max="16" width="1.28515625" customWidth="1"/>
  </cols>
  <sheetData>
    <row r="1" spans="1:14" s="29" customFormat="1" ht="24" customHeight="1">
      <c r="A1" s="231"/>
      <c r="B1" s="231"/>
      <c r="C1" s="231"/>
      <c r="D1" s="231"/>
      <c r="E1" s="231"/>
      <c r="F1" s="231"/>
      <c r="G1" s="231"/>
      <c r="H1" s="231"/>
      <c r="I1" s="231"/>
      <c r="J1" s="231"/>
      <c r="K1" s="231"/>
      <c r="L1" s="231"/>
      <c r="M1" s="231"/>
      <c r="N1" s="231"/>
    </row>
    <row r="2" spans="1:14" s="1" customFormat="1" ht="18">
      <c r="A2" s="219" t="s">
        <v>0</v>
      </c>
      <c r="B2" s="219"/>
      <c r="C2" s="219"/>
      <c r="D2" s="219"/>
      <c r="E2" s="219"/>
      <c r="F2" s="219"/>
      <c r="G2" s="219"/>
      <c r="H2" s="219"/>
      <c r="I2" s="219"/>
      <c r="J2" s="219"/>
      <c r="K2" s="219"/>
      <c r="L2" s="219"/>
      <c r="M2" s="219"/>
      <c r="N2" s="219"/>
    </row>
    <row r="3" spans="1:14" s="1" customFormat="1" ht="15.75" customHeight="1">
      <c r="A3" s="220" t="s">
        <v>199</v>
      </c>
      <c r="B3" s="220"/>
      <c r="C3" s="220"/>
      <c r="D3" s="220"/>
      <c r="E3" s="220"/>
      <c r="F3" s="220"/>
      <c r="G3" s="220"/>
      <c r="H3" s="220"/>
      <c r="I3" s="220"/>
      <c r="J3" s="220"/>
      <c r="K3" s="220"/>
      <c r="L3" s="220"/>
      <c r="M3" s="220"/>
      <c r="N3" s="220"/>
    </row>
    <row r="4" spans="1:14" s="1" customFormat="1" ht="15.75">
      <c r="A4" s="221">
        <v>2017</v>
      </c>
      <c r="B4" s="221"/>
      <c r="C4" s="221"/>
      <c r="D4" s="221"/>
      <c r="E4" s="221"/>
      <c r="F4" s="221"/>
      <c r="G4" s="221"/>
      <c r="H4" s="221"/>
      <c r="I4" s="221"/>
      <c r="J4" s="221"/>
      <c r="K4" s="221"/>
      <c r="L4" s="221"/>
      <c r="M4" s="221"/>
      <c r="N4" s="221"/>
    </row>
    <row r="5" spans="1:14" s="1" customFormat="1" ht="15.75" customHeight="1">
      <c r="A5" s="218" t="s">
        <v>356</v>
      </c>
      <c r="B5" s="218"/>
      <c r="C5" s="218"/>
      <c r="D5" s="218"/>
      <c r="E5" s="218"/>
      <c r="F5" s="218"/>
      <c r="G5" s="218"/>
      <c r="H5" s="218"/>
      <c r="I5" s="218"/>
      <c r="J5" s="218"/>
      <c r="K5" s="218"/>
      <c r="L5" s="218"/>
      <c r="M5" s="218"/>
      <c r="N5" s="218"/>
    </row>
    <row r="6" spans="1:14" s="1" customFormat="1" ht="15.75">
      <c r="A6" s="2" t="s">
        <v>338</v>
      </c>
      <c r="B6" s="33"/>
      <c r="C6" s="67"/>
      <c r="D6" s="33"/>
      <c r="E6" s="33"/>
      <c r="F6" s="33"/>
      <c r="G6" s="33"/>
      <c r="H6" s="33"/>
      <c r="I6" s="33"/>
      <c r="J6" s="33"/>
      <c r="K6" s="33"/>
      <c r="L6" s="32"/>
      <c r="M6" s="33"/>
      <c r="N6" s="31" t="s">
        <v>337</v>
      </c>
    </row>
    <row r="7" spans="1:14" s="66" customFormat="1" ht="23.25" customHeight="1">
      <c r="A7" s="205" t="s">
        <v>132</v>
      </c>
      <c r="B7" s="205" t="s">
        <v>133</v>
      </c>
      <c r="C7" s="208" t="s">
        <v>135</v>
      </c>
      <c r="D7" s="208"/>
      <c r="E7" s="208"/>
      <c r="F7" s="208"/>
      <c r="G7" s="208"/>
      <c r="H7" s="208"/>
      <c r="I7" s="208"/>
      <c r="J7" s="208"/>
      <c r="K7" s="208"/>
      <c r="L7" s="208"/>
      <c r="M7" s="202" t="s">
        <v>134</v>
      </c>
      <c r="N7" s="202" t="s">
        <v>8</v>
      </c>
    </row>
    <row r="8" spans="1:14" s="68" customFormat="1" ht="30" customHeight="1">
      <c r="A8" s="206"/>
      <c r="B8" s="206"/>
      <c r="C8" s="83" t="s">
        <v>2</v>
      </c>
      <c r="D8" s="83" t="s">
        <v>3</v>
      </c>
      <c r="E8" s="83" t="s">
        <v>93</v>
      </c>
      <c r="F8" s="83" t="s">
        <v>92</v>
      </c>
      <c r="G8" s="83" t="s">
        <v>4</v>
      </c>
      <c r="H8" s="83" t="s">
        <v>91</v>
      </c>
      <c r="I8" s="83" t="s">
        <v>5</v>
      </c>
      <c r="J8" s="83" t="s">
        <v>90</v>
      </c>
      <c r="K8" s="83" t="s">
        <v>6</v>
      </c>
      <c r="L8" s="83" t="s">
        <v>7</v>
      </c>
      <c r="M8" s="203"/>
      <c r="N8" s="203"/>
    </row>
    <row r="9" spans="1:14" s="68" customFormat="1" ht="24.75" customHeight="1">
      <c r="A9" s="207"/>
      <c r="B9" s="207"/>
      <c r="C9" s="108" t="s">
        <v>9</v>
      </c>
      <c r="D9" s="84" t="s">
        <v>241</v>
      </c>
      <c r="E9" s="84" t="s">
        <v>240</v>
      </c>
      <c r="F9" s="84" t="s">
        <v>239</v>
      </c>
      <c r="G9" s="84" t="s">
        <v>10</v>
      </c>
      <c r="H9" s="84" t="s">
        <v>237</v>
      </c>
      <c r="I9" s="84" t="s">
        <v>236</v>
      </c>
      <c r="J9" s="84" t="s">
        <v>238</v>
      </c>
      <c r="K9" s="84" t="s">
        <v>11</v>
      </c>
      <c r="L9" s="84" t="s">
        <v>12</v>
      </c>
      <c r="M9" s="204"/>
      <c r="N9" s="204"/>
    </row>
    <row r="10" spans="1:14" s="69" customFormat="1" ht="13.5" customHeight="1" thickBot="1">
      <c r="A10" s="222" t="s">
        <v>13</v>
      </c>
      <c r="B10" s="142" t="s">
        <v>14</v>
      </c>
      <c r="C10" s="125">
        <f>L10+K10+J10+I10+H10+G10+F10+E10+D10</f>
        <v>707</v>
      </c>
      <c r="D10" s="143">
        <v>240</v>
      </c>
      <c r="E10" s="125">
        <v>0</v>
      </c>
      <c r="F10" s="143">
        <v>0</v>
      </c>
      <c r="G10" s="125">
        <v>3</v>
      </c>
      <c r="H10" s="143">
        <v>85</v>
      </c>
      <c r="I10" s="125">
        <v>335</v>
      </c>
      <c r="J10" s="143">
        <v>20</v>
      </c>
      <c r="K10" s="125">
        <v>13</v>
      </c>
      <c r="L10" s="143">
        <v>11</v>
      </c>
      <c r="M10" s="136" t="s">
        <v>15</v>
      </c>
      <c r="N10" s="225" t="s">
        <v>16</v>
      </c>
    </row>
    <row r="11" spans="1:14" s="69" customFormat="1" ht="13.5" customHeight="1" thickBot="1">
      <c r="A11" s="213"/>
      <c r="B11" s="123" t="s">
        <v>17</v>
      </c>
      <c r="C11" s="122">
        <f t="shared" ref="C11:C74" si="0">L11+K11+J11+I11+H11+G11+F11+E11+D11</f>
        <v>6984397</v>
      </c>
      <c r="D11" s="143">
        <v>295944</v>
      </c>
      <c r="E11" s="122">
        <v>0</v>
      </c>
      <c r="F11" s="143">
        <v>0</v>
      </c>
      <c r="G11" s="122">
        <v>104</v>
      </c>
      <c r="H11" s="143">
        <v>2960767</v>
      </c>
      <c r="I11" s="122">
        <v>3075817</v>
      </c>
      <c r="J11" s="143">
        <v>237017</v>
      </c>
      <c r="K11" s="122">
        <v>225998</v>
      </c>
      <c r="L11" s="143">
        <v>188750</v>
      </c>
      <c r="M11" s="136" t="s">
        <v>18</v>
      </c>
      <c r="N11" s="226"/>
    </row>
    <row r="12" spans="1:14" s="69" customFormat="1" ht="13.5" customHeight="1" thickBot="1">
      <c r="A12" s="213"/>
      <c r="B12" s="123" t="s">
        <v>19</v>
      </c>
      <c r="C12" s="122">
        <f t="shared" si="0"/>
        <v>3661842</v>
      </c>
      <c r="D12" s="143">
        <v>92664</v>
      </c>
      <c r="E12" s="122">
        <v>0</v>
      </c>
      <c r="F12" s="143">
        <v>0</v>
      </c>
      <c r="G12" s="122">
        <v>61</v>
      </c>
      <c r="H12" s="143">
        <v>1833784</v>
      </c>
      <c r="I12" s="122">
        <v>1489582</v>
      </c>
      <c r="J12" s="143">
        <v>113566</v>
      </c>
      <c r="K12" s="122">
        <v>67809</v>
      </c>
      <c r="L12" s="143">
        <v>64376</v>
      </c>
      <c r="M12" s="136" t="s">
        <v>20</v>
      </c>
      <c r="N12" s="226"/>
    </row>
    <row r="13" spans="1:14" s="69" customFormat="1" ht="13.5" customHeight="1" thickBot="1">
      <c r="A13" s="209" t="s">
        <v>306</v>
      </c>
      <c r="B13" s="70" t="s">
        <v>14</v>
      </c>
      <c r="C13" s="148">
        <f t="shared" si="0"/>
        <v>131</v>
      </c>
      <c r="D13" s="138">
        <v>97</v>
      </c>
      <c r="E13" s="138">
        <v>0</v>
      </c>
      <c r="F13" s="138">
        <v>3</v>
      </c>
      <c r="G13" s="138">
        <v>3</v>
      </c>
      <c r="H13" s="138">
        <v>3</v>
      </c>
      <c r="I13" s="138">
        <v>0</v>
      </c>
      <c r="J13" s="138">
        <v>6</v>
      </c>
      <c r="K13" s="138">
        <v>1</v>
      </c>
      <c r="L13" s="138">
        <v>18</v>
      </c>
      <c r="M13" s="114" t="s">
        <v>15</v>
      </c>
      <c r="N13" s="227" t="s">
        <v>21</v>
      </c>
    </row>
    <row r="14" spans="1:14" s="69" customFormat="1" ht="13.5" customHeight="1" thickBot="1">
      <c r="A14" s="209"/>
      <c r="B14" s="70" t="s">
        <v>17</v>
      </c>
      <c r="C14" s="148">
        <f t="shared" si="0"/>
        <v>861308</v>
      </c>
      <c r="D14" s="138">
        <v>125991</v>
      </c>
      <c r="E14" s="138">
        <v>0</v>
      </c>
      <c r="F14" s="138">
        <v>161229</v>
      </c>
      <c r="G14" s="138">
        <v>929</v>
      </c>
      <c r="H14" s="138">
        <v>98812</v>
      </c>
      <c r="I14" s="138">
        <v>0</v>
      </c>
      <c r="J14" s="138">
        <v>29878</v>
      </c>
      <c r="K14" s="138">
        <v>23190</v>
      </c>
      <c r="L14" s="138">
        <v>421279</v>
      </c>
      <c r="M14" s="114" t="s">
        <v>18</v>
      </c>
      <c r="N14" s="227"/>
    </row>
    <row r="15" spans="1:14" s="69" customFormat="1" ht="13.5" customHeight="1" thickBot="1">
      <c r="A15" s="209"/>
      <c r="B15" s="70" t="s">
        <v>19</v>
      </c>
      <c r="C15" s="148">
        <f t="shared" si="0"/>
        <v>361055</v>
      </c>
      <c r="D15" s="138">
        <v>35291</v>
      </c>
      <c r="E15" s="138">
        <v>0</v>
      </c>
      <c r="F15" s="138">
        <v>49461</v>
      </c>
      <c r="G15" s="138">
        <v>570</v>
      </c>
      <c r="H15" s="138">
        <v>47619</v>
      </c>
      <c r="I15" s="138">
        <v>0</v>
      </c>
      <c r="J15" s="138">
        <v>9010</v>
      </c>
      <c r="K15" s="138">
        <v>11915</v>
      </c>
      <c r="L15" s="138">
        <v>207189</v>
      </c>
      <c r="M15" s="114" t="s">
        <v>20</v>
      </c>
      <c r="N15" s="227"/>
    </row>
    <row r="16" spans="1:14" s="69" customFormat="1" ht="13.5" customHeight="1" thickBot="1">
      <c r="A16" s="222" t="s">
        <v>76</v>
      </c>
      <c r="B16" s="142" t="s">
        <v>14</v>
      </c>
      <c r="C16" s="125">
        <f t="shared" si="0"/>
        <v>16</v>
      </c>
      <c r="D16" s="143">
        <v>4</v>
      </c>
      <c r="E16" s="125">
        <v>0</v>
      </c>
      <c r="F16" s="143">
        <v>3</v>
      </c>
      <c r="G16" s="125">
        <v>0</v>
      </c>
      <c r="H16" s="143">
        <v>0</v>
      </c>
      <c r="I16" s="125">
        <v>0</v>
      </c>
      <c r="J16" s="143">
        <v>9</v>
      </c>
      <c r="K16" s="125">
        <v>0</v>
      </c>
      <c r="L16" s="143">
        <v>0</v>
      </c>
      <c r="M16" s="136" t="s">
        <v>15</v>
      </c>
      <c r="N16" s="225" t="s">
        <v>77</v>
      </c>
    </row>
    <row r="17" spans="1:14" s="69" customFormat="1" ht="13.5" customHeight="1" thickBot="1">
      <c r="A17" s="213"/>
      <c r="B17" s="123" t="s">
        <v>17</v>
      </c>
      <c r="C17" s="122">
        <f t="shared" si="0"/>
        <v>403184</v>
      </c>
      <c r="D17" s="143">
        <v>12706</v>
      </c>
      <c r="E17" s="122">
        <v>0</v>
      </c>
      <c r="F17" s="143">
        <v>187636</v>
      </c>
      <c r="G17" s="122">
        <v>0</v>
      </c>
      <c r="H17" s="143">
        <v>0</v>
      </c>
      <c r="I17" s="122">
        <v>0</v>
      </c>
      <c r="J17" s="143">
        <v>202842</v>
      </c>
      <c r="K17" s="122">
        <v>0</v>
      </c>
      <c r="L17" s="143">
        <v>0</v>
      </c>
      <c r="M17" s="136" t="s">
        <v>18</v>
      </c>
      <c r="N17" s="226"/>
    </row>
    <row r="18" spans="1:14" s="69" customFormat="1" ht="13.5" customHeight="1" thickBot="1">
      <c r="A18" s="213"/>
      <c r="B18" s="123" t="s">
        <v>19</v>
      </c>
      <c r="C18" s="122">
        <f t="shared" si="0"/>
        <v>131248</v>
      </c>
      <c r="D18" s="143">
        <v>3812</v>
      </c>
      <c r="E18" s="122">
        <v>0</v>
      </c>
      <c r="F18" s="143">
        <v>66587</v>
      </c>
      <c r="G18" s="122">
        <v>0</v>
      </c>
      <c r="H18" s="143">
        <v>0</v>
      </c>
      <c r="I18" s="122">
        <v>0</v>
      </c>
      <c r="J18" s="143">
        <v>60849</v>
      </c>
      <c r="K18" s="122">
        <v>0</v>
      </c>
      <c r="L18" s="143">
        <v>0</v>
      </c>
      <c r="M18" s="136" t="s">
        <v>20</v>
      </c>
      <c r="N18" s="226"/>
    </row>
    <row r="19" spans="1:14" s="69" customFormat="1" ht="13.5" customHeight="1" thickBot="1">
      <c r="A19" s="209" t="s">
        <v>22</v>
      </c>
      <c r="B19" s="70" t="s">
        <v>14</v>
      </c>
      <c r="C19" s="148">
        <f t="shared" si="0"/>
        <v>7</v>
      </c>
      <c r="D19" s="138">
        <v>0</v>
      </c>
      <c r="E19" s="138">
        <v>0</v>
      </c>
      <c r="F19" s="138">
        <v>3</v>
      </c>
      <c r="G19" s="138">
        <v>0</v>
      </c>
      <c r="H19" s="138">
        <v>0</v>
      </c>
      <c r="I19" s="138">
        <v>2</v>
      </c>
      <c r="J19" s="138">
        <v>1</v>
      </c>
      <c r="K19" s="138">
        <v>0</v>
      </c>
      <c r="L19" s="138">
        <v>1</v>
      </c>
      <c r="M19" s="114" t="s">
        <v>15</v>
      </c>
      <c r="N19" s="227" t="s">
        <v>23</v>
      </c>
    </row>
    <row r="20" spans="1:14" s="69" customFormat="1" ht="13.5" customHeight="1" thickBot="1">
      <c r="A20" s="209"/>
      <c r="B20" s="70" t="s">
        <v>17</v>
      </c>
      <c r="C20" s="148">
        <f t="shared" si="0"/>
        <v>268666</v>
      </c>
      <c r="D20" s="138">
        <v>0</v>
      </c>
      <c r="E20" s="138">
        <v>0</v>
      </c>
      <c r="F20" s="138">
        <v>152142</v>
      </c>
      <c r="G20" s="138">
        <v>0</v>
      </c>
      <c r="H20" s="138">
        <v>0</v>
      </c>
      <c r="I20" s="138">
        <v>12736</v>
      </c>
      <c r="J20" s="138">
        <v>50714</v>
      </c>
      <c r="K20" s="138">
        <v>0</v>
      </c>
      <c r="L20" s="138">
        <v>53074</v>
      </c>
      <c r="M20" s="114" t="s">
        <v>18</v>
      </c>
      <c r="N20" s="227"/>
    </row>
    <row r="21" spans="1:14" s="69" customFormat="1" ht="13.5" customHeight="1" thickBot="1">
      <c r="A21" s="209"/>
      <c r="B21" s="70" t="s">
        <v>19</v>
      </c>
      <c r="C21" s="148">
        <f t="shared" si="0"/>
        <v>95805</v>
      </c>
      <c r="D21" s="138">
        <v>0</v>
      </c>
      <c r="E21" s="138">
        <v>0</v>
      </c>
      <c r="F21" s="138">
        <v>45642</v>
      </c>
      <c r="G21" s="138">
        <v>0</v>
      </c>
      <c r="H21" s="138">
        <v>0</v>
      </c>
      <c r="I21" s="138">
        <v>6480</v>
      </c>
      <c r="J21" s="138">
        <v>15214</v>
      </c>
      <c r="K21" s="138">
        <v>0</v>
      </c>
      <c r="L21" s="138">
        <v>28469</v>
      </c>
      <c r="M21" s="114" t="s">
        <v>20</v>
      </c>
      <c r="N21" s="227"/>
    </row>
    <row r="22" spans="1:14" s="69" customFormat="1" ht="13.5" customHeight="1" thickBot="1">
      <c r="A22" s="222" t="s">
        <v>333</v>
      </c>
      <c r="B22" s="142" t="s">
        <v>14</v>
      </c>
      <c r="C22" s="125">
        <f t="shared" si="0"/>
        <v>1</v>
      </c>
      <c r="D22" s="143">
        <v>0</v>
      </c>
      <c r="E22" s="125">
        <v>0</v>
      </c>
      <c r="F22" s="143">
        <v>0</v>
      </c>
      <c r="G22" s="125">
        <v>1</v>
      </c>
      <c r="H22" s="143">
        <v>0</v>
      </c>
      <c r="I22" s="125">
        <v>0</v>
      </c>
      <c r="J22" s="143">
        <v>0</v>
      </c>
      <c r="K22" s="125">
        <v>0</v>
      </c>
      <c r="L22" s="143">
        <v>0</v>
      </c>
      <c r="M22" s="136" t="s">
        <v>15</v>
      </c>
      <c r="N22" s="225" t="s">
        <v>331</v>
      </c>
    </row>
    <row r="23" spans="1:14" s="69" customFormat="1" ht="13.5" customHeight="1" thickBot="1">
      <c r="A23" s="213"/>
      <c r="B23" s="123" t="s">
        <v>17</v>
      </c>
      <c r="C23" s="122">
        <f t="shared" si="0"/>
        <v>833</v>
      </c>
      <c r="D23" s="143">
        <v>0</v>
      </c>
      <c r="E23" s="122">
        <v>0</v>
      </c>
      <c r="F23" s="143">
        <v>0</v>
      </c>
      <c r="G23" s="122">
        <v>833</v>
      </c>
      <c r="H23" s="143">
        <v>0</v>
      </c>
      <c r="I23" s="122">
        <v>0</v>
      </c>
      <c r="J23" s="143">
        <v>0</v>
      </c>
      <c r="K23" s="122">
        <v>0</v>
      </c>
      <c r="L23" s="143">
        <v>0</v>
      </c>
      <c r="M23" s="136" t="s">
        <v>18</v>
      </c>
      <c r="N23" s="226"/>
    </row>
    <row r="24" spans="1:14" s="69" customFormat="1" ht="13.5" customHeight="1" thickBot="1">
      <c r="A24" s="213"/>
      <c r="B24" s="123" t="s">
        <v>19</v>
      </c>
      <c r="C24" s="122">
        <f t="shared" si="0"/>
        <v>250</v>
      </c>
      <c r="D24" s="143">
        <v>0</v>
      </c>
      <c r="E24" s="122">
        <v>0</v>
      </c>
      <c r="F24" s="143">
        <v>0</v>
      </c>
      <c r="G24" s="122">
        <v>250</v>
      </c>
      <c r="H24" s="143">
        <v>0</v>
      </c>
      <c r="I24" s="122">
        <v>0</v>
      </c>
      <c r="J24" s="143">
        <v>0</v>
      </c>
      <c r="K24" s="122">
        <v>0</v>
      </c>
      <c r="L24" s="143">
        <v>0</v>
      </c>
      <c r="M24" s="136" t="s">
        <v>20</v>
      </c>
      <c r="N24" s="226"/>
    </row>
    <row r="25" spans="1:14" s="69" customFormat="1" ht="13.5" customHeight="1" thickBot="1">
      <c r="A25" s="209" t="s">
        <v>24</v>
      </c>
      <c r="B25" s="70" t="s">
        <v>14</v>
      </c>
      <c r="C25" s="148">
        <f t="shared" si="0"/>
        <v>23</v>
      </c>
      <c r="D25" s="138">
        <v>13</v>
      </c>
      <c r="E25" s="138">
        <v>0</v>
      </c>
      <c r="F25" s="138">
        <v>0</v>
      </c>
      <c r="G25" s="138">
        <v>1</v>
      </c>
      <c r="H25" s="138">
        <v>0</v>
      </c>
      <c r="I25" s="138">
        <v>3</v>
      </c>
      <c r="J25" s="138">
        <v>4</v>
      </c>
      <c r="K25" s="138">
        <v>1</v>
      </c>
      <c r="L25" s="138">
        <v>1</v>
      </c>
      <c r="M25" s="114" t="s">
        <v>15</v>
      </c>
      <c r="N25" s="227" t="s">
        <v>25</v>
      </c>
    </row>
    <row r="26" spans="1:14" s="69" customFormat="1" ht="13.5" customHeight="1" thickBot="1">
      <c r="A26" s="209"/>
      <c r="B26" s="70" t="s">
        <v>17</v>
      </c>
      <c r="C26" s="148">
        <f t="shared" si="0"/>
        <v>423020</v>
      </c>
      <c r="D26" s="138">
        <v>304985</v>
      </c>
      <c r="E26" s="138">
        <v>0</v>
      </c>
      <c r="F26" s="138">
        <v>0</v>
      </c>
      <c r="G26" s="138">
        <v>77</v>
      </c>
      <c r="H26" s="138">
        <v>0</v>
      </c>
      <c r="I26" s="138">
        <v>16461</v>
      </c>
      <c r="J26" s="138">
        <v>21948</v>
      </c>
      <c r="K26" s="138">
        <v>48104</v>
      </c>
      <c r="L26" s="138">
        <v>31445</v>
      </c>
      <c r="M26" s="114" t="s">
        <v>18</v>
      </c>
      <c r="N26" s="227"/>
    </row>
    <row r="27" spans="1:14" s="69" customFormat="1" ht="13.5" customHeight="1" thickBot="1">
      <c r="A27" s="209"/>
      <c r="B27" s="70" t="s">
        <v>19</v>
      </c>
      <c r="C27" s="148">
        <f t="shared" si="0"/>
        <v>142533</v>
      </c>
      <c r="D27" s="138">
        <v>92331</v>
      </c>
      <c r="E27" s="138">
        <v>0</v>
      </c>
      <c r="F27" s="138">
        <v>0</v>
      </c>
      <c r="G27" s="138">
        <v>54</v>
      </c>
      <c r="H27" s="138">
        <v>0</v>
      </c>
      <c r="I27" s="138">
        <v>8712</v>
      </c>
      <c r="J27" s="138">
        <v>11616</v>
      </c>
      <c r="K27" s="138">
        <v>17384</v>
      </c>
      <c r="L27" s="138">
        <v>12436</v>
      </c>
      <c r="M27" s="114" t="s">
        <v>20</v>
      </c>
      <c r="N27" s="227"/>
    </row>
    <row r="28" spans="1:14" s="69" customFormat="1" ht="13.5" customHeight="1" thickBot="1">
      <c r="A28" s="222" t="s">
        <v>228</v>
      </c>
      <c r="B28" s="142" t="s">
        <v>14</v>
      </c>
      <c r="C28" s="125">
        <f t="shared" si="0"/>
        <v>1</v>
      </c>
      <c r="D28" s="143">
        <v>0</v>
      </c>
      <c r="E28" s="125">
        <v>0</v>
      </c>
      <c r="F28" s="143">
        <v>0</v>
      </c>
      <c r="G28" s="125">
        <v>0</v>
      </c>
      <c r="H28" s="143">
        <v>1</v>
      </c>
      <c r="I28" s="125">
        <v>0</v>
      </c>
      <c r="J28" s="143">
        <v>0</v>
      </c>
      <c r="K28" s="125">
        <v>0</v>
      </c>
      <c r="L28" s="143">
        <v>0</v>
      </c>
      <c r="M28" s="136" t="s">
        <v>15</v>
      </c>
      <c r="N28" s="225" t="s">
        <v>283</v>
      </c>
    </row>
    <row r="29" spans="1:14" s="69" customFormat="1" ht="13.5" customHeight="1" thickBot="1">
      <c r="A29" s="213"/>
      <c r="B29" s="123" t="s">
        <v>17</v>
      </c>
      <c r="C29" s="122">
        <f t="shared" si="0"/>
        <v>12262</v>
      </c>
      <c r="D29" s="143">
        <v>0</v>
      </c>
      <c r="E29" s="122">
        <v>0</v>
      </c>
      <c r="F29" s="143">
        <v>0</v>
      </c>
      <c r="G29" s="122">
        <v>0</v>
      </c>
      <c r="H29" s="143">
        <v>12262</v>
      </c>
      <c r="I29" s="122">
        <v>0</v>
      </c>
      <c r="J29" s="143">
        <v>0</v>
      </c>
      <c r="K29" s="122">
        <v>0</v>
      </c>
      <c r="L29" s="143">
        <v>0</v>
      </c>
      <c r="M29" s="136" t="s">
        <v>18</v>
      </c>
      <c r="N29" s="226"/>
    </row>
    <row r="30" spans="1:14" s="69" customFormat="1" ht="13.5" customHeight="1" thickBot="1">
      <c r="A30" s="213"/>
      <c r="B30" s="123" t="s">
        <v>19</v>
      </c>
      <c r="C30" s="122">
        <f t="shared" si="0"/>
        <v>5443</v>
      </c>
      <c r="D30" s="143">
        <v>0</v>
      </c>
      <c r="E30" s="122">
        <v>0</v>
      </c>
      <c r="F30" s="143">
        <v>0</v>
      </c>
      <c r="G30" s="122">
        <v>0</v>
      </c>
      <c r="H30" s="143">
        <v>5443</v>
      </c>
      <c r="I30" s="122">
        <v>0</v>
      </c>
      <c r="J30" s="143">
        <v>0</v>
      </c>
      <c r="K30" s="122">
        <v>0</v>
      </c>
      <c r="L30" s="143">
        <v>0</v>
      </c>
      <c r="M30" s="136" t="s">
        <v>20</v>
      </c>
      <c r="N30" s="226"/>
    </row>
    <row r="31" spans="1:14" s="69" customFormat="1" ht="13.5" customHeight="1" thickBot="1">
      <c r="A31" s="209" t="s">
        <v>272</v>
      </c>
      <c r="B31" s="70" t="s">
        <v>14</v>
      </c>
      <c r="C31" s="148">
        <f t="shared" si="0"/>
        <v>63</v>
      </c>
      <c r="D31" s="138">
        <v>0</v>
      </c>
      <c r="E31" s="138">
        <v>0</v>
      </c>
      <c r="F31" s="138">
        <v>0</v>
      </c>
      <c r="G31" s="138">
        <v>61</v>
      </c>
      <c r="H31" s="138">
        <v>0</v>
      </c>
      <c r="I31" s="138">
        <v>1</v>
      </c>
      <c r="J31" s="138">
        <v>0</v>
      </c>
      <c r="K31" s="138">
        <v>1</v>
      </c>
      <c r="L31" s="138">
        <v>0</v>
      </c>
      <c r="M31" s="114" t="s">
        <v>15</v>
      </c>
      <c r="N31" s="227" t="s">
        <v>270</v>
      </c>
    </row>
    <row r="32" spans="1:14" s="69" customFormat="1" ht="13.5" customHeight="1" thickBot="1">
      <c r="A32" s="209"/>
      <c r="B32" s="70" t="s">
        <v>17</v>
      </c>
      <c r="C32" s="148">
        <f t="shared" si="0"/>
        <v>27776</v>
      </c>
      <c r="D32" s="138">
        <v>0</v>
      </c>
      <c r="E32" s="138">
        <v>0</v>
      </c>
      <c r="F32" s="138">
        <v>0</v>
      </c>
      <c r="G32" s="138">
        <v>24552</v>
      </c>
      <c r="H32" s="138">
        <v>0</v>
      </c>
      <c r="I32" s="138">
        <v>2749</v>
      </c>
      <c r="J32" s="138">
        <v>0</v>
      </c>
      <c r="K32" s="138">
        <v>475</v>
      </c>
      <c r="L32" s="138">
        <v>0</v>
      </c>
      <c r="M32" s="114" t="s">
        <v>18</v>
      </c>
      <c r="N32" s="227"/>
    </row>
    <row r="33" spans="1:14" s="69" customFormat="1" ht="13.5" customHeight="1" thickBot="1">
      <c r="A33" s="209"/>
      <c r="B33" s="70" t="s">
        <v>19</v>
      </c>
      <c r="C33" s="148">
        <f t="shared" si="0"/>
        <v>14025</v>
      </c>
      <c r="D33" s="138">
        <v>0</v>
      </c>
      <c r="E33" s="138">
        <v>0</v>
      </c>
      <c r="F33" s="138">
        <v>0</v>
      </c>
      <c r="G33" s="138">
        <v>12590</v>
      </c>
      <c r="H33" s="138">
        <v>0</v>
      </c>
      <c r="I33" s="138">
        <v>1110</v>
      </c>
      <c r="J33" s="138">
        <v>0</v>
      </c>
      <c r="K33" s="138">
        <v>325</v>
      </c>
      <c r="L33" s="138">
        <v>0</v>
      </c>
      <c r="M33" s="114" t="s">
        <v>20</v>
      </c>
      <c r="N33" s="227"/>
    </row>
    <row r="34" spans="1:14" s="69" customFormat="1" ht="13.5" customHeight="1" thickBot="1">
      <c r="A34" s="222" t="s">
        <v>273</v>
      </c>
      <c r="B34" s="142" t="s">
        <v>14</v>
      </c>
      <c r="C34" s="125">
        <f t="shared" si="0"/>
        <v>1</v>
      </c>
      <c r="D34" s="143">
        <v>0</v>
      </c>
      <c r="E34" s="125">
        <v>0</v>
      </c>
      <c r="F34" s="143">
        <v>0</v>
      </c>
      <c r="G34" s="125">
        <v>1</v>
      </c>
      <c r="H34" s="143">
        <v>0</v>
      </c>
      <c r="I34" s="125">
        <v>0</v>
      </c>
      <c r="J34" s="143">
        <v>0</v>
      </c>
      <c r="K34" s="125">
        <v>0</v>
      </c>
      <c r="L34" s="143">
        <v>0</v>
      </c>
      <c r="M34" s="136" t="s">
        <v>15</v>
      </c>
      <c r="N34" s="225" t="s">
        <v>271</v>
      </c>
    </row>
    <row r="35" spans="1:14" s="69" customFormat="1" ht="13.5" customHeight="1" thickBot="1">
      <c r="A35" s="213"/>
      <c r="B35" s="123" t="s">
        <v>17</v>
      </c>
      <c r="C35" s="122">
        <f t="shared" si="0"/>
        <v>475</v>
      </c>
      <c r="D35" s="143">
        <v>0</v>
      </c>
      <c r="E35" s="122">
        <v>0</v>
      </c>
      <c r="F35" s="143">
        <v>0</v>
      </c>
      <c r="G35" s="122">
        <v>475</v>
      </c>
      <c r="H35" s="143">
        <v>0</v>
      </c>
      <c r="I35" s="122">
        <v>0</v>
      </c>
      <c r="J35" s="143">
        <v>0</v>
      </c>
      <c r="K35" s="122">
        <v>0</v>
      </c>
      <c r="L35" s="143">
        <v>0</v>
      </c>
      <c r="M35" s="136" t="s">
        <v>18</v>
      </c>
      <c r="N35" s="226"/>
    </row>
    <row r="36" spans="1:14" s="69" customFormat="1" ht="13.5" customHeight="1" thickBot="1">
      <c r="A36" s="213"/>
      <c r="B36" s="123" t="s">
        <v>19</v>
      </c>
      <c r="C36" s="122">
        <f t="shared" si="0"/>
        <v>325</v>
      </c>
      <c r="D36" s="143">
        <v>0</v>
      </c>
      <c r="E36" s="122">
        <v>0</v>
      </c>
      <c r="F36" s="143">
        <v>0</v>
      </c>
      <c r="G36" s="122">
        <v>325</v>
      </c>
      <c r="H36" s="143">
        <v>0</v>
      </c>
      <c r="I36" s="122">
        <v>0</v>
      </c>
      <c r="J36" s="143">
        <v>0</v>
      </c>
      <c r="K36" s="122">
        <v>0</v>
      </c>
      <c r="L36" s="143">
        <v>0</v>
      </c>
      <c r="M36" s="136" t="s">
        <v>20</v>
      </c>
      <c r="N36" s="226"/>
    </row>
    <row r="37" spans="1:14" s="69" customFormat="1" ht="13.5" customHeight="1" thickBot="1">
      <c r="A37" s="209" t="s">
        <v>321</v>
      </c>
      <c r="B37" s="70" t="s">
        <v>14</v>
      </c>
      <c r="C37" s="148">
        <f t="shared" si="0"/>
        <v>4</v>
      </c>
      <c r="D37" s="138">
        <v>0</v>
      </c>
      <c r="E37" s="138">
        <v>0</v>
      </c>
      <c r="F37" s="138">
        <v>0</v>
      </c>
      <c r="G37" s="138">
        <v>0</v>
      </c>
      <c r="H37" s="138">
        <v>0</v>
      </c>
      <c r="I37" s="138">
        <v>4</v>
      </c>
      <c r="J37" s="138">
        <v>0</v>
      </c>
      <c r="K37" s="138">
        <v>0</v>
      </c>
      <c r="L37" s="138">
        <v>0</v>
      </c>
      <c r="M37" s="114" t="s">
        <v>15</v>
      </c>
      <c r="N37" s="227" t="s">
        <v>325</v>
      </c>
    </row>
    <row r="38" spans="1:14" s="69" customFormat="1" ht="13.5" customHeight="1" thickBot="1">
      <c r="A38" s="209"/>
      <c r="B38" s="70" t="s">
        <v>17</v>
      </c>
      <c r="C38" s="148">
        <f t="shared" si="0"/>
        <v>88156</v>
      </c>
      <c r="D38" s="138">
        <v>0</v>
      </c>
      <c r="E38" s="138">
        <v>0</v>
      </c>
      <c r="F38" s="138">
        <v>0</v>
      </c>
      <c r="G38" s="138">
        <v>0</v>
      </c>
      <c r="H38" s="138">
        <v>0</v>
      </c>
      <c r="I38" s="138">
        <v>88156</v>
      </c>
      <c r="J38" s="138">
        <v>0</v>
      </c>
      <c r="K38" s="138">
        <v>0</v>
      </c>
      <c r="L38" s="138">
        <v>0</v>
      </c>
      <c r="M38" s="114" t="s">
        <v>18</v>
      </c>
      <c r="N38" s="227"/>
    </row>
    <row r="39" spans="1:14" s="69" customFormat="1" ht="13.5" customHeight="1" thickBot="1">
      <c r="A39" s="209"/>
      <c r="B39" s="70" t="s">
        <v>19</v>
      </c>
      <c r="C39" s="148">
        <f t="shared" si="0"/>
        <v>35760</v>
      </c>
      <c r="D39" s="138">
        <v>0</v>
      </c>
      <c r="E39" s="138">
        <v>0</v>
      </c>
      <c r="F39" s="138">
        <v>0</v>
      </c>
      <c r="G39" s="138">
        <v>0</v>
      </c>
      <c r="H39" s="138">
        <v>0</v>
      </c>
      <c r="I39" s="138">
        <v>35760</v>
      </c>
      <c r="J39" s="138">
        <v>0</v>
      </c>
      <c r="K39" s="138">
        <v>0</v>
      </c>
      <c r="L39" s="138">
        <v>0</v>
      </c>
      <c r="M39" s="114" t="s">
        <v>20</v>
      </c>
      <c r="N39" s="227"/>
    </row>
    <row r="40" spans="1:14" s="69" customFormat="1" ht="13.5" customHeight="1" thickBot="1">
      <c r="A40" s="222" t="s">
        <v>334</v>
      </c>
      <c r="B40" s="142" t="s">
        <v>14</v>
      </c>
      <c r="C40" s="125">
        <f t="shared" si="0"/>
        <v>1</v>
      </c>
      <c r="D40" s="143">
        <v>0</v>
      </c>
      <c r="E40" s="125">
        <v>0</v>
      </c>
      <c r="F40" s="143">
        <v>0</v>
      </c>
      <c r="G40" s="125">
        <v>1</v>
      </c>
      <c r="H40" s="143">
        <v>0</v>
      </c>
      <c r="I40" s="125">
        <v>0</v>
      </c>
      <c r="J40" s="143">
        <v>0</v>
      </c>
      <c r="K40" s="125">
        <v>0</v>
      </c>
      <c r="L40" s="143">
        <v>0</v>
      </c>
      <c r="M40" s="136" t="s">
        <v>15</v>
      </c>
      <c r="N40" s="225" t="s">
        <v>332</v>
      </c>
    </row>
    <row r="41" spans="1:14" s="69" customFormat="1" ht="13.5" customHeight="1" thickBot="1">
      <c r="A41" s="213"/>
      <c r="B41" s="123" t="s">
        <v>17</v>
      </c>
      <c r="C41" s="122">
        <f t="shared" si="0"/>
        <v>78</v>
      </c>
      <c r="D41" s="143">
        <v>0</v>
      </c>
      <c r="E41" s="122">
        <v>0</v>
      </c>
      <c r="F41" s="143">
        <v>0</v>
      </c>
      <c r="G41" s="122">
        <v>78</v>
      </c>
      <c r="H41" s="143">
        <v>0</v>
      </c>
      <c r="I41" s="122">
        <v>0</v>
      </c>
      <c r="J41" s="143">
        <v>0</v>
      </c>
      <c r="K41" s="122">
        <v>0</v>
      </c>
      <c r="L41" s="143">
        <v>0</v>
      </c>
      <c r="M41" s="136" t="s">
        <v>18</v>
      </c>
      <c r="N41" s="226"/>
    </row>
    <row r="42" spans="1:14" s="69" customFormat="1" ht="13.5" customHeight="1" thickBot="1">
      <c r="A42" s="213"/>
      <c r="B42" s="123" t="s">
        <v>19</v>
      </c>
      <c r="C42" s="122">
        <f t="shared" si="0"/>
        <v>54</v>
      </c>
      <c r="D42" s="143">
        <v>0</v>
      </c>
      <c r="E42" s="122">
        <v>0</v>
      </c>
      <c r="F42" s="143">
        <v>0</v>
      </c>
      <c r="G42" s="122">
        <v>54</v>
      </c>
      <c r="H42" s="143">
        <v>0</v>
      </c>
      <c r="I42" s="122">
        <v>0</v>
      </c>
      <c r="J42" s="143">
        <v>0</v>
      </c>
      <c r="K42" s="122">
        <v>0</v>
      </c>
      <c r="L42" s="143">
        <v>0</v>
      </c>
      <c r="M42" s="136" t="s">
        <v>20</v>
      </c>
      <c r="N42" s="226"/>
    </row>
    <row r="43" spans="1:14" s="69" customFormat="1" ht="13.5" customHeight="1" thickBot="1">
      <c r="A43" s="209" t="s">
        <v>26</v>
      </c>
      <c r="B43" s="70" t="s">
        <v>14</v>
      </c>
      <c r="C43" s="148">
        <f t="shared" si="0"/>
        <v>1766</v>
      </c>
      <c r="D43" s="138">
        <v>249</v>
      </c>
      <c r="E43" s="138">
        <v>0</v>
      </c>
      <c r="F43" s="138">
        <v>1</v>
      </c>
      <c r="G43" s="138">
        <v>1315</v>
      </c>
      <c r="H43" s="138">
        <v>11</v>
      </c>
      <c r="I43" s="138">
        <v>16</v>
      </c>
      <c r="J43" s="138">
        <v>173</v>
      </c>
      <c r="K43" s="138">
        <v>0</v>
      </c>
      <c r="L43" s="138">
        <v>1</v>
      </c>
      <c r="M43" s="114" t="s">
        <v>15</v>
      </c>
      <c r="N43" s="227" t="s">
        <v>27</v>
      </c>
    </row>
    <row r="44" spans="1:14" s="69" customFormat="1" ht="13.5" customHeight="1" thickBot="1">
      <c r="A44" s="209"/>
      <c r="B44" s="70" t="s">
        <v>17</v>
      </c>
      <c r="C44" s="148">
        <f t="shared" si="0"/>
        <v>1077489</v>
      </c>
      <c r="D44" s="138">
        <v>135579</v>
      </c>
      <c r="E44" s="138">
        <v>0</v>
      </c>
      <c r="F44" s="138">
        <v>48927</v>
      </c>
      <c r="G44" s="138">
        <v>239109</v>
      </c>
      <c r="H44" s="138">
        <v>346358</v>
      </c>
      <c r="I44" s="138">
        <v>143104</v>
      </c>
      <c r="J44" s="138">
        <v>162814</v>
      </c>
      <c r="K44" s="138">
        <v>0</v>
      </c>
      <c r="L44" s="138">
        <v>1598</v>
      </c>
      <c r="M44" s="114" t="s">
        <v>18</v>
      </c>
      <c r="N44" s="227"/>
    </row>
    <row r="45" spans="1:14" s="69" customFormat="1" ht="12.75" customHeight="1" thickBot="1">
      <c r="A45" s="209"/>
      <c r="B45" s="70" t="s">
        <v>19</v>
      </c>
      <c r="C45" s="148">
        <f t="shared" si="0"/>
        <v>521155</v>
      </c>
      <c r="D45" s="138">
        <v>45812</v>
      </c>
      <c r="E45" s="138">
        <v>0</v>
      </c>
      <c r="F45" s="138">
        <v>14679</v>
      </c>
      <c r="G45" s="138">
        <v>100474</v>
      </c>
      <c r="H45" s="138">
        <v>198642</v>
      </c>
      <c r="I45" s="138">
        <v>76615</v>
      </c>
      <c r="J45" s="138">
        <v>83963</v>
      </c>
      <c r="K45" s="138">
        <v>0</v>
      </c>
      <c r="L45" s="138">
        <v>970</v>
      </c>
      <c r="M45" s="114" t="s">
        <v>20</v>
      </c>
      <c r="N45" s="227"/>
    </row>
    <row r="46" spans="1:14" s="69" customFormat="1" ht="13.5" customHeight="1" thickBot="1">
      <c r="A46" s="222" t="s">
        <v>252</v>
      </c>
      <c r="B46" s="142" t="s">
        <v>14</v>
      </c>
      <c r="C46" s="125">
        <f t="shared" si="0"/>
        <v>2</v>
      </c>
      <c r="D46" s="143">
        <v>0</v>
      </c>
      <c r="E46" s="125">
        <v>0</v>
      </c>
      <c r="F46" s="143">
        <v>0</v>
      </c>
      <c r="G46" s="125">
        <v>2</v>
      </c>
      <c r="H46" s="143">
        <v>0</v>
      </c>
      <c r="I46" s="125">
        <v>0</v>
      </c>
      <c r="J46" s="143">
        <v>0</v>
      </c>
      <c r="K46" s="125">
        <v>0</v>
      </c>
      <c r="L46" s="143">
        <v>0</v>
      </c>
      <c r="M46" s="136" t="s">
        <v>15</v>
      </c>
      <c r="N46" s="225" t="s">
        <v>256</v>
      </c>
    </row>
    <row r="47" spans="1:14" s="69" customFormat="1" ht="13.5" customHeight="1" thickBot="1">
      <c r="A47" s="213"/>
      <c r="B47" s="123" t="s">
        <v>17</v>
      </c>
      <c r="C47" s="122">
        <f t="shared" si="0"/>
        <v>800</v>
      </c>
      <c r="D47" s="143">
        <v>0</v>
      </c>
      <c r="E47" s="122">
        <v>0</v>
      </c>
      <c r="F47" s="143">
        <v>0</v>
      </c>
      <c r="G47" s="122">
        <v>800</v>
      </c>
      <c r="H47" s="143">
        <v>0</v>
      </c>
      <c r="I47" s="122">
        <v>0</v>
      </c>
      <c r="J47" s="143">
        <v>0</v>
      </c>
      <c r="K47" s="122">
        <v>0</v>
      </c>
      <c r="L47" s="143">
        <v>0</v>
      </c>
      <c r="M47" s="136" t="s">
        <v>18</v>
      </c>
      <c r="N47" s="226"/>
    </row>
    <row r="48" spans="1:14" s="69" customFormat="1" ht="13.5" customHeight="1" thickBot="1">
      <c r="A48" s="213"/>
      <c r="B48" s="123" t="s">
        <v>19</v>
      </c>
      <c r="C48" s="122">
        <f t="shared" si="0"/>
        <v>355</v>
      </c>
      <c r="D48" s="143">
        <v>0</v>
      </c>
      <c r="E48" s="122">
        <v>0</v>
      </c>
      <c r="F48" s="143">
        <v>0</v>
      </c>
      <c r="G48" s="122">
        <v>355</v>
      </c>
      <c r="H48" s="143">
        <v>0</v>
      </c>
      <c r="I48" s="122">
        <v>0</v>
      </c>
      <c r="J48" s="143">
        <v>0</v>
      </c>
      <c r="K48" s="122">
        <v>0</v>
      </c>
      <c r="L48" s="143">
        <v>0</v>
      </c>
      <c r="M48" s="136" t="s">
        <v>20</v>
      </c>
      <c r="N48" s="226"/>
    </row>
    <row r="49" spans="1:14" s="69" customFormat="1" ht="13.5" customHeight="1" thickBot="1">
      <c r="A49" s="209" t="s">
        <v>78</v>
      </c>
      <c r="B49" s="70" t="s">
        <v>14</v>
      </c>
      <c r="C49" s="148">
        <f t="shared" si="0"/>
        <v>1</v>
      </c>
      <c r="D49" s="138">
        <v>0</v>
      </c>
      <c r="E49" s="138">
        <v>0</v>
      </c>
      <c r="F49" s="138">
        <v>0</v>
      </c>
      <c r="G49" s="138">
        <v>0</v>
      </c>
      <c r="H49" s="138">
        <v>1</v>
      </c>
      <c r="I49" s="138">
        <v>0</v>
      </c>
      <c r="J49" s="138">
        <v>0</v>
      </c>
      <c r="K49" s="138">
        <v>0</v>
      </c>
      <c r="L49" s="138">
        <v>0</v>
      </c>
      <c r="M49" s="114" t="s">
        <v>15</v>
      </c>
      <c r="N49" s="227" t="s">
        <v>79</v>
      </c>
    </row>
    <row r="50" spans="1:14" s="69" customFormat="1" ht="13.5" customHeight="1" thickBot="1">
      <c r="A50" s="209"/>
      <c r="B50" s="70" t="s">
        <v>17</v>
      </c>
      <c r="C50" s="148">
        <f t="shared" si="0"/>
        <v>31236</v>
      </c>
      <c r="D50" s="138">
        <v>0</v>
      </c>
      <c r="E50" s="138">
        <v>0</v>
      </c>
      <c r="F50" s="138">
        <v>0</v>
      </c>
      <c r="G50" s="138">
        <v>0</v>
      </c>
      <c r="H50" s="138">
        <v>31236</v>
      </c>
      <c r="I50" s="138">
        <v>0</v>
      </c>
      <c r="J50" s="138">
        <v>0</v>
      </c>
      <c r="K50" s="138">
        <v>0</v>
      </c>
      <c r="L50" s="138">
        <v>0</v>
      </c>
      <c r="M50" s="114" t="s">
        <v>18</v>
      </c>
      <c r="N50" s="227"/>
    </row>
    <row r="51" spans="1:14" s="69" customFormat="1" ht="13.5" customHeight="1">
      <c r="A51" s="228"/>
      <c r="B51" s="167" t="s">
        <v>19</v>
      </c>
      <c r="C51" s="168">
        <f t="shared" si="0"/>
        <v>18504</v>
      </c>
      <c r="D51" s="141">
        <v>0</v>
      </c>
      <c r="E51" s="141">
        <v>0</v>
      </c>
      <c r="F51" s="141">
        <v>0</v>
      </c>
      <c r="G51" s="141">
        <v>0</v>
      </c>
      <c r="H51" s="141">
        <v>18504</v>
      </c>
      <c r="I51" s="141">
        <v>0</v>
      </c>
      <c r="J51" s="141">
        <v>0</v>
      </c>
      <c r="K51" s="141">
        <v>0</v>
      </c>
      <c r="L51" s="141">
        <v>0</v>
      </c>
      <c r="M51" s="169" t="s">
        <v>20</v>
      </c>
      <c r="N51" s="229"/>
    </row>
    <row r="52" spans="1:14" s="69" customFormat="1" ht="13.5" customHeight="1" thickBot="1">
      <c r="A52" s="222" t="s">
        <v>28</v>
      </c>
      <c r="B52" s="165" t="s">
        <v>14</v>
      </c>
      <c r="C52" s="166">
        <f t="shared" si="0"/>
        <v>3</v>
      </c>
      <c r="D52" s="143">
        <v>0</v>
      </c>
      <c r="E52" s="166">
        <v>0</v>
      </c>
      <c r="F52" s="143">
        <v>0</v>
      </c>
      <c r="G52" s="166">
        <v>0</v>
      </c>
      <c r="H52" s="143">
        <v>3</v>
      </c>
      <c r="I52" s="166">
        <v>0</v>
      </c>
      <c r="J52" s="143">
        <v>0</v>
      </c>
      <c r="K52" s="166">
        <v>0</v>
      </c>
      <c r="L52" s="143">
        <v>0</v>
      </c>
      <c r="M52" s="136" t="s">
        <v>15</v>
      </c>
      <c r="N52" s="225" t="s">
        <v>29</v>
      </c>
    </row>
    <row r="53" spans="1:14" s="69" customFormat="1" ht="13.5" customHeight="1" thickBot="1">
      <c r="A53" s="213"/>
      <c r="B53" s="123" t="s">
        <v>17</v>
      </c>
      <c r="C53" s="122">
        <f t="shared" si="0"/>
        <v>97983</v>
      </c>
      <c r="D53" s="143">
        <v>0</v>
      </c>
      <c r="E53" s="122">
        <v>0</v>
      </c>
      <c r="F53" s="143">
        <v>0</v>
      </c>
      <c r="G53" s="122">
        <v>0</v>
      </c>
      <c r="H53" s="143">
        <v>97983</v>
      </c>
      <c r="I53" s="122">
        <v>0</v>
      </c>
      <c r="J53" s="143">
        <v>0</v>
      </c>
      <c r="K53" s="122">
        <v>0</v>
      </c>
      <c r="L53" s="143">
        <v>0</v>
      </c>
      <c r="M53" s="136" t="s">
        <v>18</v>
      </c>
      <c r="N53" s="226"/>
    </row>
    <row r="54" spans="1:14" s="69" customFormat="1" ht="13.5" customHeight="1" thickBot="1">
      <c r="A54" s="213"/>
      <c r="B54" s="123" t="s">
        <v>19</v>
      </c>
      <c r="C54" s="122">
        <f t="shared" si="0"/>
        <v>54630</v>
      </c>
      <c r="D54" s="143">
        <v>0</v>
      </c>
      <c r="E54" s="122">
        <v>0</v>
      </c>
      <c r="F54" s="143">
        <v>0</v>
      </c>
      <c r="G54" s="122">
        <v>0</v>
      </c>
      <c r="H54" s="143">
        <v>54630</v>
      </c>
      <c r="I54" s="122">
        <v>0</v>
      </c>
      <c r="J54" s="143">
        <v>0</v>
      </c>
      <c r="K54" s="122">
        <v>0</v>
      </c>
      <c r="L54" s="143">
        <v>0</v>
      </c>
      <c r="M54" s="136" t="s">
        <v>20</v>
      </c>
      <c r="N54" s="226"/>
    </row>
    <row r="55" spans="1:14" s="69" customFormat="1" ht="13.5" customHeight="1" thickBot="1">
      <c r="A55" s="209" t="s">
        <v>259</v>
      </c>
      <c r="B55" s="70" t="s">
        <v>14</v>
      </c>
      <c r="C55" s="148">
        <f t="shared" si="0"/>
        <v>3</v>
      </c>
      <c r="D55" s="138">
        <v>0</v>
      </c>
      <c r="E55" s="138">
        <v>0</v>
      </c>
      <c r="F55" s="138">
        <v>0</v>
      </c>
      <c r="G55" s="138">
        <v>0</v>
      </c>
      <c r="H55" s="138">
        <v>2</v>
      </c>
      <c r="I55" s="138">
        <v>0</v>
      </c>
      <c r="J55" s="138">
        <v>1</v>
      </c>
      <c r="K55" s="138">
        <v>0</v>
      </c>
      <c r="L55" s="138">
        <v>0</v>
      </c>
      <c r="M55" s="114" t="s">
        <v>15</v>
      </c>
      <c r="N55" s="227" t="s">
        <v>261</v>
      </c>
    </row>
    <row r="56" spans="1:14" s="69" customFormat="1" ht="13.5" customHeight="1" thickBot="1">
      <c r="A56" s="209"/>
      <c r="B56" s="70" t="s">
        <v>17</v>
      </c>
      <c r="C56" s="148">
        <f t="shared" si="0"/>
        <v>73801</v>
      </c>
      <c r="D56" s="138">
        <v>0</v>
      </c>
      <c r="E56" s="138">
        <v>0</v>
      </c>
      <c r="F56" s="138">
        <v>0</v>
      </c>
      <c r="G56" s="138">
        <v>0</v>
      </c>
      <c r="H56" s="138">
        <v>65322</v>
      </c>
      <c r="I56" s="138">
        <v>0</v>
      </c>
      <c r="J56" s="138">
        <v>8479</v>
      </c>
      <c r="K56" s="138">
        <v>0</v>
      </c>
      <c r="L56" s="138">
        <v>0</v>
      </c>
      <c r="M56" s="114" t="s">
        <v>18</v>
      </c>
      <c r="N56" s="227"/>
    </row>
    <row r="57" spans="1:14" s="69" customFormat="1" ht="13.5" customHeight="1" thickBot="1">
      <c r="A57" s="209"/>
      <c r="B57" s="70" t="s">
        <v>19</v>
      </c>
      <c r="C57" s="148">
        <f t="shared" si="0"/>
        <v>40244</v>
      </c>
      <c r="D57" s="138">
        <v>0</v>
      </c>
      <c r="E57" s="138">
        <v>0</v>
      </c>
      <c r="F57" s="138">
        <v>0</v>
      </c>
      <c r="G57" s="138">
        <v>0</v>
      </c>
      <c r="H57" s="138">
        <v>36420</v>
      </c>
      <c r="I57" s="138">
        <v>0</v>
      </c>
      <c r="J57" s="138">
        <v>3824</v>
      </c>
      <c r="K57" s="138">
        <v>0</v>
      </c>
      <c r="L57" s="138">
        <v>0</v>
      </c>
      <c r="M57" s="114" t="s">
        <v>20</v>
      </c>
      <c r="N57" s="227"/>
    </row>
    <row r="58" spans="1:14" s="69" customFormat="1" ht="13.5" customHeight="1" thickBot="1">
      <c r="A58" s="222" t="s">
        <v>30</v>
      </c>
      <c r="B58" s="142" t="s">
        <v>14</v>
      </c>
      <c r="C58" s="125">
        <f t="shared" si="0"/>
        <v>9</v>
      </c>
      <c r="D58" s="143">
        <v>2</v>
      </c>
      <c r="E58" s="125">
        <v>0</v>
      </c>
      <c r="F58" s="143">
        <v>0</v>
      </c>
      <c r="G58" s="125">
        <v>0</v>
      </c>
      <c r="H58" s="143">
        <v>7</v>
      </c>
      <c r="I58" s="125">
        <v>0</v>
      </c>
      <c r="J58" s="143">
        <v>0</v>
      </c>
      <c r="K58" s="125">
        <v>0</v>
      </c>
      <c r="L58" s="143">
        <v>0</v>
      </c>
      <c r="M58" s="136" t="s">
        <v>15</v>
      </c>
      <c r="N58" s="225" t="s">
        <v>31</v>
      </c>
    </row>
    <row r="59" spans="1:14" s="69" customFormat="1" ht="13.5" customHeight="1" thickBot="1">
      <c r="A59" s="213"/>
      <c r="B59" s="123" t="s">
        <v>17</v>
      </c>
      <c r="C59" s="122">
        <f t="shared" si="0"/>
        <v>219583</v>
      </c>
      <c r="D59" s="143">
        <v>8362</v>
      </c>
      <c r="E59" s="122">
        <v>0</v>
      </c>
      <c r="F59" s="143">
        <v>0</v>
      </c>
      <c r="G59" s="122">
        <v>0</v>
      </c>
      <c r="H59" s="143">
        <v>211221</v>
      </c>
      <c r="I59" s="122">
        <v>0</v>
      </c>
      <c r="J59" s="143">
        <v>0</v>
      </c>
      <c r="K59" s="122">
        <v>0</v>
      </c>
      <c r="L59" s="143">
        <v>0</v>
      </c>
      <c r="M59" s="136" t="s">
        <v>18</v>
      </c>
      <c r="N59" s="226"/>
    </row>
    <row r="60" spans="1:14" s="69" customFormat="1" ht="13.5" customHeight="1" thickBot="1">
      <c r="A60" s="213"/>
      <c r="B60" s="123" t="s">
        <v>19</v>
      </c>
      <c r="C60" s="122">
        <f t="shared" si="0"/>
        <v>127891</v>
      </c>
      <c r="D60" s="143">
        <v>8362</v>
      </c>
      <c r="E60" s="122">
        <v>0</v>
      </c>
      <c r="F60" s="143">
        <v>0</v>
      </c>
      <c r="G60" s="122">
        <v>0</v>
      </c>
      <c r="H60" s="143">
        <v>119529</v>
      </c>
      <c r="I60" s="122">
        <v>0</v>
      </c>
      <c r="J60" s="143">
        <v>0</v>
      </c>
      <c r="K60" s="122">
        <v>0</v>
      </c>
      <c r="L60" s="143">
        <v>0</v>
      </c>
      <c r="M60" s="136" t="s">
        <v>20</v>
      </c>
      <c r="N60" s="226"/>
    </row>
    <row r="61" spans="1:14" s="69" customFormat="1" ht="13.5" customHeight="1" thickBot="1">
      <c r="A61" s="209" t="s">
        <v>32</v>
      </c>
      <c r="B61" s="70" t="s">
        <v>14</v>
      </c>
      <c r="C61" s="148">
        <f t="shared" si="0"/>
        <v>260</v>
      </c>
      <c r="D61" s="138">
        <v>117</v>
      </c>
      <c r="E61" s="138">
        <v>0</v>
      </c>
      <c r="F61" s="138">
        <v>10</v>
      </c>
      <c r="G61" s="138">
        <v>0</v>
      </c>
      <c r="H61" s="138">
        <v>20</v>
      </c>
      <c r="I61" s="138">
        <v>19</v>
      </c>
      <c r="J61" s="138">
        <v>27</v>
      </c>
      <c r="K61" s="138">
        <v>16</v>
      </c>
      <c r="L61" s="138">
        <v>51</v>
      </c>
      <c r="M61" s="114" t="s">
        <v>15</v>
      </c>
      <c r="N61" s="227" t="s">
        <v>33</v>
      </c>
    </row>
    <row r="62" spans="1:14" s="69" customFormat="1" ht="13.5" customHeight="1" thickBot="1">
      <c r="A62" s="209"/>
      <c r="B62" s="70" t="s">
        <v>17</v>
      </c>
      <c r="C62" s="148">
        <f t="shared" si="0"/>
        <v>5561119</v>
      </c>
      <c r="D62" s="138">
        <v>519596</v>
      </c>
      <c r="E62" s="138">
        <v>0</v>
      </c>
      <c r="F62" s="138">
        <v>615702</v>
      </c>
      <c r="G62" s="138">
        <v>0</v>
      </c>
      <c r="H62" s="138">
        <v>562756</v>
      </c>
      <c r="I62" s="138">
        <v>641616</v>
      </c>
      <c r="J62" s="138">
        <v>233562</v>
      </c>
      <c r="K62" s="138">
        <v>234752</v>
      </c>
      <c r="L62" s="138">
        <v>2753135</v>
      </c>
      <c r="M62" s="114" t="s">
        <v>18</v>
      </c>
      <c r="N62" s="227"/>
    </row>
    <row r="63" spans="1:14" s="69" customFormat="1" ht="13.5" customHeight="1" thickBot="1">
      <c r="A63" s="209"/>
      <c r="B63" s="70" t="s">
        <v>19</v>
      </c>
      <c r="C63" s="148">
        <f t="shared" si="0"/>
        <v>2707402</v>
      </c>
      <c r="D63" s="138">
        <v>162628</v>
      </c>
      <c r="E63" s="138">
        <v>0</v>
      </c>
      <c r="F63" s="138">
        <v>211357</v>
      </c>
      <c r="G63" s="138">
        <v>0</v>
      </c>
      <c r="H63" s="138">
        <v>326580</v>
      </c>
      <c r="I63" s="138">
        <v>323238</v>
      </c>
      <c r="J63" s="138">
        <v>78261</v>
      </c>
      <c r="K63" s="138">
        <v>70435</v>
      </c>
      <c r="L63" s="138">
        <v>1534903</v>
      </c>
      <c r="M63" s="114" t="s">
        <v>20</v>
      </c>
      <c r="N63" s="227"/>
    </row>
    <row r="64" spans="1:14" s="69" customFormat="1" ht="13.5" customHeight="1" thickBot="1">
      <c r="A64" s="222" t="s">
        <v>253</v>
      </c>
      <c r="B64" s="142" t="s">
        <v>14</v>
      </c>
      <c r="C64" s="125">
        <f t="shared" si="0"/>
        <v>17</v>
      </c>
      <c r="D64" s="143">
        <v>0</v>
      </c>
      <c r="E64" s="125">
        <v>0</v>
      </c>
      <c r="F64" s="143">
        <v>0</v>
      </c>
      <c r="G64" s="125">
        <v>16</v>
      </c>
      <c r="H64" s="143">
        <v>0</v>
      </c>
      <c r="I64" s="125">
        <v>0</v>
      </c>
      <c r="J64" s="143">
        <v>1</v>
      </c>
      <c r="K64" s="125">
        <v>0</v>
      </c>
      <c r="L64" s="143">
        <v>0</v>
      </c>
      <c r="M64" s="136" t="s">
        <v>15</v>
      </c>
      <c r="N64" s="225" t="s">
        <v>257</v>
      </c>
    </row>
    <row r="65" spans="1:14" s="69" customFormat="1" ht="13.5" customHeight="1" thickBot="1">
      <c r="A65" s="213"/>
      <c r="B65" s="123" t="s">
        <v>17</v>
      </c>
      <c r="C65" s="122">
        <f t="shared" si="0"/>
        <v>9372</v>
      </c>
      <c r="D65" s="143">
        <v>0</v>
      </c>
      <c r="E65" s="122">
        <v>0</v>
      </c>
      <c r="F65" s="143">
        <v>0</v>
      </c>
      <c r="G65" s="122">
        <v>4382</v>
      </c>
      <c r="H65" s="143">
        <v>0</v>
      </c>
      <c r="I65" s="122">
        <v>0</v>
      </c>
      <c r="J65" s="143">
        <v>4990</v>
      </c>
      <c r="K65" s="122">
        <v>0</v>
      </c>
      <c r="L65" s="143">
        <v>0</v>
      </c>
      <c r="M65" s="136" t="s">
        <v>18</v>
      </c>
      <c r="N65" s="226"/>
    </row>
    <row r="66" spans="1:14" s="69" customFormat="1" ht="13.5" customHeight="1" thickBot="1">
      <c r="A66" s="213"/>
      <c r="B66" s="123" t="s">
        <v>19</v>
      </c>
      <c r="C66" s="122">
        <f t="shared" si="0"/>
        <v>6094</v>
      </c>
      <c r="D66" s="143">
        <v>0</v>
      </c>
      <c r="E66" s="122">
        <v>0</v>
      </c>
      <c r="F66" s="143">
        <v>0</v>
      </c>
      <c r="G66" s="122">
        <v>3446</v>
      </c>
      <c r="H66" s="143">
        <v>0</v>
      </c>
      <c r="I66" s="122">
        <v>0</v>
      </c>
      <c r="J66" s="143">
        <v>2648</v>
      </c>
      <c r="K66" s="122">
        <v>0</v>
      </c>
      <c r="L66" s="143">
        <v>0</v>
      </c>
      <c r="M66" s="136" t="s">
        <v>20</v>
      </c>
      <c r="N66" s="226"/>
    </row>
    <row r="67" spans="1:14" s="69" customFormat="1" ht="13.5" customHeight="1" thickBot="1">
      <c r="A67" s="209" t="s">
        <v>34</v>
      </c>
      <c r="B67" s="70" t="s">
        <v>14</v>
      </c>
      <c r="C67" s="148">
        <f t="shared" si="0"/>
        <v>7</v>
      </c>
      <c r="D67" s="138">
        <v>3</v>
      </c>
      <c r="E67" s="138">
        <v>0</v>
      </c>
      <c r="F67" s="138">
        <v>0</v>
      </c>
      <c r="G67" s="138">
        <v>0</v>
      </c>
      <c r="H67" s="138">
        <v>2</v>
      </c>
      <c r="I67" s="138">
        <v>1</v>
      </c>
      <c r="J67" s="138">
        <v>1</v>
      </c>
      <c r="K67" s="138">
        <v>0</v>
      </c>
      <c r="L67" s="138">
        <v>0</v>
      </c>
      <c r="M67" s="114" t="s">
        <v>15</v>
      </c>
      <c r="N67" s="227" t="s">
        <v>35</v>
      </c>
    </row>
    <row r="68" spans="1:14" s="69" customFormat="1" ht="13.5" customHeight="1" thickBot="1">
      <c r="A68" s="209"/>
      <c r="B68" s="70" t="s">
        <v>17</v>
      </c>
      <c r="C68" s="148">
        <f t="shared" si="0"/>
        <v>158210</v>
      </c>
      <c r="D68" s="138">
        <v>23485</v>
      </c>
      <c r="E68" s="138">
        <v>0</v>
      </c>
      <c r="F68" s="138">
        <v>0</v>
      </c>
      <c r="G68" s="138">
        <v>0</v>
      </c>
      <c r="H68" s="138">
        <v>98390</v>
      </c>
      <c r="I68" s="138">
        <v>2599</v>
      </c>
      <c r="J68" s="138">
        <v>33736</v>
      </c>
      <c r="K68" s="138">
        <v>0</v>
      </c>
      <c r="L68" s="138">
        <v>0</v>
      </c>
      <c r="M68" s="114" t="s">
        <v>18</v>
      </c>
      <c r="N68" s="227"/>
    </row>
    <row r="69" spans="1:14" s="69" customFormat="1" ht="13.5" customHeight="1" thickBot="1">
      <c r="A69" s="209"/>
      <c r="B69" s="70" t="s">
        <v>19</v>
      </c>
      <c r="C69" s="148">
        <f t="shared" si="0"/>
        <v>85110</v>
      </c>
      <c r="D69" s="138">
        <v>7225</v>
      </c>
      <c r="E69" s="138">
        <v>0</v>
      </c>
      <c r="F69" s="138">
        <v>0</v>
      </c>
      <c r="G69" s="138">
        <v>0</v>
      </c>
      <c r="H69" s="138">
        <v>57003</v>
      </c>
      <c r="I69" s="138">
        <v>1226</v>
      </c>
      <c r="J69" s="138">
        <v>19656</v>
      </c>
      <c r="K69" s="138">
        <v>0</v>
      </c>
      <c r="L69" s="138">
        <v>0</v>
      </c>
      <c r="M69" s="114" t="s">
        <v>20</v>
      </c>
      <c r="N69" s="227"/>
    </row>
    <row r="70" spans="1:14" s="69" customFormat="1" ht="13.5" customHeight="1" thickBot="1">
      <c r="A70" s="222" t="s">
        <v>36</v>
      </c>
      <c r="B70" s="142" t="s">
        <v>14</v>
      </c>
      <c r="C70" s="125">
        <f t="shared" si="0"/>
        <v>3</v>
      </c>
      <c r="D70" s="143">
        <v>0</v>
      </c>
      <c r="E70" s="125">
        <v>0</v>
      </c>
      <c r="F70" s="143">
        <v>0</v>
      </c>
      <c r="G70" s="125">
        <v>0</v>
      </c>
      <c r="H70" s="143">
        <v>2</v>
      </c>
      <c r="I70" s="125">
        <v>0</v>
      </c>
      <c r="J70" s="143">
        <v>0</v>
      </c>
      <c r="K70" s="125">
        <v>0</v>
      </c>
      <c r="L70" s="143">
        <v>1</v>
      </c>
      <c r="M70" s="136" t="s">
        <v>15</v>
      </c>
      <c r="N70" s="225" t="s">
        <v>37</v>
      </c>
    </row>
    <row r="71" spans="1:14" s="69" customFormat="1" ht="13.5" customHeight="1" thickBot="1">
      <c r="A71" s="213"/>
      <c r="B71" s="123" t="s">
        <v>17</v>
      </c>
      <c r="C71" s="122">
        <f t="shared" si="0"/>
        <v>71565</v>
      </c>
      <c r="D71" s="143">
        <v>0</v>
      </c>
      <c r="E71" s="122">
        <v>0</v>
      </c>
      <c r="F71" s="143">
        <v>0</v>
      </c>
      <c r="G71" s="122">
        <v>0</v>
      </c>
      <c r="H71" s="143">
        <v>59995</v>
      </c>
      <c r="I71" s="122">
        <v>0</v>
      </c>
      <c r="J71" s="143">
        <v>0</v>
      </c>
      <c r="K71" s="122">
        <v>0</v>
      </c>
      <c r="L71" s="143">
        <v>11570</v>
      </c>
      <c r="M71" s="136" t="s">
        <v>18</v>
      </c>
      <c r="N71" s="226"/>
    </row>
    <row r="72" spans="1:14" s="69" customFormat="1" ht="13.5" customHeight="1" thickBot="1">
      <c r="A72" s="213"/>
      <c r="B72" s="123" t="s">
        <v>19</v>
      </c>
      <c r="C72" s="122">
        <f t="shared" si="0"/>
        <v>39864</v>
      </c>
      <c r="D72" s="143">
        <v>0</v>
      </c>
      <c r="E72" s="122">
        <v>0</v>
      </c>
      <c r="F72" s="143">
        <v>0</v>
      </c>
      <c r="G72" s="122">
        <v>0</v>
      </c>
      <c r="H72" s="143">
        <v>33802</v>
      </c>
      <c r="I72" s="122">
        <v>0</v>
      </c>
      <c r="J72" s="143">
        <v>0</v>
      </c>
      <c r="K72" s="122">
        <v>0</v>
      </c>
      <c r="L72" s="143">
        <v>6062</v>
      </c>
      <c r="M72" s="136" t="s">
        <v>20</v>
      </c>
      <c r="N72" s="226"/>
    </row>
    <row r="73" spans="1:14" s="69" customFormat="1" ht="13.5" customHeight="1" thickBot="1">
      <c r="A73" s="209" t="s">
        <v>38</v>
      </c>
      <c r="B73" s="70" t="s">
        <v>14</v>
      </c>
      <c r="C73" s="148">
        <f t="shared" si="0"/>
        <v>5</v>
      </c>
      <c r="D73" s="138">
        <v>0</v>
      </c>
      <c r="E73" s="138">
        <v>0</v>
      </c>
      <c r="F73" s="138">
        <v>0</v>
      </c>
      <c r="G73" s="138">
        <v>0</v>
      </c>
      <c r="H73" s="138">
        <v>3</v>
      </c>
      <c r="I73" s="138">
        <v>0</v>
      </c>
      <c r="J73" s="138">
        <v>1</v>
      </c>
      <c r="K73" s="138">
        <v>0</v>
      </c>
      <c r="L73" s="138">
        <v>1</v>
      </c>
      <c r="M73" s="114" t="s">
        <v>15</v>
      </c>
      <c r="N73" s="227" t="s">
        <v>39</v>
      </c>
    </row>
    <row r="74" spans="1:14" s="69" customFormat="1" ht="13.5" customHeight="1" thickBot="1">
      <c r="A74" s="209"/>
      <c r="B74" s="70" t="s">
        <v>17</v>
      </c>
      <c r="C74" s="148">
        <f t="shared" si="0"/>
        <v>55954</v>
      </c>
      <c r="D74" s="138">
        <v>0</v>
      </c>
      <c r="E74" s="138">
        <v>0</v>
      </c>
      <c r="F74" s="138">
        <v>0</v>
      </c>
      <c r="G74" s="138">
        <v>0</v>
      </c>
      <c r="H74" s="138">
        <v>43153</v>
      </c>
      <c r="I74" s="138">
        <v>0</v>
      </c>
      <c r="J74" s="138">
        <v>4271</v>
      </c>
      <c r="K74" s="138">
        <v>0</v>
      </c>
      <c r="L74" s="138">
        <v>8530</v>
      </c>
      <c r="M74" s="114" t="s">
        <v>18</v>
      </c>
      <c r="N74" s="227"/>
    </row>
    <row r="75" spans="1:14" s="69" customFormat="1" ht="13.5" customHeight="1" thickBot="1">
      <c r="A75" s="209"/>
      <c r="B75" s="70" t="s">
        <v>19</v>
      </c>
      <c r="C75" s="148">
        <f t="shared" ref="C75:C138" si="1">L75+K75+J75+I75+H75+G75+F75+E75+D75</f>
        <v>27081</v>
      </c>
      <c r="D75" s="138">
        <v>0</v>
      </c>
      <c r="E75" s="138">
        <v>0</v>
      </c>
      <c r="F75" s="138">
        <v>0</v>
      </c>
      <c r="G75" s="138">
        <v>0</v>
      </c>
      <c r="H75" s="138">
        <v>20378</v>
      </c>
      <c r="I75" s="138">
        <v>0</v>
      </c>
      <c r="J75" s="138">
        <v>2586</v>
      </c>
      <c r="K75" s="138">
        <v>0</v>
      </c>
      <c r="L75" s="138">
        <v>4117</v>
      </c>
      <c r="M75" s="114" t="s">
        <v>20</v>
      </c>
      <c r="N75" s="227"/>
    </row>
    <row r="76" spans="1:14" s="69" customFormat="1" ht="13.5" customHeight="1" thickBot="1">
      <c r="A76" s="222" t="s">
        <v>40</v>
      </c>
      <c r="B76" s="142" t="s">
        <v>14</v>
      </c>
      <c r="C76" s="125">
        <f t="shared" si="1"/>
        <v>43</v>
      </c>
      <c r="D76" s="143">
        <v>0</v>
      </c>
      <c r="E76" s="125">
        <v>0</v>
      </c>
      <c r="F76" s="143">
        <v>0</v>
      </c>
      <c r="G76" s="125">
        <v>0</v>
      </c>
      <c r="H76" s="143">
        <v>41</v>
      </c>
      <c r="I76" s="125">
        <v>1</v>
      </c>
      <c r="J76" s="143">
        <v>1</v>
      </c>
      <c r="K76" s="125">
        <v>0</v>
      </c>
      <c r="L76" s="143">
        <v>0</v>
      </c>
      <c r="M76" s="136" t="s">
        <v>15</v>
      </c>
      <c r="N76" s="225" t="s">
        <v>41</v>
      </c>
    </row>
    <row r="77" spans="1:14" s="69" customFormat="1" ht="13.5" customHeight="1" thickBot="1">
      <c r="A77" s="213"/>
      <c r="B77" s="123" t="s">
        <v>17</v>
      </c>
      <c r="C77" s="122">
        <f t="shared" si="1"/>
        <v>1732710</v>
      </c>
      <c r="D77" s="143">
        <v>0</v>
      </c>
      <c r="E77" s="122">
        <v>0</v>
      </c>
      <c r="F77" s="143">
        <v>0</v>
      </c>
      <c r="G77" s="122">
        <v>0</v>
      </c>
      <c r="H77" s="143">
        <v>1591117</v>
      </c>
      <c r="I77" s="122">
        <v>128600</v>
      </c>
      <c r="J77" s="143">
        <v>12993</v>
      </c>
      <c r="K77" s="122">
        <v>0</v>
      </c>
      <c r="L77" s="143">
        <v>0</v>
      </c>
      <c r="M77" s="136" t="s">
        <v>18</v>
      </c>
      <c r="N77" s="226"/>
    </row>
    <row r="78" spans="1:14" s="69" customFormat="1" ht="13.5" customHeight="1" thickBot="1">
      <c r="A78" s="213"/>
      <c r="B78" s="123" t="s">
        <v>19</v>
      </c>
      <c r="C78" s="122">
        <f t="shared" si="1"/>
        <v>1032687</v>
      </c>
      <c r="D78" s="143">
        <v>0</v>
      </c>
      <c r="E78" s="122">
        <v>0</v>
      </c>
      <c r="F78" s="143">
        <v>0</v>
      </c>
      <c r="G78" s="122">
        <v>0</v>
      </c>
      <c r="H78" s="143">
        <v>954097</v>
      </c>
      <c r="I78" s="122">
        <v>72696</v>
      </c>
      <c r="J78" s="143">
        <v>5894</v>
      </c>
      <c r="K78" s="122">
        <v>0</v>
      </c>
      <c r="L78" s="143">
        <v>0</v>
      </c>
      <c r="M78" s="136" t="s">
        <v>20</v>
      </c>
      <c r="N78" s="226"/>
    </row>
    <row r="79" spans="1:14" s="69" customFormat="1" ht="13.5" customHeight="1" thickBot="1">
      <c r="A79" s="209" t="s">
        <v>42</v>
      </c>
      <c r="B79" s="70" t="s">
        <v>14</v>
      </c>
      <c r="C79" s="148">
        <f t="shared" si="1"/>
        <v>20</v>
      </c>
      <c r="D79" s="138">
        <v>0</v>
      </c>
      <c r="E79" s="138">
        <v>0</v>
      </c>
      <c r="F79" s="138">
        <v>6</v>
      </c>
      <c r="G79" s="138">
        <v>0</v>
      </c>
      <c r="H79" s="138">
        <v>3</v>
      </c>
      <c r="I79" s="138">
        <v>0</v>
      </c>
      <c r="J79" s="138">
        <v>8</v>
      </c>
      <c r="K79" s="138">
        <v>0</v>
      </c>
      <c r="L79" s="138">
        <v>3</v>
      </c>
      <c r="M79" s="114" t="s">
        <v>15</v>
      </c>
      <c r="N79" s="227" t="s">
        <v>43</v>
      </c>
    </row>
    <row r="80" spans="1:14" s="69" customFormat="1" ht="13.5" customHeight="1" thickBot="1">
      <c r="A80" s="209"/>
      <c r="B80" s="70" t="s">
        <v>17</v>
      </c>
      <c r="C80" s="148">
        <f t="shared" si="1"/>
        <v>658200</v>
      </c>
      <c r="D80" s="138">
        <v>0</v>
      </c>
      <c r="E80" s="138">
        <v>0</v>
      </c>
      <c r="F80" s="138">
        <v>323369</v>
      </c>
      <c r="G80" s="138">
        <v>0</v>
      </c>
      <c r="H80" s="138">
        <v>128588</v>
      </c>
      <c r="I80" s="138">
        <v>0</v>
      </c>
      <c r="J80" s="138">
        <v>177566</v>
      </c>
      <c r="K80" s="138">
        <v>0</v>
      </c>
      <c r="L80" s="138">
        <v>28677</v>
      </c>
      <c r="M80" s="114" t="s">
        <v>18</v>
      </c>
      <c r="N80" s="227"/>
    </row>
    <row r="81" spans="1:14" s="69" customFormat="1" ht="12.75" customHeight="1" thickBot="1">
      <c r="A81" s="209"/>
      <c r="B81" s="70" t="s">
        <v>19</v>
      </c>
      <c r="C81" s="148">
        <f t="shared" si="1"/>
        <v>275878</v>
      </c>
      <c r="D81" s="138">
        <v>0</v>
      </c>
      <c r="E81" s="138">
        <v>0</v>
      </c>
      <c r="F81" s="138">
        <v>117131</v>
      </c>
      <c r="G81" s="138">
        <v>0</v>
      </c>
      <c r="H81" s="138">
        <v>72508</v>
      </c>
      <c r="I81" s="138">
        <v>0</v>
      </c>
      <c r="J81" s="138">
        <v>71846</v>
      </c>
      <c r="K81" s="138">
        <v>0</v>
      </c>
      <c r="L81" s="138">
        <v>14393</v>
      </c>
      <c r="M81" s="114" t="s">
        <v>20</v>
      </c>
      <c r="N81" s="227"/>
    </row>
    <row r="82" spans="1:14" s="69" customFormat="1" ht="13.5" customHeight="1" thickBot="1">
      <c r="A82" s="222" t="s">
        <v>44</v>
      </c>
      <c r="B82" s="142" t="s">
        <v>14</v>
      </c>
      <c r="C82" s="125">
        <f t="shared" si="1"/>
        <v>16</v>
      </c>
      <c r="D82" s="143">
        <v>6</v>
      </c>
      <c r="E82" s="125">
        <v>0</v>
      </c>
      <c r="F82" s="143">
        <v>0</v>
      </c>
      <c r="G82" s="125">
        <v>0</v>
      </c>
      <c r="H82" s="143">
        <v>0</v>
      </c>
      <c r="I82" s="125">
        <v>0</v>
      </c>
      <c r="J82" s="143">
        <v>6</v>
      </c>
      <c r="K82" s="125">
        <v>1</v>
      </c>
      <c r="L82" s="143">
        <v>3</v>
      </c>
      <c r="M82" s="136" t="s">
        <v>15</v>
      </c>
      <c r="N82" s="225" t="s">
        <v>45</v>
      </c>
    </row>
    <row r="83" spans="1:14" s="69" customFormat="1" ht="13.5" customHeight="1" thickBot="1">
      <c r="A83" s="213"/>
      <c r="B83" s="123" t="s">
        <v>17</v>
      </c>
      <c r="C83" s="122">
        <f t="shared" si="1"/>
        <v>262406</v>
      </c>
      <c r="D83" s="143">
        <v>2325</v>
      </c>
      <c r="E83" s="122">
        <v>0</v>
      </c>
      <c r="F83" s="143">
        <v>0</v>
      </c>
      <c r="G83" s="122">
        <v>0</v>
      </c>
      <c r="H83" s="143">
        <v>0</v>
      </c>
      <c r="I83" s="122">
        <v>0</v>
      </c>
      <c r="J83" s="143">
        <v>25986</v>
      </c>
      <c r="K83" s="122">
        <v>25709</v>
      </c>
      <c r="L83" s="143">
        <v>208386</v>
      </c>
      <c r="M83" s="136" t="s">
        <v>18</v>
      </c>
      <c r="N83" s="226"/>
    </row>
    <row r="84" spans="1:14" s="69" customFormat="1" ht="13.5" customHeight="1" thickBot="1">
      <c r="A84" s="213"/>
      <c r="B84" s="123" t="s">
        <v>19</v>
      </c>
      <c r="C84" s="122">
        <f t="shared" si="1"/>
        <v>136372</v>
      </c>
      <c r="D84" s="143">
        <v>696</v>
      </c>
      <c r="E84" s="122">
        <v>0</v>
      </c>
      <c r="F84" s="143">
        <v>0</v>
      </c>
      <c r="G84" s="122">
        <v>0</v>
      </c>
      <c r="H84" s="143">
        <v>0</v>
      </c>
      <c r="I84" s="122">
        <v>0</v>
      </c>
      <c r="J84" s="143">
        <v>7794</v>
      </c>
      <c r="K84" s="122">
        <v>9363</v>
      </c>
      <c r="L84" s="143">
        <v>118519</v>
      </c>
      <c r="M84" s="136" t="s">
        <v>20</v>
      </c>
      <c r="N84" s="226"/>
    </row>
    <row r="85" spans="1:14" s="69" customFormat="1" ht="13.5" customHeight="1" thickBot="1">
      <c r="A85" s="209" t="s">
        <v>322</v>
      </c>
      <c r="B85" s="70" t="s">
        <v>14</v>
      </c>
      <c r="C85" s="148">
        <f t="shared" si="1"/>
        <v>3</v>
      </c>
      <c r="D85" s="138">
        <v>0</v>
      </c>
      <c r="E85" s="138">
        <v>0</v>
      </c>
      <c r="F85" s="138">
        <v>0</v>
      </c>
      <c r="G85" s="138">
        <v>0</v>
      </c>
      <c r="H85" s="138">
        <v>0</v>
      </c>
      <c r="I85" s="138">
        <v>1</v>
      </c>
      <c r="J85" s="138">
        <v>2</v>
      </c>
      <c r="K85" s="138">
        <v>0</v>
      </c>
      <c r="L85" s="138">
        <v>0</v>
      </c>
      <c r="M85" s="114" t="s">
        <v>15</v>
      </c>
      <c r="N85" s="227" t="s">
        <v>327</v>
      </c>
    </row>
    <row r="86" spans="1:14" s="69" customFormat="1" ht="13.5" customHeight="1" thickBot="1">
      <c r="A86" s="209"/>
      <c r="B86" s="70" t="s">
        <v>17</v>
      </c>
      <c r="C86" s="148">
        <f t="shared" si="1"/>
        <v>9550</v>
      </c>
      <c r="D86" s="138">
        <v>0</v>
      </c>
      <c r="E86" s="138">
        <v>0</v>
      </c>
      <c r="F86" s="138">
        <v>0</v>
      </c>
      <c r="G86" s="138">
        <v>0</v>
      </c>
      <c r="H86" s="138">
        <v>0</v>
      </c>
      <c r="I86" s="138">
        <v>8570</v>
      </c>
      <c r="J86" s="138">
        <v>980</v>
      </c>
      <c r="K86" s="138">
        <v>0</v>
      </c>
      <c r="L86" s="138">
        <v>0</v>
      </c>
      <c r="M86" s="114" t="s">
        <v>18</v>
      </c>
      <c r="N86" s="227"/>
    </row>
    <row r="87" spans="1:14" s="69" customFormat="1" ht="13.5" customHeight="1" thickBot="1">
      <c r="A87" s="209"/>
      <c r="B87" s="70" t="s">
        <v>19</v>
      </c>
      <c r="C87" s="148">
        <f t="shared" si="1"/>
        <v>5169</v>
      </c>
      <c r="D87" s="138">
        <v>0</v>
      </c>
      <c r="E87" s="138">
        <v>0</v>
      </c>
      <c r="F87" s="138">
        <v>0</v>
      </c>
      <c r="G87" s="138">
        <v>0</v>
      </c>
      <c r="H87" s="138">
        <v>0</v>
      </c>
      <c r="I87" s="138">
        <v>4485</v>
      </c>
      <c r="J87" s="138">
        <v>684</v>
      </c>
      <c r="K87" s="138">
        <v>0</v>
      </c>
      <c r="L87" s="138">
        <v>0</v>
      </c>
      <c r="M87" s="114" t="s">
        <v>20</v>
      </c>
      <c r="N87" s="227"/>
    </row>
    <row r="88" spans="1:14" s="69" customFormat="1" ht="13.5" customHeight="1" thickBot="1">
      <c r="A88" s="222" t="s">
        <v>80</v>
      </c>
      <c r="B88" s="142" t="s">
        <v>14</v>
      </c>
      <c r="C88" s="125">
        <f t="shared" si="1"/>
        <v>256</v>
      </c>
      <c r="D88" s="143">
        <v>3</v>
      </c>
      <c r="E88" s="125">
        <v>0</v>
      </c>
      <c r="F88" s="143">
        <v>0</v>
      </c>
      <c r="G88" s="125">
        <v>175</v>
      </c>
      <c r="H88" s="143">
        <v>16</v>
      </c>
      <c r="I88" s="125">
        <v>25</v>
      </c>
      <c r="J88" s="143">
        <v>4</v>
      </c>
      <c r="K88" s="125">
        <v>1</v>
      </c>
      <c r="L88" s="143">
        <v>32</v>
      </c>
      <c r="M88" s="136" t="s">
        <v>15</v>
      </c>
      <c r="N88" s="225" t="s">
        <v>274</v>
      </c>
    </row>
    <row r="89" spans="1:14" s="69" customFormat="1" ht="13.5" customHeight="1" thickBot="1">
      <c r="A89" s="213"/>
      <c r="B89" s="123" t="s">
        <v>17</v>
      </c>
      <c r="C89" s="122">
        <f t="shared" si="1"/>
        <v>1778167</v>
      </c>
      <c r="D89" s="143">
        <v>5250</v>
      </c>
      <c r="E89" s="122">
        <v>0</v>
      </c>
      <c r="F89" s="143">
        <v>0</v>
      </c>
      <c r="G89" s="122">
        <v>90512</v>
      </c>
      <c r="H89" s="143">
        <v>652638</v>
      </c>
      <c r="I89" s="122">
        <v>468215</v>
      </c>
      <c r="J89" s="143">
        <v>39638</v>
      </c>
      <c r="K89" s="122">
        <v>8625</v>
      </c>
      <c r="L89" s="143">
        <v>513289</v>
      </c>
      <c r="M89" s="136" t="s">
        <v>18</v>
      </c>
      <c r="N89" s="226"/>
    </row>
    <row r="90" spans="1:14" s="69" customFormat="1" ht="13.5" customHeight="1" thickBot="1">
      <c r="A90" s="213"/>
      <c r="B90" s="123" t="s">
        <v>19</v>
      </c>
      <c r="C90" s="122">
        <f t="shared" si="1"/>
        <v>1027166</v>
      </c>
      <c r="D90" s="143">
        <v>4338</v>
      </c>
      <c r="E90" s="122">
        <v>0</v>
      </c>
      <c r="F90" s="143">
        <v>0</v>
      </c>
      <c r="G90" s="122">
        <v>71323</v>
      </c>
      <c r="H90" s="143">
        <v>392540</v>
      </c>
      <c r="I90" s="122">
        <v>259145</v>
      </c>
      <c r="J90" s="143">
        <v>21080</v>
      </c>
      <c r="K90" s="122">
        <v>3914</v>
      </c>
      <c r="L90" s="143">
        <v>274826</v>
      </c>
      <c r="M90" s="136" t="s">
        <v>20</v>
      </c>
      <c r="N90" s="226"/>
    </row>
    <row r="91" spans="1:14" s="69" customFormat="1" ht="13.5" customHeight="1" thickBot="1">
      <c r="A91" s="209" t="s">
        <v>46</v>
      </c>
      <c r="B91" s="70" t="s">
        <v>14</v>
      </c>
      <c r="C91" s="148">
        <f t="shared" si="1"/>
        <v>83</v>
      </c>
      <c r="D91" s="138">
        <v>0</v>
      </c>
      <c r="E91" s="138">
        <v>0</v>
      </c>
      <c r="F91" s="138">
        <v>2</v>
      </c>
      <c r="G91" s="138">
        <v>0</v>
      </c>
      <c r="H91" s="138">
        <v>20</v>
      </c>
      <c r="I91" s="138">
        <v>6</v>
      </c>
      <c r="J91" s="138">
        <v>18</v>
      </c>
      <c r="K91" s="138">
        <v>1</v>
      </c>
      <c r="L91" s="138">
        <v>36</v>
      </c>
      <c r="M91" s="114" t="s">
        <v>15</v>
      </c>
      <c r="N91" s="227" t="s">
        <v>47</v>
      </c>
    </row>
    <row r="92" spans="1:14" s="69" customFormat="1" ht="13.5" customHeight="1" thickBot="1">
      <c r="A92" s="209"/>
      <c r="B92" s="70" t="s">
        <v>17</v>
      </c>
      <c r="C92" s="148">
        <f t="shared" si="1"/>
        <v>3453735</v>
      </c>
      <c r="D92" s="138">
        <v>0</v>
      </c>
      <c r="E92" s="138">
        <v>0</v>
      </c>
      <c r="F92" s="138">
        <v>131039</v>
      </c>
      <c r="G92" s="138">
        <v>0</v>
      </c>
      <c r="H92" s="138">
        <v>655358</v>
      </c>
      <c r="I92" s="138">
        <v>411073</v>
      </c>
      <c r="J92" s="138">
        <v>320965</v>
      </c>
      <c r="K92" s="138">
        <v>45812</v>
      </c>
      <c r="L92" s="138">
        <v>1889488</v>
      </c>
      <c r="M92" s="114" t="s">
        <v>18</v>
      </c>
      <c r="N92" s="227"/>
    </row>
    <row r="93" spans="1:14" s="69" customFormat="1" ht="13.5" customHeight="1">
      <c r="A93" s="228"/>
      <c r="B93" s="167" t="s">
        <v>19</v>
      </c>
      <c r="C93" s="168">
        <f t="shared" si="1"/>
        <v>1964213</v>
      </c>
      <c r="D93" s="141">
        <v>0</v>
      </c>
      <c r="E93" s="141">
        <v>0</v>
      </c>
      <c r="F93" s="141">
        <v>43816</v>
      </c>
      <c r="G93" s="141">
        <v>0</v>
      </c>
      <c r="H93" s="141">
        <v>381576</v>
      </c>
      <c r="I93" s="141">
        <v>250960</v>
      </c>
      <c r="J93" s="141">
        <v>165395</v>
      </c>
      <c r="K93" s="141">
        <v>13744</v>
      </c>
      <c r="L93" s="141">
        <v>1108722</v>
      </c>
      <c r="M93" s="169" t="s">
        <v>20</v>
      </c>
      <c r="N93" s="229"/>
    </row>
    <row r="94" spans="1:14" s="69" customFormat="1" ht="13.5" customHeight="1" thickBot="1">
      <c r="A94" s="222" t="s">
        <v>48</v>
      </c>
      <c r="B94" s="165" t="s">
        <v>14</v>
      </c>
      <c r="C94" s="166">
        <f t="shared" si="1"/>
        <v>57</v>
      </c>
      <c r="D94" s="143">
        <v>2</v>
      </c>
      <c r="E94" s="166">
        <v>0</v>
      </c>
      <c r="F94" s="143">
        <v>17</v>
      </c>
      <c r="G94" s="166">
        <v>2</v>
      </c>
      <c r="H94" s="143">
        <v>0</v>
      </c>
      <c r="I94" s="166">
        <v>1</v>
      </c>
      <c r="J94" s="143">
        <v>6</v>
      </c>
      <c r="K94" s="166">
        <v>0</v>
      </c>
      <c r="L94" s="143">
        <v>29</v>
      </c>
      <c r="M94" s="136" t="s">
        <v>15</v>
      </c>
      <c r="N94" s="225" t="s">
        <v>49</v>
      </c>
    </row>
    <row r="95" spans="1:14" s="69" customFormat="1" ht="13.5" customHeight="1" thickBot="1">
      <c r="A95" s="213"/>
      <c r="B95" s="123" t="s">
        <v>17</v>
      </c>
      <c r="C95" s="122">
        <f t="shared" si="1"/>
        <v>5875963</v>
      </c>
      <c r="D95" s="143">
        <v>126076</v>
      </c>
      <c r="E95" s="122">
        <v>0</v>
      </c>
      <c r="F95" s="143">
        <v>1071942</v>
      </c>
      <c r="G95" s="122">
        <v>2524</v>
      </c>
      <c r="H95" s="143">
        <v>0</v>
      </c>
      <c r="I95" s="122">
        <v>2599</v>
      </c>
      <c r="J95" s="143">
        <v>250927</v>
      </c>
      <c r="K95" s="122">
        <v>0</v>
      </c>
      <c r="L95" s="143">
        <v>4421895</v>
      </c>
      <c r="M95" s="136" t="s">
        <v>18</v>
      </c>
      <c r="N95" s="226"/>
    </row>
    <row r="96" spans="1:14" s="69" customFormat="1" ht="13.5" customHeight="1" thickBot="1">
      <c r="A96" s="213"/>
      <c r="B96" s="123" t="s">
        <v>19</v>
      </c>
      <c r="C96" s="122">
        <f t="shared" si="1"/>
        <v>3145926</v>
      </c>
      <c r="D96" s="143">
        <v>37821</v>
      </c>
      <c r="E96" s="122">
        <v>0</v>
      </c>
      <c r="F96" s="143">
        <v>329401</v>
      </c>
      <c r="G96" s="122">
        <v>1552</v>
      </c>
      <c r="H96" s="143">
        <v>0</v>
      </c>
      <c r="I96" s="122">
        <v>1226</v>
      </c>
      <c r="J96" s="143">
        <v>76564</v>
      </c>
      <c r="K96" s="122">
        <v>0</v>
      </c>
      <c r="L96" s="143">
        <v>2699362</v>
      </c>
      <c r="M96" s="136" t="s">
        <v>20</v>
      </c>
      <c r="N96" s="226"/>
    </row>
    <row r="97" spans="1:14" s="69" customFormat="1" ht="13.5" customHeight="1" thickBot="1">
      <c r="A97" s="209" t="s">
        <v>121</v>
      </c>
      <c r="B97" s="70" t="s">
        <v>14</v>
      </c>
      <c r="C97" s="148">
        <f t="shared" si="1"/>
        <v>40</v>
      </c>
      <c r="D97" s="138">
        <v>1</v>
      </c>
      <c r="E97" s="138">
        <v>0</v>
      </c>
      <c r="F97" s="138">
        <v>0</v>
      </c>
      <c r="G97" s="138">
        <v>6</v>
      </c>
      <c r="H97" s="138">
        <v>2</v>
      </c>
      <c r="I97" s="138">
        <v>1</v>
      </c>
      <c r="J97" s="138">
        <v>30</v>
      </c>
      <c r="K97" s="138">
        <v>0</v>
      </c>
      <c r="L97" s="138">
        <v>0</v>
      </c>
      <c r="M97" s="114" t="s">
        <v>15</v>
      </c>
      <c r="N97" s="227" t="s">
        <v>122</v>
      </c>
    </row>
    <row r="98" spans="1:14" s="69" customFormat="1" ht="13.5" customHeight="1" thickBot="1">
      <c r="A98" s="209"/>
      <c r="B98" s="70" t="s">
        <v>17</v>
      </c>
      <c r="C98" s="148">
        <f t="shared" si="1"/>
        <v>98656</v>
      </c>
      <c r="D98" s="138">
        <v>474</v>
      </c>
      <c r="E98" s="138">
        <v>0</v>
      </c>
      <c r="F98" s="138">
        <v>0</v>
      </c>
      <c r="G98" s="138">
        <v>2970</v>
      </c>
      <c r="H98" s="138">
        <v>9821</v>
      </c>
      <c r="I98" s="138">
        <v>6362</v>
      </c>
      <c r="J98" s="138">
        <v>79029</v>
      </c>
      <c r="K98" s="138">
        <v>0</v>
      </c>
      <c r="L98" s="138">
        <v>0</v>
      </c>
      <c r="M98" s="114" t="s">
        <v>18</v>
      </c>
      <c r="N98" s="227"/>
    </row>
    <row r="99" spans="1:14" s="69" customFormat="1" ht="13.5" customHeight="1" thickBot="1">
      <c r="A99" s="209"/>
      <c r="B99" s="70" t="s">
        <v>19</v>
      </c>
      <c r="C99" s="148">
        <f t="shared" si="1"/>
        <v>53527</v>
      </c>
      <c r="D99" s="138">
        <v>142</v>
      </c>
      <c r="E99" s="138">
        <v>0</v>
      </c>
      <c r="F99" s="138">
        <v>0</v>
      </c>
      <c r="G99" s="138">
        <v>888</v>
      </c>
      <c r="H99" s="138">
        <v>5437</v>
      </c>
      <c r="I99" s="138">
        <v>3298</v>
      </c>
      <c r="J99" s="138">
        <v>43762</v>
      </c>
      <c r="K99" s="138">
        <v>0</v>
      </c>
      <c r="L99" s="138">
        <v>0</v>
      </c>
      <c r="M99" s="114" t="s">
        <v>20</v>
      </c>
      <c r="N99" s="227"/>
    </row>
    <row r="100" spans="1:14" s="69" customFormat="1" ht="13.5" customHeight="1" thickBot="1">
      <c r="A100" s="222" t="s">
        <v>203</v>
      </c>
      <c r="B100" s="142" t="s">
        <v>14</v>
      </c>
      <c r="C100" s="125">
        <f t="shared" si="1"/>
        <v>1</v>
      </c>
      <c r="D100" s="143">
        <v>0</v>
      </c>
      <c r="E100" s="125">
        <v>0</v>
      </c>
      <c r="F100" s="143">
        <v>0</v>
      </c>
      <c r="G100" s="125">
        <v>0</v>
      </c>
      <c r="H100" s="143">
        <v>0</v>
      </c>
      <c r="I100" s="125">
        <v>1</v>
      </c>
      <c r="J100" s="143">
        <v>0</v>
      </c>
      <c r="K100" s="125">
        <v>0</v>
      </c>
      <c r="L100" s="143">
        <v>0</v>
      </c>
      <c r="M100" s="136" t="s">
        <v>15</v>
      </c>
      <c r="N100" s="225" t="s">
        <v>204</v>
      </c>
    </row>
    <row r="101" spans="1:14" s="69" customFormat="1" ht="13.5" customHeight="1" thickBot="1">
      <c r="A101" s="213"/>
      <c r="B101" s="123" t="s">
        <v>17</v>
      </c>
      <c r="C101" s="122">
        <f t="shared" si="1"/>
        <v>2599</v>
      </c>
      <c r="D101" s="143">
        <v>0</v>
      </c>
      <c r="E101" s="122">
        <v>0</v>
      </c>
      <c r="F101" s="143">
        <v>0</v>
      </c>
      <c r="G101" s="122">
        <v>0</v>
      </c>
      <c r="H101" s="143">
        <v>0</v>
      </c>
      <c r="I101" s="122">
        <v>2599</v>
      </c>
      <c r="J101" s="143">
        <v>0</v>
      </c>
      <c r="K101" s="122">
        <v>0</v>
      </c>
      <c r="L101" s="143">
        <v>0</v>
      </c>
      <c r="M101" s="136" t="s">
        <v>18</v>
      </c>
      <c r="N101" s="226"/>
    </row>
    <row r="102" spans="1:14" s="69" customFormat="1" ht="13.5" customHeight="1" thickBot="1">
      <c r="A102" s="213"/>
      <c r="B102" s="123" t="s">
        <v>19</v>
      </c>
      <c r="C102" s="122">
        <f t="shared" si="1"/>
        <v>1226</v>
      </c>
      <c r="D102" s="143">
        <v>0</v>
      </c>
      <c r="E102" s="122">
        <v>0</v>
      </c>
      <c r="F102" s="143">
        <v>0</v>
      </c>
      <c r="G102" s="122">
        <v>0</v>
      </c>
      <c r="H102" s="143">
        <v>0</v>
      </c>
      <c r="I102" s="122">
        <v>1226</v>
      </c>
      <c r="J102" s="143">
        <v>0</v>
      </c>
      <c r="K102" s="122">
        <v>0</v>
      </c>
      <c r="L102" s="143">
        <v>0</v>
      </c>
      <c r="M102" s="136" t="s">
        <v>20</v>
      </c>
      <c r="N102" s="226"/>
    </row>
    <row r="103" spans="1:14" s="69" customFormat="1" ht="13.5" customHeight="1" thickBot="1">
      <c r="A103" s="209" t="s">
        <v>254</v>
      </c>
      <c r="B103" s="70" t="s">
        <v>14</v>
      </c>
      <c r="C103" s="148">
        <f t="shared" si="1"/>
        <v>1</v>
      </c>
      <c r="D103" s="138">
        <v>0</v>
      </c>
      <c r="E103" s="138">
        <v>0</v>
      </c>
      <c r="F103" s="138">
        <v>0</v>
      </c>
      <c r="G103" s="138">
        <v>0</v>
      </c>
      <c r="H103" s="138">
        <v>1</v>
      </c>
      <c r="I103" s="138">
        <v>0</v>
      </c>
      <c r="J103" s="138">
        <v>0</v>
      </c>
      <c r="K103" s="138">
        <v>0</v>
      </c>
      <c r="L103" s="138">
        <v>0</v>
      </c>
      <c r="M103" s="114" t="s">
        <v>15</v>
      </c>
      <c r="N103" s="227" t="s">
        <v>336</v>
      </c>
    </row>
    <row r="104" spans="1:14" s="69" customFormat="1" ht="13.5" customHeight="1" thickBot="1">
      <c r="A104" s="209"/>
      <c r="B104" s="70" t="s">
        <v>17</v>
      </c>
      <c r="C104" s="148">
        <f t="shared" si="1"/>
        <v>32297</v>
      </c>
      <c r="D104" s="138">
        <v>0</v>
      </c>
      <c r="E104" s="138">
        <v>0</v>
      </c>
      <c r="F104" s="138">
        <v>0</v>
      </c>
      <c r="G104" s="138">
        <v>0</v>
      </c>
      <c r="H104" s="138">
        <v>32297</v>
      </c>
      <c r="I104" s="138">
        <v>0</v>
      </c>
      <c r="J104" s="138">
        <v>0</v>
      </c>
      <c r="K104" s="138">
        <v>0</v>
      </c>
      <c r="L104" s="138">
        <v>0</v>
      </c>
      <c r="M104" s="114" t="s">
        <v>18</v>
      </c>
      <c r="N104" s="227"/>
    </row>
    <row r="105" spans="1:14" s="69" customFormat="1" ht="13.5" customHeight="1" thickBot="1">
      <c r="A105" s="209"/>
      <c r="B105" s="70" t="s">
        <v>19</v>
      </c>
      <c r="C105" s="148">
        <f t="shared" si="1"/>
        <v>19458</v>
      </c>
      <c r="D105" s="138">
        <v>0</v>
      </c>
      <c r="E105" s="138">
        <v>0</v>
      </c>
      <c r="F105" s="138">
        <v>0</v>
      </c>
      <c r="G105" s="138">
        <v>0</v>
      </c>
      <c r="H105" s="138">
        <v>19458</v>
      </c>
      <c r="I105" s="138">
        <v>0</v>
      </c>
      <c r="J105" s="138">
        <v>0</v>
      </c>
      <c r="K105" s="138">
        <v>0</v>
      </c>
      <c r="L105" s="138">
        <v>0</v>
      </c>
      <c r="M105" s="114" t="s">
        <v>20</v>
      </c>
      <c r="N105" s="227"/>
    </row>
    <row r="106" spans="1:14" s="69" customFormat="1" ht="13.5" customHeight="1" thickBot="1">
      <c r="A106" s="222" t="s">
        <v>177</v>
      </c>
      <c r="B106" s="142" t="s">
        <v>14</v>
      </c>
      <c r="C106" s="125">
        <f t="shared" si="1"/>
        <v>18</v>
      </c>
      <c r="D106" s="143">
        <v>0</v>
      </c>
      <c r="E106" s="125">
        <v>0</v>
      </c>
      <c r="F106" s="143">
        <v>0</v>
      </c>
      <c r="G106" s="125">
        <v>0</v>
      </c>
      <c r="H106" s="143">
        <v>18</v>
      </c>
      <c r="I106" s="125">
        <v>0</v>
      </c>
      <c r="J106" s="143">
        <v>0</v>
      </c>
      <c r="K106" s="125">
        <v>0</v>
      </c>
      <c r="L106" s="143">
        <v>0</v>
      </c>
      <c r="M106" s="136" t="s">
        <v>15</v>
      </c>
      <c r="N106" s="225" t="s">
        <v>178</v>
      </c>
    </row>
    <row r="107" spans="1:14" s="69" customFormat="1" ht="13.5" customHeight="1" thickBot="1">
      <c r="A107" s="213"/>
      <c r="B107" s="123" t="s">
        <v>17</v>
      </c>
      <c r="C107" s="122">
        <f t="shared" si="1"/>
        <v>435804</v>
      </c>
      <c r="D107" s="143">
        <v>0</v>
      </c>
      <c r="E107" s="122">
        <v>0</v>
      </c>
      <c r="F107" s="143">
        <v>0</v>
      </c>
      <c r="G107" s="122">
        <v>0</v>
      </c>
      <c r="H107" s="143">
        <v>435804</v>
      </c>
      <c r="I107" s="122">
        <v>0</v>
      </c>
      <c r="J107" s="143">
        <v>0</v>
      </c>
      <c r="K107" s="122">
        <v>0</v>
      </c>
      <c r="L107" s="143">
        <v>0</v>
      </c>
      <c r="M107" s="136" t="s">
        <v>18</v>
      </c>
      <c r="N107" s="226"/>
    </row>
    <row r="108" spans="1:14" s="69" customFormat="1" ht="13.5" customHeight="1" thickBot="1">
      <c r="A108" s="213"/>
      <c r="B108" s="123" t="s">
        <v>19</v>
      </c>
      <c r="C108" s="122">
        <f t="shared" si="1"/>
        <v>236247</v>
      </c>
      <c r="D108" s="143">
        <v>0</v>
      </c>
      <c r="E108" s="122">
        <v>0</v>
      </c>
      <c r="F108" s="143">
        <v>0</v>
      </c>
      <c r="G108" s="122">
        <v>0</v>
      </c>
      <c r="H108" s="143">
        <v>236247</v>
      </c>
      <c r="I108" s="122">
        <v>0</v>
      </c>
      <c r="J108" s="143">
        <v>0</v>
      </c>
      <c r="K108" s="122">
        <v>0</v>
      </c>
      <c r="L108" s="143">
        <v>0</v>
      </c>
      <c r="M108" s="136" t="s">
        <v>20</v>
      </c>
      <c r="N108" s="226"/>
    </row>
    <row r="109" spans="1:14" s="69" customFormat="1" ht="13.5" customHeight="1" thickBot="1">
      <c r="A109" s="253" t="s">
        <v>50</v>
      </c>
      <c r="B109" s="70" t="s">
        <v>14</v>
      </c>
      <c r="C109" s="148">
        <f t="shared" si="1"/>
        <v>506</v>
      </c>
      <c r="D109" s="138">
        <v>3</v>
      </c>
      <c r="E109" s="138">
        <v>0</v>
      </c>
      <c r="F109" s="138">
        <v>4</v>
      </c>
      <c r="G109" s="138">
        <v>0</v>
      </c>
      <c r="H109" s="138">
        <v>79</v>
      </c>
      <c r="I109" s="138">
        <v>247</v>
      </c>
      <c r="J109" s="138">
        <v>16</v>
      </c>
      <c r="K109" s="138">
        <v>17</v>
      </c>
      <c r="L109" s="138">
        <v>140</v>
      </c>
      <c r="M109" s="114" t="s">
        <v>15</v>
      </c>
      <c r="N109" s="227" t="s">
        <v>307</v>
      </c>
    </row>
    <row r="110" spans="1:14" s="69" customFormat="1" ht="13.5" customHeight="1" thickBot="1">
      <c r="A110" s="253"/>
      <c r="B110" s="70" t="s">
        <v>17</v>
      </c>
      <c r="C110" s="148">
        <f t="shared" si="1"/>
        <v>11554342</v>
      </c>
      <c r="D110" s="138">
        <v>28636</v>
      </c>
      <c r="E110" s="138">
        <v>0</v>
      </c>
      <c r="F110" s="138">
        <v>236558</v>
      </c>
      <c r="G110" s="138">
        <v>0</v>
      </c>
      <c r="H110" s="138">
        <v>2765890</v>
      </c>
      <c r="I110" s="138">
        <v>6009682</v>
      </c>
      <c r="J110" s="138">
        <v>379667</v>
      </c>
      <c r="K110" s="138">
        <v>271142</v>
      </c>
      <c r="L110" s="138">
        <v>1862767</v>
      </c>
      <c r="M110" s="114" t="s">
        <v>18</v>
      </c>
      <c r="N110" s="227"/>
    </row>
    <row r="111" spans="1:14" s="69" customFormat="1" ht="13.5" customHeight="1" thickBot="1">
      <c r="A111" s="253"/>
      <c r="B111" s="70" t="s">
        <v>19</v>
      </c>
      <c r="C111" s="148">
        <f t="shared" si="1"/>
        <v>6213707</v>
      </c>
      <c r="D111" s="138">
        <v>8600</v>
      </c>
      <c r="E111" s="138">
        <v>0</v>
      </c>
      <c r="F111" s="138">
        <v>76547</v>
      </c>
      <c r="G111" s="138">
        <v>0</v>
      </c>
      <c r="H111" s="138">
        <v>1609729</v>
      </c>
      <c r="I111" s="138">
        <v>3346031</v>
      </c>
      <c r="J111" s="138">
        <v>154870</v>
      </c>
      <c r="K111" s="138">
        <v>82064</v>
      </c>
      <c r="L111" s="138">
        <v>935866</v>
      </c>
      <c r="M111" s="114" t="s">
        <v>20</v>
      </c>
      <c r="N111" s="227"/>
    </row>
    <row r="112" spans="1:14" s="69" customFormat="1" ht="13.5" customHeight="1" thickBot="1">
      <c r="A112" s="222" t="s">
        <v>323</v>
      </c>
      <c r="B112" s="142" t="s">
        <v>14</v>
      </c>
      <c r="C112" s="125">
        <f t="shared" si="1"/>
        <v>1</v>
      </c>
      <c r="D112" s="143">
        <v>1</v>
      </c>
      <c r="E112" s="125">
        <v>0</v>
      </c>
      <c r="F112" s="143">
        <v>0</v>
      </c>
      <c r="G112" s="125">
        <v>0</v>
      </c>
      <c r="H112" s="143">
        <v>0</v>
      </c>
      <c r="I112" s="125">
        <v>0</v>
      </c>
      <c r="J112" s="143">
        <v>0</v>
      </c>
      <c r="K112" s="125">
        <v>0</v>
      </c>
      <c r="L112" s="143">
        <v>0</v>
      </c>
      <c r="M112" s="136" t="s">
        <v>15</v>
      </c>
      <c r="N112" s="225" t="s">
        <v>328</v>
      </c>
    </row>
    <row r="113" spans="1:14" s="69" customFormat="1" ht="13.5" customHeight="1" thickBot="1">
      <c r="A113" s="213"/>
      <c r="B113" s="123" t="s">
        <v>17</v>
      </c>
      <c r="C113" s="122">
        <f t="shared" si="1"/>
        <v>37</v>
      </c>
      <c r="D113" s="143">
        <v>37</v>
      </c>
      <c r="E113" s="122">
        <v>0</v>
      </c>
      <c r="F113" s="143">
        <v>0</v>
      </c>
      <c r="G113" s="122">
        <v>0</v>
      </c>
      <c r="H113" s="143">
        <v>0</v>
      </c>
      <c r="I113" s="122">
        <v>0</v>
      </c>
      <c r="J113" s="143">
        <v>0</v>
      </c>
      <c r="K113" s="122">
        <v>0</v>
      </c>
      <c r="L113" s="143">
        <v>0</v>
      </c>
      <c r="M113" s="136" t="s">
        <v>18</v>
      </c>
      <c r="N113" s="226"/>
    </row>
    <row r="114" spans="1:14" s="69" customFormat="1" ht="13.5" customHeight="1" thickBot="1">
      <c r="A114" s="213"/>
      <c r="B114" s="123" t="s">
        <v>19</v>
      </c>
      <c r="C114" s="122">
        <f t="shared" si="1"/>
        <v>37</v>
      </c>
      <c r="D114" s="143">
        <v>37</v>
      </c>
      <c r="E114" s="122">
        <v>0</v>
      </c>
      <c r="F114" s="143">
        <v>0</v>
      </c>
      <c r="G114" s="122">
        <v>0</v>
      </c>
      <c r="H114" s="143">
        <v>0</v>
      </c>
      <c r="I114" s="122">
        <v>0</v>
      </c>
      <c r="J114" s="143">
        <v>0</v>
      </c>
      <c r="K114" s="122">
        <v>0</v>
      </c>
      <c r="L114" s="143">
        <v>0</v>
      </c>
      <c r="M114" s="136" t="s">
        <v>20</v>
      </c>
      <c r="N114" s="226"/>
    </row>
    <row r="115" spans="1:14" s="69" customFormat="1" ht="13.5" customHeight="1" thickBot="1">
      <c r="A115" s="209" t="s">
        <v>324</v>
      </c>
      <c r="B115" s="70" t="s">
        <v>14</v>
      </c>
      <c r="C115" s="148">
        <f t="shared" si="1"/>
        <v>1</v>
      </c>
      <c r="D115" s="138">
        <v>0</v>
      </c>
      <c r="E115" s="138">
        <v>1</v>
      </c>
      <c r="F115" s="138">
        <v>0</v>
      </c>
      <c r="G115" s="138">
        <v>0</v>
      </c>
      <c r="H115" s="138">
        <v>0</v>
      </c>
      <c r="I115" s="138">
        <v>0</v>
      </c>
      <c r="J115" s="138">
        <v>0</v>
      </c>
      <c r="K115" s="138">
        <v>0</v>
      </c>
      <c r="L115" s="138">
        <v>0</v>
      </c>
      <c r="M115" s="114" t="s">
        <v>15</v>
      </c>
      <c r="N115" s="227" t="s">
        <v>329</v>
      </c>
    </row>
    <row r="116" spans="1:14" s="69" customFormat="1" ht="13.5" customHeight="1" thickBot="1">
      <c r="A116" s="209"/>
      <c r="B116" s="70" t="s">
        <v>17</v>
      </c>
      <c r="C116" s="148">
        <f t="shared" si="1"/>
        <v>18602</v>
      </c>
      <c r="D116" s="138">
        <v>0</v>
      </c>
      <c r="E116" s="138">
        <v>18602</v>
      </c>
      <c r="F116" s="138">
        <v>0</v>
      </c>
      <c r="G116" s="138">
        <v>0</v>
      </c>
      <c r="H116" s="138">
        <v>0</v>
      </c>
      <c r="I116" s="138">
        <v>0</v>
      </c>
      <c r="J116" s="138">
        <v>0</v>
      </c>
      <c r="K116" s="138">
        <v>0</v>
      </c>
      <c r="L116" s="138">
        <v>0</v>
      </c>
      <c r="M116" s="114" t="s">
        <v>18</v>
      </c>
      <c r="N116" s="227"/>
    </row>
    <row r="117" spans="1:14" s="69" customFormat="1" ht="12.75" customHeight="1" thickBot="1">
      <c r="A117" s="209"/>
      <c r="B117" s="70" t="s">
        <v>19</v>
      </c>
      <c r="C117" s="148">
        <f t="shared" si="1"/>
        <v>9382</v>
      </c>
      <c r="D117" s="138">
        <v>0</v>
      </c>
      <c r="E117" s="138">
        <v>9382</v>
      </c>
      <c r="F117" s="138">
        <v>0</v>
      </c>
      <c r="G117" s="138">
        <v>0</v>
      </c>
      <c r="H117" s="138">
        <v>0</v>
      </c>
      <c r="I117" s="138">
        <v>0</v>
      </c>
      <c r="J117" s="138">
        <v>0</v>
      </c>
      <c r="K117" s="138">
        <v>0</v>
      </c>
      <c r="L117" s="138">
        <v>0</v>
      </c>
      <c r="M117" s="114" t="s">
        <v>20</v>
      </c>
      <c r="N117" s="227"/>
    </row>
    <row r="118" spans="1:14" s="69" customFormat="1" ht="13.5" customHeight="1" thickBot="1">
      <c r="A118" s="222" t="s">
        <v>247</v>
      </c>
      <c r="B118" s="142" t="s">
        <v>14</v>
      </c>
      <c r="C118" s="125">
        <f t="shared" si="1"/>
        <v>6</v>
      </c>
      <c r="D118" s="143">
        <v>0</v>
      </c>
      <c r="E118" s="125">
        <v>0</v>
      </c>
      <c r="F118" s="143">
        <v>1</v>
      </c>
      <c r="G118" s="125">
        <v>0</v>
      </c>
      <c r="H118" s="143">
        <v>0</v>
      </c>
      <c r="I118" s="125">
        <v>5</v>
      </c>
      <c r="J118" s="143">
        <v>0</v>
      </c>
      <c r="K118" s="125">
        <v>0</v>
      </c>
      <c r="L118" s="143">
        <v>0</v>
      </c>
      <c r="M118" s="136" t="s">
        <v>15</v>
      </c>
      <c r="N118" s="225" t="s">
        <v>248</v>
      </c>
    </row>
    <row r="119" spans="1:14" s="69" customFormat="1" ht="13.5" customHeight="1" thickBot="1">
      <c r="A119" s="213"/>
      <c r="B119" s="123" t="s">
        <v>17</v>
      </c>
      <c r="C119" s="122">
        <f t="shared" si="1"/>
        <v>521910</v>
      </c>
      <c r="D119" s="143">
        <v>0</v>
      </c>
      <c r="E119" s="122">
        <v>0</v>
      </c>
      <c r="F119" s="143">
        <v>8255</v>
      </c>
      <c r="G119" s="122">
        <v>0</v>
      </c>
      <c r="H119" s="143">
        <v>0</v>
      </c>
      <c r="I119" s="122">
        <v>513655</v>
      </c>
      <c r="J119" s="143">
        <v>0</v>
      </c>
      <c r="K119" s="122">
        <v>0</v>
      </c>
      <c r="L119" s="143">
        <v>0</v>
      </c>
      <c r="M119" s="136" t="s">
        <v>18</v>
      </c>
      <c r="N119" s="226"/>
    </row>
    <row r="120" spans="1:14" s="69" customFormat="1" ht="13.5" customHeight="1" thickBot="1">
      <c r="A120" s="213"/>
      <c r="B120" s="123" t="s">
        <v>19</v>
      </c>
      <c r="C120" s="122">
        <f t="shared" si="1"/>
        <v>280034</v>
      </c>
      <c r="D120" s="143">
        <v>0</v>
      </c>
      <c r="E120" s="122">
        <v>0</v>
      </c>
      <c r="F120" s="143">
        <v>3966</v>
      </c>
      <c r="G120" s="122">
        <v>0</v>
      </c>
      <c r="H120" s="143">
        <v>0</v>
      </c>
      <c r="I120" s="122">
        <v>276068</v>
      </c>
      <c r="J120" s="143">
        <v>0</v>
      </c>
      <c r="K120" s="122">
        <v>0</v>
      </c>
      <c r="L120" s="143">
        <v>0</v>
      </c>
      <c r="M120" s="136" t="s">
        <v>20</v>
      </c>
      <c r="N120" s="226"/>
    </row>
    <row r="121" spans="1:14" s="69" customFormat="1" ht="13.5" customHeight="1" thickBot="1">
      <c r="A121" s="209" t="s">
        <v>52</v>
      </c>
      <c r="B121" s="70" t="s">
        <v>14</v>
      </c>
      <c r="C121" s="148">
        <f t="shared" si="1"/>
        <v>5</v>
      </c>
      <c r="D121" s="138">
        <v>0</v>
      </c>
      <c r="E121" s="138">
        <v>0</v>
      </c>
      <c r="F121" s="138">
        <v>0</v>
      </c>
      <c r="G121" s="138">
        <v>0</v>
      </c>
      <c r="H121" s="138">
        <v>4</v>
      </c>
      <c r="I121" s="138">
        <v>0</v>
      </c>
      <c r="J121" s="138">
        <v>0</v>
      </c>
      <c r="K121" s="138">
        <v>1</v>
      </c>
      <c r="L121" s="138">
        <v>0</v>
      </c>
      <c r="M121" s="114" t="s">
        <v>15</v>
      </c>
      <c r="N121" s="227" t="s">
        <v>53</v>
      </c>
    </row>
    <row r="122" spans="1:14" s="69" customFormat="1" ht="13.5" customHeight="1" thickBot="1">
      <c r="A122" s="209"/>
      <c r="B122" s="70" t="s">
        <v>17</v>
      </c>
      <c r="C122" s="148">
        <f t="shared" si="1"/>
        <v>184358</v>
      </c>
      <c r="D122" s="138">
        <v>0</v>
      </c>
      <c r="E122" s="138">
        <v>0</v>
      </c>
      <c r="F122" s="138">
        <v>0</v>
      </c>
      <c r="G122" s="138">
        <v>0</v>
      </c>
      <c r="H122" s="138">
        <v>176753</v>
      </c>
      <c r="I122" s="138">
        <v>0</v>
      </c>
      <c r="J122" s="138">
        <v>0</v>
      </c>
      <c r="K122" s="138">
        <v>7605</v>
      </c>
      <c r="L122" s="138">
        <v>0</v>
      </c>
      <c r="M122" s="114" t="s">
        <v>18</v>
      </c>
      <c r="N122" s="227"/>
    </row>
    <row r="123" spans="1:14" s="69" customFormat="1" ht="13.5" customHeight="1" thickBot="1">
      <c r="A123" s="209"/>
      <c r="B123" s="70" t="s">
        <v>19</v>
      </c>
      <c r="C123" s="148">
        <f t="shared" si="1"/>
        <v>107680</v>
      </c>
      <c r="D123" s="138">
        <v>0</v>
      </c>
      <c r="E123" s="138">
        <v>0</v>
      </c>
      <c r="F123" s="138">
        <v>0</v>
      </c>
      <c r="G123" s="138">
        <v>0</v>
      </c>
      <c r="H123" s="138">
        <v>105150</v>
      </c>
      <c r="I123" s="138">
        <v>0</v>
      </c>
      <c r="J123" s="138">
        <v>0</v>
      </c>
      <c r="K123" s="138">
        <v>2530</v>
      </c>
      <c r="L123" s="138">
        <v>0</v>
      </c>
      <c r="M123" s="114" t="s">
        <v>20</v>
      </c>
      <c r="N123" s="227"/>
    </row>
    <row r="124" spans="1:14" s="69" customFormat="1" ht="13.5" customHeight="1" thickBot="1">
      <c r="A124" s="222" t="s">
        <v>265</v>
      </c>
      <c r="B124" s="142" t="s">
        <v>14</v>
      </c>
      <c r="C124" s="125">
        <f t="shared" si="1"/>
        <v>36</v>
      </c>
      <c r="D124" s="143">
        <v>0</v>
      </c>
      <c r="E124" s="125">
        <v>0</v>
      </c>
      <c r="F124" s="143">
        <v>0</v>
      </c>
      <c r="G124" s="125">
        <v>0</v>
      </c>
      <c r="H124" s="143">
        <v>0</v>
      </c>
      <c r="I124" s="125">
        <v>32</v>
      </c>
      <c r="J124" s="143">
        <v>4</v>
      </c>
      <c r="K124" s="125">
        <v>0</v>
      </c>
      <c r="L124" s="143">
        <v>0</v>
      </c>
      <c r="M124" s="136" t="s">
        <v>15</v>
      </c>
      <c r="N124" s="225" t="s">
        <v>264</v>
      </c>
    </row>
    <row r="125" spans="1:14" s="69" customFormat="1" ht="13.5" customHeight="1" thickBot="1">
      <c r="A125" s="213"/>
      <c r="B125" s="123" t="s">
        <v>17</v>
      </c>
      <c r="C125" s="122">
        <f t="shared" si="1"/>
        <v>1019227</v>
      </c>
      <c r="D125" s="143">
        <v>0</v>
      </c>
      <c r="E125" s="122">
        <v>0</v>
      </c>
      <c r="F125" s="143">
        <v>0</v>
      </c>
      <c r="G125" s="122">
        <v>0</v>
      </c>
      <c r="H125" s="143">
        <v>0</v>
      </c>
      <c r="I125" s="122">
        <v>956846</v>
      </c>
      <c r="J125" s="143">
        <v>62381</v>
      </c>
      <c r="K125" s="122">
        <v>0</v>
      </c>
      <c r="L125" s="143">
        <v>0</v>
      </c>
      <c r="M125" s="136" t="s">
        <v>18</v>
      </c>
      <c r="N125" s="226"/>
    </row>
    <row r="126" spans="1:14" s="69" customFormat="1" ht="13.5" customHeight="1" thickBot="1">
      <c r="A126" s="213"/>
      <c r="B126" s="123" t="s">
        <v>19</v>
      </c>
      <c r="C126" s="122">
        <f t="shared" si="1"/>
        <v>555713</v>
      </c>
      <c r="D126" s="143">
        <v>0</v>
      </c>
      <c r="E126" s="122">
        <v>0</v>
      </c>
      <c r="F126" s="143">
        <v>0</v>
      </c>
      <c r="G126" s="122">
        <v>0</v>
      </c>
      <c r="H126" s="143">
        <v>0</v>
      </c>
      <c r="I126" s="122">
        <v>527499</v>
      </c>
      <c r="J126" s="143">
        <v>28214</v>
      </c>
      <c r="K126" s="122">
        <v>0</v>
      </c>
      <c r="L126" s="143">
        <v>0</v>
      </c>
      <c r="M126" s="136" t="s">
        <v>20</v>
      </c>
      <c r="N126" s="226"/>
    </row>
    <row r="127" spans="1:14" s="69" customFormat="1" ht="13.5" customHeight="1" thickBot="1">
      <c r="A127" s="70" t="s">
        <v>82</v>
      </c>
      <c r="B127" s="70" t="s">
        <v>14</v>
      </c>
      <c r="C127" s="148">
        <f t="shared" si="1"/>
        <v>2</v>
      </c>
      <c r="D127" s="138">
        <v>1</v>
      </c>
      <c r="E127" s="138">
        <v>0</v>
      </c>
      <c r="F127" s="138">
        <v>0</v>
      </c>
      <c r="G127" s="138">
        <v>0</v>
      </c>
      <c r="H127" s="138">
        <v>0</v>
      </c>
      <c r="I127" s="138">
        <v>0</v>
      </c>
      <c r="J127" s="138">
        <v>0</v>
      </c>
      <c r="K127" s="138">
        <v>0</v>
      </c>
      <c r="L127" s="138">
        <v>1</v>
      </c>
      <c r="M127" s="114" t="s">
        <v>15</v>
      </c>
      <c r="N127" s="227" t="s">
        <v>83</v>
      </c>
    </row>
    <row r="128" spans="1:14" s="69" customFormat="1" ht="13.5" customHeight="1" thickBot="1">
      <c r="A128" s="70"/>
      <c r="B128" s="70" t="s">
        <v>17</v>
      </c>
      <c r="C128" s="148">
        <f t="shared" si="1"/>
        <v>156255</v>
      </c>
      <c r="D128" s="138">
        <v>2116</v>
      </c>
      <c r="E128" s="138">
        <v>0</v>
      </c>
      <c r="F128" s="138">
        <v>0</v>
      </c>
      <c r="G128" s="138">
        <v>0</v>
      </c>
      <c r="H128" s="138">
        <v>0</v>
      </c>
      <c r="I128" s="138">
        <v>0</v>
      </c>
      <c r="J128" s="138">
        <v>0</v>
      </c>
      <c r="K128" s="138">
        <v>0</v>
      </c>
      <c r="L128" s="138">
        <v>154139</v>
      </c>
      <c r="M128" s="114" t="s">
        <v>18</v>
      </c>
      <c r="N128" s="227"/>
    </row>
    <row r="129" spans="1:14" s="69" customFormat="1" ht="13.5" customHeight="1" thickBot="1">
      <c r="A129" s="70"/>
      <c r="B129" s="70" t="s">
        <v>19</v>
      </c>
      <c r="C129" s="148">
        <f t="shared" si="1"/>
        <v>108378</v>
      </c>
      <c r="D129" s="138">
        <v>634</v>
      </c>
      <c r="E129" s="138">
        <v>0</v>
      </c>
      <c r="F129" s="138">
        <v>0</v>
      </c>
      <c r="G129" s="138">
        <v>0</v>
      </c>
      <c r="H129" s="138">
        <v>0</v>
      </c>
      <c r="I129" s="138">
        <v>0</v>
      </c>
      <c r="J129" s="138">
        <v>0</v>
      </c>
      <c r="K129" s="138">
        <v>0</v>
      </c>
      <c r="L129" s="138">
        <v>107744</v>
      </c>
      <c r="M129" s="114" t="s">
        <v>20</v>
      </c>
      <c r="N129" s="227"/>
    </row>
    <row r="130" spans="1:14" s="69" customFormat="1" ht="13.5" customHeight="1" thickBot="1">
      <c r="A130" s="222" t="s">
        <v>54</v>
      </c>
      <c r="B130" s="142" t="s">
        <v>14</v>
      </c>
      <c r="C130" s="125">
        <f t="shared" si="1"/>
        <v>25</v>
      </c>
      <c r="D130" s="143">
        <v>0</v>
      </c>
      <c r="E130" s="125">
        <v>0</v>
      </c>
      <c r="F130" s="143">
        <v>0</v>
      </c>
      <c r="G130" s="125">
        <v>0</v>
      </c>
      <c r="H130" s="143">
        <v>1</v>
      </c>
      <c r="I130" s="125">
        <v>17</v>
      </c>
      <c r="J130" s="143">
        <v>4</v>
      </c>
      <c r="K130" s="125">
        <v>0</v>
      </c>
      <c r="L130" s="143">
        <v>3</v>
      </c>
      <c r="M130" s="136" t="s">
        <v>15</v>
      </c>
      <c r="N130" s="225" t="s">
        <v>55</v>
      </c>
    </row>
    <row r="131" spans="1:14" s="69" customFormat="1" ht="13.5" customHeight="1" thickBot="1">
      <c r="A131" s="213"/>
      <c r="B131" s="123" t="s">
        <v>17</v>
      </c>
      <c r="C131" s="122">
        <f t="shared" si="1"/>
        <v>875361</v>
      </c>
      <c r="D131" s="143">
        <v>0</v>
      </c>
      <c r="E131" s="122">
        <v>0</v>
      </c>
      <c r="F131" s="143">
        <v>0</v>
      </c>
      <c r="G131" s="122">
        <v>0</v>
      </c>
      <c r="H131" s="143">
        <v>19812</v>
      </c>
      <c r="I131" s="122">
        <v>732957</v>
      </c>
      <c r="J131" s="143">
        <v>16500</v>
      </c>
      <c r="K131" s="122">
        <v>0</v>
      </c>
      <c r="L131" s="143">
        <v>106092</v>
      </c>
      <c r="M131" s="136" t="s">
        <v>18</v>
      </c>
      <c r="N131" s="226"/>
    </row>
    <row r="132" spans="1:14" s="69" customFormat="1" ht="13.5" customHeight="1" thickBot="1">
      <c r="A132" s="213"/>
      <c r="B132" s="123" t="s">
        <v>19</v>
      </c>
      <c r="C132" s="122">
        <f t="shared" si="1"/>
        <v>323262</v>
      </c>
      <c r="D132" s="143">
        <v>0</v>
      </c>
      <c r="E132" s="122">
        <v>0</v>
      </c>
      <c r="F132" s="143">
        <v>0</v>
      </c>
      <c r="G132" s="122">
        <v>0</v>
      </c>
      <c r="H132" s="143">
        <v>10395</v>
      </c>
      <c r="I132" s="122">
        <v>253081</v>
      </c>
      <c r="J132" s="143">
        <v>8166</v>
      </c>
      <c r="K132" s="122">
        <v>0</v>
      </c>
      <c r="L132" s="143">
        <v>51620</v>
      </c>
      <c r="M132" s="136" t="s">
        <v>20</v>
      </c>
      <c r="N132" s="226"/>
    </row>
    <row r="133" spans="1:14" s="69" customFormat="1" ht="13.5" customHeight="1" thickBot="1">
      <c r="A133" s="209" t="s">
        <v>310</v>
      </c>
      <c r="B133" s="70" t="s">
        <v>14</v>
      </c>
      <c r="C133" s="148">
        <f t="shared" si="1"/>
        <v>2</v>
      </c>
      <c r="D133" s="138">
        <v>0</v>
      </c>
      <c r="E133" s="138">
        <v>0</v>
      </c>
      <c r="F133" s="138">
        <v>0</v>
      </c>
      <c r="G133" s="138">
        <v>0</v>
      </c>
      <c r="H133" s="138">
        <v>2</v>
      </c>
      <c r="I133" s="138">
        <v>0</v>
      </c>
      <c r="J133" s="138">
        <v>0</v>
      </c>
      <c r="K133" s="138">
        <v>0</v>
      </c>
      <c r="L133" s="138">
        <v>0</v>
      </c>
      <c r="M133" s="114" t="s">
        <v>15</v>
      </c>
      <c r="N133" s="227" t="s">
        <v>312</v>
      </c>
    </row>
    <row r="134" spans="1:14" s="69" customFormat="1" ht="13.5" customHeight="1" thickBot="1">
      <c r="A134" s="209"/>
      <c r="B134" s="70" t="s">
        <v>17</v>
      </c>
      <c r="C134" s="148">
        <f t="shared" si="1"/>
        <v>64606</v>
      </c>
      <c r="D134" s="138">
        <v>0</v>
      </c>
      <c r="E134" s="138">
        <v>0</v>
      </c>
      <c r="F134" s="138">
        <v>0</v>
      </c>
      <c r="G134" s="138">
        <v>0</v>
      </c>
      <c r="H134" s="138">
        <v>64606</v>
      </c>
      <c r="I134" s="138">
        <v>0</v>
      </c>
      <c r="J134" s="138">
        <v>0</v>
      </c>
      <c r="K134" s="138">
        <v>0</v>
      </c>
      <c r="L134" s="138">
        <v>0</v>
      </c>
      <c r="M134" s="114" t="s">
        <v>18</v>
      </c>
      <c r="N134" s="227"/>
    </row>
    <row r="135" spans="1:14" s="69" customFormat="1" ht="13.5" customHeight="1">
      <c r="A135" s="228"/>
      <c r="B135" s="167" t="s">
        <v>19</v>
      </c>
      <c r="C135" s="168">
        <f t="shared" si="1"/>
        <v>38916</v>
      </c>
      <c r="D135" s="141">
        <v>0</v>
      </c>
      <c r="E135" s="141">
        <v>0</v>
      </c>
      <c r="F135" s="141">
        <v>0</v>
      </c>
      <c r="G135" s="141">
        <v>0</v>
      </c>
      <c r="H135" s="141">
        <v>38916</v>
      </c>
      <c r="I135" s="141">
        <v>0</v>
      </c>
      <c r="J135" s="141">
        <v>0</v>
      </c>
      <c r="K135" s="141">
        <v>0</v>
      </c>
      <c r="L135" s="141">
        <v>0</v>
      </c>
      <c r="M135" s="169" t="s">
        <v>20</v>
      </c>
      <c r="N135" s="229"/>
    </row>
    <row r="136" spans="1:14" s="69" customFormat="1" ht="13.5" customHeight="1" thickBot="1">
      <c r="A136" s="222" t="s">
        <v>56</v>
      </c>
      <c r="B136" s="165" t="s">
        <v>14</v>
      </c>
      <c r="C136" s="166">
        <f t="shared" si="1"/>
        <v>5</v>
      </c>
      <c r="D136" s="143">
        <v>2</v>
      </c>
      <c r="E136" s="166">
        <v>0</v>
      </c>
      <c r="F136" s="143">
        <v>0</v>
      </c>
      <c r="G136" s="166">
        <v>0</v>
      </c>
      <c r="H136" s="143">
        <v>1</v>
      </c>
      <c r="I136" s="166">
        <v>1</v>
      </c>
      <c r="J136" s="143">
        <v>0</v>
      </c>
      <c r="K136" s="166">
        <v>0</v>
      </c>
      <c r="L136" s="143">
        <v>1</v>
      </c>
      <c r="M136" s="136" t="s">
        <v>15</v>
      </c>
      <c r="N136" s="225" t="s">
        <v>57</v>
      </c>
    </row>
    <row r="137" spans="1:14" s="69" customFormat="1" ht="13.5" customHeight="1" thickBot="1">
      <c r="A137" s="213"/>
      <c r="B137" s="123" t="s">
        <v>17</v>
      </c>
      <c r="C137" s="122">
        <f t="shared" si="1"/>
        <v>368044</v>
      </c>
      <c r="D137" s="143">
        <v>7561</v>
      </c>
      <c r="E137" s="122">
        <v>0</v>
      </c>
      <c r="F137" s="143">
        <v>0</v>
      </c>
      <c r="G137" s="122">
        <v>0</v>
      </c>
      <c r="H137" s="143">
        <v>91410</v>
      </c>
      <c r="I137" s="122">
        <v>107898</v>
      </c>
      <c r="J137" s="143">
        <v>0</v>
      </c>
      <c r="K137" s="122">
        <v>0</v>
      </c>
      <c r="L137" s="143">
        <v>161175</v>
      </c>
      <c r="M137" s="136" t="s">
        <v>18</v>
      </c>
      <c r="N137" s="226"/>
    </row>
    <row r="138" spans="1:14" s="69" customFormat="1" ht="13.5" customHeight="1" thickBot="1">
      <c r="A138" s="213"/>
      <c r="B138" s="123" t="s">
        <v>19</v>
      </c>
      <c r="C138" s="122">
        <f t="shared" si="1"/>
        <v>217111</v>
      </c>
      <c r="D138" s="143">
        <v>7561</v>
      </c>
      <c r="E138" s="122">
        <v>0</v>
      </c>
      <c r="F138" s="143">
        <v>0</v>
      </c>
      <c r="G138" s="122">
        <v>0</v>
      </c>
      <c r="H138" s="143">
        <v>48921</v>
      </c>
      <c r="I138" s="122">
        <v>50109</v>
      </c>
      <c r="J138" s="143">
        <v>0</v>
      </c>
      <c r="K138" s="122">
        <v>0</v>
      </c>
      <c r="L138" s="143">
        <v>110520</v>
      </c>
      <c r="M138" s="136" t="s">
        <v>20</v>
      </c>
      <c r="N138" s="226"/>
    </row>
    <row r="139" spans="1:14" s="69" customFormat="1" ht="13.5" customHeight="1" thickBot="1">
      <c r="A139" s="209" t="s">
        <v>84</v>
      </c>
      <c r="B139" s="70" t="s">
        <v>14</v>
      </c>
      <c r="C139" s="148">
        <f t="shared" ref="C139:C202" si="2">L139+K139+J139+I139+H139+G139+F139+E139+D139</f>
        <v>4</v>
      </c>
      <c r="D139" s="138">
        <v>0</v>
      </c>
      <c r="E139" s="138">
        <v>0</v>
      </c>
      <c r="F139" s="138">
        <v>0</v>
      </c>
      <c r="G139" s="138">
        <v>0</v>
      </c>
      <c r="H139" s="138">
        <v>0</v>
      </c>
      <c r="I139" s="138">
        <v>0</v>
      </c>
      <c r="J139" s="138">
        <v>0</v>
      </c>
      <c r="K139" s="138">
        <v>0</v>
      </c>
      <c r="L139" s="138">
        <v>4</v>
      </c>
      <c r="M139" s="114" t="s">
        <v>15</v>
      </c>
      <c r="N139" s="227" t="s">
        <v>85</v>
      </c>
    </row>
    <row r="140" spans="1:14" s="69" customFormat="1" ht="13.5" customHeight="1" thickBot="1">
      <c r="A140" s="209"/>
      <c r="B140" s="70" t="s">
        <v>17</v>
      </c>
      <c r="C140" s="148">
        <f t="shared" si="2"/>
        <v>119140</v>
      </c>
      <c r="D140" s="138">
        <v>0</v>
      </c>
      <c r="E140" s="138">
        <v>0</v>
      </c>
      <c r="F140" s="138">
        <v>0</v>
      </c>
      <c r="G140" s="138">
        <v>0</v>
      </c>
      <c r="H140" s="138">
        <v>0</v>
      </c>
      <c r="I140" s="138">
        <v>0</v>
      </c>
      <c r="J140" s="138">
        <v>0</v>
      </c>
      <c r="K140" s="138">
        <v>0</v>
      </c>
      <c r="L140" s="138">
        <v>119140</v>
      </c>
      <c r="M140" s="114" t="s">
        <v>18</v>
      </c>
      <c r="N140" s="227"/>
    </row>
    <row r="141" spans="1:14" s="69" customFormat="1" ht="13.5" customHeight="1" thickBot="1">
      <c r="A141" s="209"/>
      <c r="B141" s="70" t="s">
        <v>19</v>
      </c>
      <c r="C141" s="148">
        <f t="shared" si="2"/>
        <v>52896</v>
      </c>
      <c r="D141" s="138">
        <v>0</v>
      </c>
      <c r="E141" s="138">
        <v>0</v>
      </c>
      <c r="F141" s="138">
        <v>0</v>
      </c>
      <c r="G141" s="138">
        <v>0</v>
      </c>
      <c r="H141" s="138">
        <v>0</v>
      </c>
      <c r="I141" s="138">
        <v>0</v>
      </c>
      <c r="J141" s="138">
        <v>0</v>
      </c>
      <c r="K141" s="138">
        <v>0</v>
      </c>
      <c r="L141" s="138">
        <v>52896</v>
      </c>
      <c r="M141" s="114" t="s">
        <v>20</v>
      </c>
      <c r="N141" s="227"/>
    </row>
    <row r="142" spans="1:14" s="69" customFormat="1" ht="13.5" customHeight="1" thickBot="1">
      <c r="A142" s="222" t="s">
        <v>230</v>
      </c>
      <c r="B142" s="142" t="s">
        <v>14</v>
      </c>
      <c r="C142" s="125">
        <f t="shared" si="2"/>
        <v>32</v>
      </c>
      <c r="D142" s="143">
        <v>0</v>
      </c>
      <c r="E142" s="125">
        <v>0</v>
      </c>
      <c r="F142" s="143">
        <v>0</v>
      </c>
      <c r="G142" s="125">
        <v>0</v>
      </c>
      <c r="H142" s="143">
        <v>0</v>
      </c>
      <c r="I142" s="125">
        <v>32</v>
      </c>
      <c r="J142" s="143">
        <v>0</v>
      </c>
      <c r="K142" s="125">
        <v>0</v>
      </c>
      <c r="L142" s="143">
        <v>0</v>
      </c>
      <c r="M142" s="136" t="s">
        <v>15</v>
      </c>
      <c r="N142" s="225" t="s">
        <v>231</v>
      </c>
    </row>
    <row r="143" spans="1:14" s="69" customFormat="1" ht="13.5" customHeight="1" thickBot="1">
      <c r="A143" s="213"/>
      <c r="B143" s="123" t="s">
        <v>17</v>
      </c>
      <c r="C143" s="122">
        <f t="shared" si="2"/>
        <v>700162</v>
      </c>
      <c r="D143" s="143">
        <v>0</v>
      </c>
      <c r="E143" s="122">
        <v>0</v>
      </c>
      <c r="F143" s="143">
        <v>0</v>
      </c>
      <c r="G143" s="122">
        <v>0</v>
      </c>
      <c r="H143" s="143">
        <v>0</v>
      </c>
      <c r="I143" s="122">
        <v>700162</v>
      </c>
      <c r="J143" s="143">
        <v>0</v>
      </c>
      <c r="K143" s="122">
        <v>0</v>
      </c>
      <c r="L143" s="143">
        <v>0</v>
      </c>
      <c r="M143" s="136" t="s">
        <v>18</v>
      </c>
      <c r="N143" s="226"/>
    </row>
    <row r="144" spans="1:14" s="69" customFormat="1" ht="13.5" customHeight="1" thickBot="1">
      <c r="A144" s="213"/>
      <c r="B144" s="123" t="s">
        <v>19</v>
      </c>
      <c r="C144" s="122">
        <f t="shared" si="2"/>
        <v>394787</v>
      </c>
      <c r="D144" s="143">
        <v>0</v>
      </c>
      <c r="E144" s="122">
        <v>0</v>
      </c>
      <c r="F144" s="143">
        <v>0</v>
      </c>
      <c r="G144" s="122">
        <v>0</v>
      </c>
      <c r="H144" s="143">
        <v>0</v>
      </c>
      <c r="I144" s="122">
        <v>394787</v>
      </c>
      <c r="J144" s="143">
        <v>0</v>
      </c>
      <c r="K144" s="122">
        <v>0</v>
      </c>
      <c r="L144" s="143">
        <v>0</v>
      </c>
      <c r="M144" s="136" t="s">
        <v>20</v>
      </c>
      <c r="N144" s="226"/>
    </row>
    <row r="145" spans="1:14" s="69" customFormat="1" ht="13.5" customHeight="1" thickBot="1">
      <c r="A145" s="209" t="s">
        <v>58</v>
      </c>
      <c r="B145" s="70" t="s">
        <v>14</v>
      </c>
      <c r="C145" s="148">
        <f t="shared" si="2"/>
        <v>103</v>
      </c>
      <c r="D145" s="138">
        <v>21</v>
      </c>
      <c r="E145" s="138">
        <v>8</v>
      </c>
      <c r="F145" s="138">
        <v>2</v>
      </c>
      <c r="G145" s="138">
        <v>0</v>
      </c>
      <c r="H145" s="138">
        <v>17</v>
      </c>
      <c r="I145" s="138">
        <v>37</v>
      </c>
      <c r="J145" s="138">
        <v>2</v>
      </c>
      <c r="K145" s="138">
        <v>1</v>
      </c>
      <c r="L145" s="138">
        <v>15</v>
      </c>
      <c r="M145" s="114" t="s">
        <v>15</v>
      </c>
      <c r="N145" s="227" t="s">
        <v>59</v>
      </c>
    </row>
    <row r="146" spans="1:14" s="69" customFormat="1" ht="13.5" customHeight="1" thickBot="1">
      <c r="A146" s="209"/>
      <c r="B146" s="70" t="s">
        <v>17</v>
      </c>
      <c r="C146" s="148">
        <f t="shared" si="2"/>
        <v>2748806</v>
      </c>
      <c r="D146" s="138">
        <v>60591</v>
      </c>
      <c r="E146" s="138">
        <v>462364</v>
      </c>
      <c r="F146" s="138">
        <v>26502</v>
      </c>
      <c r="G146" s="138">
        <v>0</v>
      </c>
      <c r="H146" s="138">
        <v>547588</v>
      </c>
      <c r="I146" s="138">
        <v>1066752</v>
      </c>
      <c r="J146" s="138">
        <v>29076</v>
      </c>
      <c r="K146" s="138">
        <v>48022</v>
      </c>
      <c r="L146" s="138">
        <v>507911</v>
      </c>
      <c r="M146" s="114" t="s">
        <v>18</v>
      </c>
      <c r="N146" s="227"/>
    </row>
    <row r="147" spans="1:14" s="69" customFormat="1" ht="13.5" customHeight="1" thickBot="1">
      <c r="A147" s="209"/>
      <c r="B147" s="70" t="s">
        <v>19</v>
      </c>
      <c r="C147" s="148">
        <f t="shared" si="2"/>
        <v>1482493</v>
      </c>
      <c r="D147" s="138">
        <v>21877</v>
      </c>
      <c r="E147" s="138">
        <v>264015</v>
      </c>
      <c r="F147" s="138">
        <v>15354</v>
      </c>
      <c r="G147" s="138">
        <v>0</v>
      </c>
      <c r="H147" s="138">
        <v>320179</v>
      </c>
      <c r="I147" s="138">
        <v>519177</v>
      </c>
      <c r="J147" s="138">
        <v>13979</v>
      </c>
      <c r="K147" s="138">
        <v>18644</v>
      </c>
      <c r="L147" s="138">
        <v>309268</v>
      </c>
      <c r="M147" s="114" t="s">
        <v>20</v>
      </c>
      <c r="N147" s="227"/>
    </row>
    <row r="148" spans="1:14" s="69" customFormat="1" ht="13.5" customHeight="1" thickBot="1">
      <c r="A148" s="222" t="s">
        <v>69</v>
      </c>
      <c r="B148" s="142" t="s">
        <v>14</v>
      </c>
      <c r="C148" s="125">
        <f t="shared" si="2"/>
        <v>33</v>
      </c>
      <c r="D148" s="143">
        <v>1</v>
      </c>
      <c r="E148" s="125">
        <v>0</v>
      </c>
      <c r="F148" s="143">
        <v>2</v>
      </c>
      <c r="G148" s="125">
        <v>0</v>
      </c>
      <c r="H148" s="143">
        <v>2</v>
      </c>
      <c r="I148" s="125">
        <v>2</v>
      </c>
      <c r="J148" s="143">
        <v>0</v>
      </c>
      <c r="K148" s="125">
        <v>1</v>
      </c>
      <c r="L148" s="143">
        <v>25</v>
      </c>
      <c r="M148" s="136" t="s">
        <v>15</v>
      </c>
      <c r="N148" s="225" t="s">
        <v>60</v>
      </c>
    </row>
    <row r="149" spans="1:14" s="69" customFormat="1" ht="13.5" customHeight="1" thickBot="1">
      <c r="A149" s="213"/>
      <c r="B149" s="123" t="s">
        <v>17</v>
      </c>
      <c r="C149" s="122">
        <f t="shared" si="2"/>
        <v>1075355</v>
      </c>
      <c r="D149" s="143">
        <v>51515</v>
      </c>
      <c r="E149" s="122">
        <v>0</v>
      </c>
      <c r="F149" s="143">
        <v>114695</v>
      </c>
      <c r="G149" s="122">
        <v>0</v>
      </c>
      <c r="H149" s="143">
        <v>47128</v>
      </c>
      <c r="I149" s="122">
        <v>262664</v>
      </c>
      <c r="J149" s="143">
        <v>0</v>
      </c>
      <c r="K149" s="122">
        <v>21530</v>
      </c>
      <c r="L149" s="143">
        <v>577823</v>
      </c>
      <c r="M149" s="136" t="s">
        <v>18</v>
      </c>
      <c r="N149" s="226"/>
    </row>
    <row r="150" spans="1:14" s="69" customFormat="1" ht="13.5" customHeight="1" thickBot="1">
      <c r="A150" s="213"/>
      <c r="B150" s="123" t="s">
        <v>19</v>
      </c>
      <c r="C150" s="122">
        <f t="shared" si="2"/>
        <v>476810</v>
      </c>
      <c r="D150" s="143">
        <v>19125</v>
      </c>
      <c r="E150" s="122">
        <v>0</v>
      </c>
      <c r="F150" s="143">
        <v>40436</v>
      </c>
      <c r="G150" s="122">
        <v>0</v>
      </c>
      <c r="H150" s="143">
        <v>24263</v>
      </c>
      <c r="I150" s="122">
        <v>119802</v>
      </c>
      <c r="J150" s="143">
        <v>0</v>
      </c>
      <c r="K150" s="122">
        <v>11203</v>
      </c>
      <c r="L150" s="143">
        <v>261981</v>
      </c>
      <c r="M150" s="136" t="s">
        <v>20</v>
      </c>
      <c r="N150" s="226"/>
    </row>
    <row r="151" spans="1:14" s="69" customFormat="1" ht="13.5" customHeight="1" thickBot="1">
      <c r="A151" s="209" t="s">
        <v>61</v>
      </c>
      <c r="B151" s="70" t="s">
        <v>14</v>
      </c>
      <c r="C151" s="148">
        <f t="shared" si="2"/>
        <v>46</v>
      </c>
      <c r="D151" s="138">
        <v>1</v>
      </c>
      <c r="E151" s="138">
        <v>0</v>
      </c>
      <c r="F151" s="138">
        <v>12</v>
      </c>
      <c r="G151" s="138">
        <v>0</v>
      </c>
      <c r="H151" s="138">
        <v>4</v>
      </c>
      <c r="I151" s="138">
        <v>0</v>
      </c>
      <c r="J151" s="138">
        <v>11</v>
      </c>
      <c r="K151" s="138">
        <v>2</v>
      </c>
      <c r="L151" s="138">
        <v>16</v>
      </c>
      <c r="M151" s="114" t="s">
        <v>15</v>
      </c>
      <c r="N151" s="227" t="s">
        <v>62</v>
      </c>
    </row>
    <row r="152" spans="1:14" s="69" customFormat="1" ht="13.5" customHeight="1" thickBot="1">
      <c r="A152" s="209"/>
      <c r="B152" s="70" t="s">
        <v>17</v>
      </c>
      <c r="C152" s="148">
        <f t="shared" si="2"/>
        <v>2260716</v>
      </c>
      <c r="D152" s="138">
        <v>76420</v>
      </c>
      <c r="E152" s="138">
        <v>0</v>
      </c>
      <c r="F152" s="138">
        <v>763780</v>
      </c>
      <c r="G152" s="138">
        <v>0</v>
      </c>
      <c r="H152" s="138">
        <v>127132</v>
      </c>
      <c r="I152" s="138">
        <v>0</v>
      </c>
      <c r="J152" s="138">
        <v>637327</v>
      </c>
      <c r="K152" s="138">
        <v>59984</v>
      </c>
      <c r="L152" s="138">
        <v>596073</v>
      </c>
      <c r="M152" s="114" t="s">
        <v>18</v>
      </c>
      <c r="N152" s="227"/>
    </row>
    <row r="153" spans="1:14" s="69" customFormat="1" ht="12.75" customHeight="1" thickBot="1">
      <c r="A153" s="209"/>
      <c r="B153" s="70" t="s">
        <v>19</v>
      </c>
      <c r="C153" s="148">
        <f t="shared" si="2"/>
        <v>949850</v>
      </c>
      <c r="D153" s="138">
        <v>23242</v>
      </c>
      <c r="E153" s="138">
        <v>0</v>
      </c>
      <c r="F153" s="138">
        <v>267312</v>
      </c>
      <c r="G153" s="138">
        <v>0</v>
      </c>
      <c r="H153" s="138">
        <v>72796</v>
      </c>
      <c r="I153" s="138">
        <v>0</v>
      </c>
      <c r="J153" s="138">
        <v>239004</v>
      </c>
      <c r="K153" s="138">
        <v>17995</v>
      </c>
      <c r="L153" s="138">
        <v>329501</v>
      </c>
      <c r="M153" s="114" t="s">
        <v>20</v>
      </c>
      <c r="N153" s="227"/>
    </row>
    <row r="154" spans="1:14" s="69" customFormat="1" ht="13.5" customHeight="1" thickBot="1">
      <c r="A154" s="222" t="s">
        <v>144</v>
      </c>
      <c r="B154" s="142" t="s">
        <v>14</v>
      </c>
      <c r="C154" s="125">
        <f t="shared" si="2"/>
        <v>5</v>
      </c>
      <c r="D154" s="143">
        <v>0</v>
      </c>
      <c r="E154" s="125">
        <v>0</v>
      </c>
      <c r="F154" s="143">
        <v>0</v>
      </c>
      <c r="G154" s="125">
        <v>0</v>
      </c>
      <c r="H154" s="143">
        <v>1</v>
      </c>
      <c r="I154" s="125">
        <v>0</v>
      </c>
      <c r="J154" s="143">
        <v>4</v>
      </c>
      <c r="K154" s="125">
        <v>0</v>
      </c>
      <c r="L154" s="143">
        <v>0</v>
      </c>
      <c r="M154" s="136" t="s">
        <v>15</v>
      </c>
      <c r="N154" s="225" t="s">
        <v>266</v>
      </c>
    </row>
    <row r="155" spans="1:14" s="69" customFormat="1" ht="13.5" customHeight="1" thickBot="1">
      <c r="A155" s="213"/>
      <c r="B155" s="123" t="s">
        <v>17</v>
      </c>
      <c r="C155" s="122">
        <f t="shared" si="2"/>
        <v>99373</v>
      </c>
      <c r="D155" s="143">
        <v>0</v>
      </c>
      <c r="E155" s="122">
        <v>0</v>
      </c>
      <c r="F155" s="143">
        <v>0</v>
      </c>
      <c r="G155" s="122">
        <v>0</v>
      </c>
      <c r="H155" s="143">
        <v>20924</v>
      </c>
      <c r="I155" s="122">
        <v>0</v>
      </c>
      <c r="J155" s="143">
        <v>78449</v>
      </c>
      <c r="K155" s="122">
        <v>0</v>
      </c>
      <c r="L155" s="143">
        <v>0</v>
      </c>
      <c r="M155" s="136" t="s">
        <v>18</v>
      </c>
      <c r="N155" s="226"/>
    </row>
    <row r="156" spans="1:14" s="69" customFormat="1" ht="13.5" customHeight="1" thickBot="1">
      <c r="A156" s="213"/>
      <c r="B156" s="123" t="s">
        <v>19</v>
      </c>
      <c r="C156" s="122">
        <f t="shared" si="2"/>
        <v>55904</v>
      </c>
      <c r="D156" s="143">
        <v>0</v>
      </c>
      <c r="E156" s="122">
        <v>0</v>
      </c>
      <c r="F156" s="143">
        <v>0</v>
      </c>
      <c r="G156" s="122">
        <v>0</v>
      </c>
      <c r="H156" s="143">
        <v>11786</v>
      </c>
      <c r="I156" s="122">
        <v>0</v>
      </c>
      <c r="J156" s="143">
        <v>44118</v>
      </c>
      <c r="K156" s="122">
        <v>0</v>
      </c>
      <c r="L156" s="143">
        <v>0</v>
      </c>
      <c r="M156" s="136" t="s">
        <v>20</v>
      </c>
      <c r="N156" s="226"/>
    </row>
    <row r="157" spans="1:14" s="69" customFormat="1" ht="13.5" customHeight="1" thickBot="1">
      <c r="A157" s="209" t="s">
        <v>86</v>
      </c>
      <c r="B157" s="70" t="s">
        <v>14</v>
      </c>
      <c r="C157" s="148">
        <f t="shared" si="2"/>
        <v>25</v>
      </c>
      <c r="D157" s="138">
        <v>0</v>
      </c>
      <c r="E157" s="138">
        <v>0</v>
      </c>
      <c r="F157" s="138">
        <v>0</v>
      </c>
      <c r="G157" s="138">
        <v>0</v>
      </c>
      <c r="H157" s="138">
        <v>6</v>
      </c>
      <c r="I157" s="138">
        <v>1</v>
      </c>
      <c r="J157" s="138">
        <v>0</v>
      </c>
      <c r="K157" s="138">
        <v>1</v>
      </c>
      <c r="L157" s="138">
        <v>17</v>
      </c>
      <c r="M157" s="114" t="s">
        <v>15</v>
      </c>
      <c r="N157" s="227" t="s">
        <v>330</v>
      </c>
    </row>
    <row r="158" spans="1:14" s="69" customFormat="1" ht="13.5" customHeight="1" thickBot="1">
      <c r="A158" s="209"/>
      <c r="B158" s="70" t="s">
        <v>17</v>
      </c>
      <c r="C158" s="148">
        <f t="shared" si="2"/>
        <v>2522537</v>
      </c>
      <c r="D158" s="138">
        <v>0</v>
      </c>
      <c r="E158" s="138">
        <v>0</v>
      </c>
      <c r="F158" s="138">
        <v>0</v>
      </c>
      <c r="G158" s="138">
        <v>0</v>
      </c>
      <c r="H158" s="138">
        <v>246719</v>
      </c>
      <c r="I158" s="138">
        <v>52191</v>
      </c>
      <c r="J158" s="138">
        <v>0</v>
      </c>
      <c r="K158" s="138">
        <v>13794</v>
      </c>
      <c r="L158" s="138">
        <v>2209833</v>
      </c>
      <c r="M158" s="114" t="s">
        <v>18</v>
      </c>
      <c r="N158" s="227"/>
    </row>
    <row r="159" spans="1:14" s="69" customFormat="1" ht="13.5" customHeight="1" thickBot="1">
      <c r="A159" s="209"/>
      <c r="B159" s="70" t="s">
        <v>19</v>
      </c>
      <c r="C159" s="148">
        <f t="shared" si="2"/>
        <v>1680694</v>
      </c>
      <c r="D159" s="138">
        <v>0</v>
      </c>
      <c r="E159" s="138">
        <v>0</v>
      </c>
      <c r="F159" s="138">
        <v>0</v>
      </c>
      <c r="G159" s="138">
        <v>0</v>
      </c>
      <c r="H159" s="138">
        <v>152220</v>
      </c>
      <c r="I159" s="138">
        <v>25487</v>
      </c>
      <c r="J159" s="138">
        <v>0</v>
      </c>
      <c r="K159" s="138">
        <v>4138</v>
      </c>
      <c r="L159" s="138">
        <v>1498849</v>
      </c>
      <c r="M159" s="114" t="s">
        <v>20</v>
      </c>
      <c r="N159" s="227"/>
    </row>
    <row r="160" spans="1:14" s="69" customFormat="1" ht="13.5" customHeight="1" thickBot="1">
      <c r="A160" s="222" t="s">
        <v>70</v>
      </c>
      <c r="B160" s="142" t="s">
        <v>14</v>
      </c>
      <c r="C160" s="125">
        <f t="shared" si="2"/>
        <v>40</v>
      </c>
      <c r="D160" s="143">
        <v>5</v>
      </c>
      <c r="E160" s="125">
        <v>0</v>
      </c>
      <c r="F160" s="143">
        <v>7</v>
      </c>
      <c r="G160" s="125">
        <v>0</v>
      </c>
      <c r="H160" s="143">
        <v>0</v>
      </c>
      <c r="I160" s="125">
        <v>12</v>
      </c>
      <c r="J160" s="143">
        <v>2</v>
      </c>
      <c r="K160" s="125">
        <v>0</v>
      </c>
      <c r="L160" s="143">
        <v>14</v>
      </c>
      <c r="M160" s="136" t="s">
        <v>15</v>
      </c>
      <c r="N160" s="225" t="s">
        <v>313</v>
      </c>
    </row>
    <row r="161" spans="1:14" s="69" customFormat="1" ht="13.5" customHeight="1" thickBot="1">
      <c r="A161" s="213"/>
      <c r="B161" s="123" t="s">
        <v>17</v>
      </c>
      <c r="C161" s="122">
        <f t="shared" si="2"/>
        <v>1088338</v>
      </c>
      <c r="D161" s="143">
        <v>2749</v>
      </c>
      <c r="E161" s="122">
        <v>0</v>
      </c>
      <c r="F161" s="143">
        <v>395739</v>
      </c>
      <c r="G161" s="122">
        <v>0</v>
      </c>
      <c r="H161" s="143">
        <v>0</v>
      </c>
      <c r="I161" s="122">
        <v>360040</v>
      </c>
      <c r="J161" s="143">
        <v>19256</v>
      </c>
      <c r="K161" s="122">
        <v>0</v>
      </c>
      <c r="L161" s="143">
        <v>310554</v>
      </c>
      <c r="M161" s="136" t="s">
        <v>18</v>
      </c>
      <c r="N161" s="226"/>
    </row>
    <row r="162" spans="1:14" s="69" customFormat="1" ht="13.5" customHeight="1" thickBot="1">
      <c r="A162" s="213"/>
      <c r="B162" s="123" t="s">
        <v>19</v>
      </c>
      <c r="C162" s="122">
        <f t="shared" si="2"/>
        <v>440830</v>
      </c>
      <c r="D162" s="143">
        <v>1376</v>
      </c>
      <c r="E162" s="122">
        <v>0</v>
      </c>
      <c r="F162" s="143">
        <v>124750</v>
      </c>
      <c r="G162" s="122">
        <v>0</v>
      </c>
      <c r="H162" s="143">
        <v>0</v>
      </c>
      <c r="I162" s="122">
        <v>172180</v>
      </c>
      <c r="J162" s="143">
        <v>9533</v>
      </c>
      <c r="K162" s="122">
        <v>0</v>
      </c>
      <c r="L162" s="143">
        <v>132991</v>
      </c>
      <c r="M162" s="136" t="s">
        <v>20</v>
      </c>
      <c r="N162" s="226"/>
    </row>
    <row r="163" spans="1:14" s="69" customFormat="1" ht="13.5" customHeight="1" thickBot="1">
      <c r="A163" s="209" t="s">
        <v>63</v>
      </c>
      <c r="B163" s="70" t="s">
        <v>14</v>
      </c>
      <c r="C163" s="148">
        <f t="shared" si="2"/>
        <v>96</v>
      </c>
      <c r="D163" s="138">
        <v>4</v>
      </c>
      <c r="E163" s="138">
        <v>4</v>
      </c>
      <c r="F163" s="138">
        <v>34</v>
      </c>
      <c r="G163" s="138">
        <v>0</v>
      </c>
      <c r="H163" s="138">
        <v>19</v>
      </c>
      <c r="I163" s="138">
        <v>0</v>
      </c>
      <c r="J163" s="138">
        <v>10</v>
      </c>
      <c r="K163" s="138">
        <v>0</v>
      </c>
      <c r="L163" s="138">
        <v>25</v>
      </c>
      <c r="M163" s="114" t="s">
        <v>15</v>
      </c>
      <c r="N163" s="227" t="s">
        <v>308</v>
      </c>
    </row>
    <row r="164" spans="1:14" s="69" customFormat="1" ht="13.5" customHeight="1" thickBot="1">
      <c r="A164" s="209"/>
      <c r="B164" s="70" t="s">
        <v>17</v>
      </c>
      <c r="C164" s="148">
        <f t="shared" si="2"/>
        <v>4296661</v>
      </c>
      <c r="D164" s="138">
        <v>101885</v>
      </c>
      <c r="E164" s="138">
        <v>163032</v>
      </c>
      <c r="F164" s="138">
        <v>2070204</v>
      </c>
      <c r="G164" s="138">
        <v>0</v>
      </c>
      <c r="H164" s="138">
        <v>521461</v>
      </c>
      <c r="I164" s="138">
        <v>0</v>
      </c>
      <c r="J164" s="138">
        <v>478626</v>
      </c>
      <c r="K164" s="138">
        <v>0</v>
      </c>
      <c r="L164" s="138">
        <v>961453</v>
      </c>
      <c r="M164" s="114" t="s">
        <v>18</v>
      </c>
      <c r="N164" s="227"/>
    </row>
    <row r="165" spans="1:14" s="69" customFormat="1" ht="13.5" customHeight="1" thickBot="1">
      <c r="A165" s="209"/>
      <c r="B165" s="70" t="s">
        <v>19</v>
      </c>
      <c r="C165" s="148">
        <f t="shared" si="2"/>
        <v>1786140</v>
      </c>
      <c r="D165" s="138">
        <v>36898</v>
      </c>
      <c r="E165" s="138">
        <v>59405</v>
      </c>
      <c r="F165" s="138">
        <v>733364</v>
      </c>
      <c r="G165" s="138">
        <v>0</v>
      </c>
      <c r="H165" s="138">
        <v>294362</v>
      </c>
      <c r="I165" s="138">
        <v>0</v>
      </c>
      <c r="J165" s="138">
        <v>174874</v>
      </c>
      <c r="K165" s="138">
        <v>0</v>
      </c>
      <c r="L165" s="138">
        <v>487237</v>
      </c>
      <c r="M165" s="114" t="s">
        <v>20</v>
      </c>
      <c r="N165" s="227"/>
    </row>
    <row r="166" spans="1:14" s="69" customFormat="1" ht="13.5" customHeight="1" thickBot="1">
      <c r="A166" s="222" t="s">
        <v>71</v>
      </c>
      <c r="B166" s="142" t="s">
        <v>14</v>
      </c>
      <c r="C166" s="125">
        <f t="shared" si="2"/>
        <v>51</v>
      </c>
      <c r="D166" s="143">
        <v>0</v>
      </c>
      <c r="E166" s="125">
        <v>0</v>
      </c>
      <c r="F166" s="143">
        <v>0</v>
      </c>
      <c r="G166" s="125">
        <v>0</v>
      </c>
      <c r="H166" s="143">
        <v>0</v>
      </c>
      <c r="I166" s="125">
        <v>2</v>
      </c>
      <c r="J166" s="143">
        <v>48</v>
      </c>
      <c r="K166" s="125">
        <v>0</v>
      </c>
      <c r="L166" s="143">
        <v>1</v>
      </c>
      <c r="M166" s="136" t="s">
        <v>15</v>
      </c>
      <c r="N166" s="225" t="s">
        <v>335</v>
      </c>
    </row>
    <row r="167" spans="1:14" s="69" customFormat="1" ht="13.5" customHeight="1" thickBot="1">
      <c r="A167" s="213"/>
      <c r="B167" s="123" t="s">
        <v>17</v>
      </c>
      <c r="C167" s="122">
        <f t="shared" si="2"/>
        <v>461142</v>
      </c>
      <c r="D167" s="143">
        <v>0</v>
      </c>
      <c r="E167" s="122">
        <v>0</v>
      </c>
      <c r="F167" s="143">
        <v>0</v>
      </c>
      <c r="G167" s="122">
        <v>0</v>
      </c>
      <c r="H167" s="143">
        <v>0</v>
      </c>
      <c r="I167" s="122">
        <v>31527</v>
      </c>
      <c r="J167" s="143">
        <v>420505</v>
      </c>
      <c r="K167" s="122">
        <v>0</v>
      </c>
      <c r="L167" s="143">
        <v>9110</v>
      </c>
      <c r="M167" s="136" t="s">
        <v>18</v>
      </c>
      <c r="N167" s="226"/>
    </row>
    <row r="168" spans="1:14" s="69" customFormat="1" ht="13.5" customHeight="1" thickBot="1">
      <c r="A168" s="213"/>
      <c r="B168" s="123" t="s">
        <v>19</v>
      </c>
      <c r="C168" s="122">
        <f t="shared" si="2"/>
        <v>203109</v>
      </c>
      <c r="D168" s="143">
        <v>0</v>
      </c>
      <c r="E168" s="122">
        <v>0</v>
      </c>
      <c r="F168" s="143">
        <v>0</v>
      </c>
      <c r="G168" s="122">
        <v>0</v>
      </c>
      <c r="H168" s="143">
        <v>0</v>
      </c>
      <c r="I168" s="122">
        <v>13983</v>
      </c>
      <c r="J168" s="143">
        <v>186392</v>
      </c>
      <c r="K168" s="122">
        <v>0</v>
      </c>
      <c r="L168" s="143">
        <v>2734</v>
      </c>
      <c r="M168" s="136" t="s">
        <v>20</v>
      </c>
      <c r="N168" s="226"/>
    </row>
    <row r="169" spans="1:14" s="69" customFormat="1" ht="20.25" customHeight="1" thickBot="1">
      <c r="A169" s="209" t="s">
        <v>260</v>
      </c>
      <c r="B169" s="70" t="s">
        <v>14</v>
      </c>
      <c r="C169" s="148">
        <f t="shared" si="2"/>
        <v>3</v>
      </c>
      <c r="D169" s="138">
        <v>2</v>
      </c>
      <c r="E169" s="138">
        <v>0</v>
      </c>
      <c r="F169" s="138">
        <v>0</v>
      </c>
      <c r="G169" s="138">
        <v>0</v>
      </c>
      <c r="H169" s="138">
        <v>1</v>
      </c>
      <c r="I169" s="138">
        <v>0</v>
      </c>
      <c r="J169" s="138">
        <v>0</v>
      </c>
      <c r="K169" s="138">
        <v>0</v>
      </c>
      <c r="L169" s="138">
        <v>0</v>
      </c>
      <c r="M169" s="114" t="s">
        <v>15</v>
      </c>
      <c r="N169" s="227" t="s">
        <v>262</v>
      </c>
    </row>
    <row r="170" spans="1:14" s="69" customFormat="1" ht="13.5" customHeight="1" thickBot="1">
      <c r="A170" s="209"/>
      <c r="B170" s="70" t="s">
        <v>17</v>
      </c>
      <c r="C170" s="148">
        <f t="shared" si="2"/>
        <v>45316</v>
      </c>
      <c r="D170" s="138">
        <v>12776</v>
      </c>
      <c r="E170" s="138">
        <v>0</v>
      </c>
      <c r="F170" s="138">
        <v>0</v>
      </c>
      <c r="G170" s="138">
        <v>0</v>
      </c>
      <c r="H170" s="138">
        <v>32540</v>
      </c>
      <c r="I170" s="138">
        <v>0</v>
      </c>
      <c r="J170" s="138">
        <v>0</v>
      </c>
      <c r="K170" s="138">
        <v>0</v>
      </c>
      <c r="L170" s="138">
        <v>0</v>
      </c>
      <c r="M170" s="114" t="s">
        <v>18</v>
      </c>
      <c r="N170" s="227"/>
    </row>
    <row r="171" spans="1:14" s="69" customFormat="1" ht="13.5" customHeight="1" thickBot="1">
      <c r="A171" s="209"/>
      <c r="B171" s="70" t="s">
        <v>19</v>
      </c>
      <c r="C171" s="148">
        <f t="shared" si="2"/>
        <v>23114</v>
      </c>
      <c r="D171" s="138">
        <v>3832</v>
      </c>
      <c r="E171" s="138">
        <v>0</v>
      </c>
      <c r="F171" s="138">
        <v>0</v>
      </c>
      <c r="G171" s="138">
        <v>0</v>
      </c>
      <c r="H171" s="138">
        <v>19282</v>
      </c>
      <c r="I171" s="138">
        <v>0</v>
      </c>
      <c r="J171" s="138">
        <v>0</v>
      </c>
      <c r="K171" s="138">
        <v>0</v>
      </c>
      <c r="L171" s="138">
        <v>0</v>
      </c>
      <c r="M171" s="114" t="s">
        <v>20</v>
      </c>
      <c r="N171" s="227"/>
    </row>
    <row r="172" spans="1:14" s="69" customFormat="1" ht="13.5" customHeight="1" thickBot="1">
      <c r="A172" s="251" t="s">
        <v>175</v>
      </c>
      <c r="B172" s="142" t="s">
        <v>14</v>
      </c>
      <c r="C172" s="125">
        <f t="shared" si="2"/>
        <v>1</v>
      </c>
      <c r="D172" s="143">
        <v>1</v>
      </c>
      <c r="E172" s="125">
        <v>0</v>
      </c>
      <c r="F172" s="143">
        <v>0</v>
      </c>
      <c r="G172" s="125">
        <v>0</v>
      </c>
      <c r="H172" s="143">
        <v>0</v>
      </c>
      <c r="I172" s="125">
        <v>0</v>
      </c>
      <c r="J172" s="143">
        <v>0</v>
      </c>
      <c r="K172" s="125">
        <v>0</v>
      </c>
      <c r="L172" s="143">
        <v>0</v>
      </c>
      <c r="M172" s="136" t="s">
        <v>15</v>
      </c>
      <c r="N172" s="225" t="s">
        <v>176</v>
      </c>
    </row>
    <row r="173" spans="1:14" s="69" customFormat="1" ht="13.5" customHeight="1" thickBot="1">
      <c r="A173" s="252"/>
      <c r="B173" s="123" t="s">
        <v>17</v>
      </c>
      <c r="C173" s="122">
        <f t="shared" si="2"/>
        <v>5452</v>
      </c>
      <c r="D173" s="143">
        <v>5452</v>
      </c>
      <c r="E173" s="122">
        <v>0</v>
      </c>
      <c r="F173" s="143">
        <v>0</v>
      </c>
      <c r="G173" s="122">
        <v>0</v>
      </c>
      <c r="H173" s="143">
        <v>0</v>
      </c>
      <c r="I173" s="122">
        <v>0</v>
      </c>
      <c r="J173" s="143">
        <v>0</v>
      </c>
      <c r="K173" s="122">
        <v>0</v>
      </c>
      <c r="L173" s="143">
        <v>0</v>
      </c>
      <c r="M173" s="136" t="s">
        <v>18</v>
      </c>
      <c r="N173" s="226"/>
    </row>
    <row r="174" spans="1:14" s="69" customFormat="1" ht="13.5" customHeight="1" thickBot="1">
      <c r="A174" s="252"/>
      <c r="B174" s="123" t="s">
        <v>19</v>
      </c>
      <c r="C174" s="122">
        <f t="shared" si="2"/>
        <v>1787</v>
      </c>
      <c r="D174" s="143">
        <v>1787</v>
      </c>
      <c r="E174" s="122">
        <v>0</v>
      </c>
      <c r="F174" s="143">
        <v>0</v>
      </c>
      <c r="G174" s="122">
        <v>0</v>
      </c>
      <c r="H174" s="143">
        <v>0</v>
      </c>
      <c r="I174" s="122">
        <v>0</v>
      </c>
      <c r="J174" s="143">
        <v>0</v>
      </c>
      <c r="K174" s="122">
        <v>0</v>
      </c>
      <c r="L174" s="143">
        <v>0</v>
      </c>
      <c r="M174" s="136" t="s">
        <v>20</v>
      </c>
      <c r="N174" s="226"/>
    </row>
    <row r="175" spans="1:14" s="69" customFormat="1" ht="13.5" customHeight="1" thickBot="1">
      <c r="A175" s="209" t="s">
        <v>205</v>
      </c>
      <c r="B175" s="70" t="s">
        <v>14</v>
      </c>
      <c r="C175" s="148">
        <f t="shared" si="2"/>
        <v>4</v>
      </c>
      <c r="D175" s="138">
        <v>0</v>
      </c>
      <c r="E175" s="138">
        <v>0</v>
      </c>
      <c r="F175" s="138">
        <v>0</v>
      </c>
      <c r="G175" s="138">
        <v>0</v>
      </c>
      <c r="H175" s="138">
        <v>4</v>
      </c>
      <c r="I175" s="138">
        <v>0</v>
      </c>
      <c r="J175" s="138">
        <v>0</v>
      </c>
      <c r="K175" s="138">
        <v>0</v>
      </c>
      <c r="L175" s="138">
        <v>0</v>
      </c>
      <c r="M175" s="114" t="s">
        <v>15</v>
      </c>
      <c r="N175" s="227" t="s">
        <v>206</v>
      </c>
    </row>
    <row r="176" spans="1:14" s="69" customFormat="1" ht="13.5" customHeight="1" thickBot="1">
      <c r="A176" s="209"/>
      <c r="B176" s="70" t="s">
        <v>17</v>
      </c>
      <c r="C176" s="148">
        <f t="shared" si="2"/>
        <v>93810</v>
      </c>
      <c r="D176" s="138">
        <v>0</v>
      </c>
      <c r="E176" s="138">
        <v>0</v>
      </c>
      <c r="F176" s="138">
        <v>0</v>
      </c>
      <c r="G176" s="138">
        <v>0</v>
      </c>
      <c r="H176" s="138">
        <v>93810</v>
      </c>
      <c r="I176" s="138">
        <v>0</v>
      </c>
      <c r="J176" s="138">
        <v>0</v>
      </c>
      <c r="K176" s="138">
        <v>0</v>
      </c>
      <c r="L176" s="138">
        <v>0</v>
      </c>
      <c r="M176" s="114" t="s">
        <v>18</v>
      </c>
      <c r="N176" s="227"/>
    </row>
    <row r="177" spans="1:14" s="69" customFormat="1" ht="13.5" customHeight="1">
      <c r="A177" s="228"/>
      <c r="B177" s="167" t="s">
        <v>19</v>
      </c>
      <c r="C177" s="168">
        <f t="shared" si="2"/>
        <v>50418</v>
      </c>
      <c r="D177" s="141">
        <v>0</v>
      </c>
      <c r="E177" s="141">
        <v>0</v>
      </c>
      <c r="F177" s="141">
        <v>0</v>
      </c>
      <c r="G177" s="141">
        <v>0</v>
      </c>
      <c r="H177" s="141">
        <v>50418</v>
      </c>
      <c r="I177" s="141">
        <v>0</v>
      </c>
      <c r="J177" s="141">
        <v>0</v>
      </c>
      <c r="K177" s="141">
        <v>0</v>
      </c>
      <c r="L177" s="141">
        <v>0</v>
      </c>
      <c r="M177" s="169" t="s">
        <v>20</v>
      </c>
      <c r="N177" s="229"/>
    </row>
    <row r="178" spans="1:14" s="69" customFormat="1" ht="13.5" customHeight="1" thickBot="1">
      <c r="A178" s="222" t="s">
        <v>65</v>
      </c>
      <c r="B178" s="165" t="s">
        <v>14</v>
      </c>
      <c r="C178" s="166">
        <f t="shared" si="2"/>
        <v>680</v>
      </c>
      <c r="D178" s="143">
        <v>76</v>
      </c>
      <c r="E178" s="166">
        <v>7</v>
      </c>
      <c r="F178" s="143">
        <v>66</v>
      </c>
      <c r="G178" s="166">
        <v>0</v>
      </c>
      <c r="H178" s="143">
        <v>191</v>
      </c>
      <c r="I178" s="166">
        <v>60</v>
      </c>
      <c r="J178" s="143">
        <v>122</v>
      </c>
      <c r="K178" s="166">
        <v>3</v>
      </c>
      <c r="L178" s="143">
        <v>155</v>
      </c>
      <c r="M178" s="136" t="s">
        <v>15</v>
      </c>
      <c r="N178" s="225" t="s">
        <v>267</v>
      </c>
    </row>
    <row r="179" spans="1:14" s="69" customFormat="1" ht="13.5" customHeight="1" thickBot="1">
      <c r="A179" s="213"/>
      <c r="B179" s="123" t="s">
        <v>17</v>
      </c>
      <c r="C179" s="122">
        <f t="shared" si="2"/>
        <v>27187196</v>
      </c>
      <c r="D179" s="143">
        <v>568901</v>
      </c>
      <c r="E179" s="122">
        <v>965552</v>
      </c>
      <c r="F179" s="143">
        <v>3519315</v>
      </c>
      <c r="G179" s="122">
        <v>0</v>
      </c>
      <c r="H179" s="143">
        <v>6953575</v>
      </c>
      <c r="I179" s="122">
        <v>3408721</v>
      </c>
      <c r="J179" s="143">
        <v>2526486</v>
      </c>
      <c r="K179" s="122">
        <v>120536</v>
      </c>
      <c r="L179" s="143">
        <v>9124110</v>
      </c>
      <c r="M179" s="136" t="s">
        <v>18</v>
      </c>
      <c r="N179" s="226"/>
    </row>
    <row r="180" spans="1:14" s="69" customFormat="1" ht="13.5" customHeight="1" thickBot="1">
      <c r="A180" s="213"/>
      <c r="B180" s="123" t="s">
        <v>19</v>
      </c>
      <c r="C180" s="122">
        <f t="shared" si="2"/>
        <v>14087194</v>
      </c>
      <c r="D180" s="143">
        <v>199328</v>
      </c>
      <c r="E180" s="122">
        <v>806155</v>
      </c>
      <c r="F180" s="143">
        <v>1092592</v>
      </c>
      <c r="G180" s="122">
        <v>0</v>
      </c>
      <c r="H180" s="143">
        <v>3624589</v>
      </c>
      <c r="I180" s="122">
        <v>1998573</v>
      </c>
      <c r="J180" s="143">
        <v>1051035</v>
      </c>
      <c r="K180" s="122">
        <v>38853</v>
      </c>
      <c r="L180" s="143">
        <v>5276069</v>
      </c>
      <c r="M180" s="136" t="s">
        <v>20</v>
      </c>
      <c r="N180" s="226"/>
    </row>
    <row r="181" spans="1:14" s="69" customFormat="1" ht="13.5" customHeight="1" thickBot="1">
      <c r="A181" s="209" t="s">
        <v>145</v>
      </c>
      <c r="B181" s="70" t="s">
        <v>14</v>
      </c>
      <c r="C181" s="148">
        <f t="shared" si="2"/>
        <v>159</v>
      </c>
      <c r="D181" s="138">
        <v>140</v>
      </c>
      <c r="E181" s="138">
        <v>0</v>
      </c>
      <c r="F181" s="138">
        <v>0</v>
      </c>
      <c r="G181" s="138">
        <v>0</v>
      </c>
      <c r="H181" s="138">
        <v>0</v>
      </c>
      <c r="I181" s="138">
        <v>17</v>
      </c>
      <c r="J181" s="138">
        <v>2</v>
      </c>
      <c r="K181" s="138">
        <v>0</v>
      </c>
      <c r="L181" s="138">
        <v>0</v>
      </c>
      <c r="M181" s="114" t="s">
        <v>15</v>
      </c>
      <c r="N181" s="227" t="s">
        <v>174</v>
      </c>
    </row>
    <row r="182" spans="1:14" s="69" customFormat="1" ht="13.5" customHeight="1" thickBot="1">
      <c r="A182" s="209"/>
      <c r="B182" s="70" t="s">
        <v>17</v>
      </c>
      <c r="C182" s="148">
        <f t="shared" si="2"/>
        <v>590904</v>
      </c>
      <c r="D182" s="138">
        <v>261034</v>
      </c>
      <c r="E182" s="138">
        <v>0</v>
      </c>
      <c r="F182" s="138">
        <v>0</v>
      </c>
      <c r="G182" s="138">
        <v>0</v>
      </c>
      <c r="H182" s="138">
        <v>0</v>
      </c>
      <c r="I182" s="138">
        <v>316234</v>
      </c>
      <c r="J182" s="138">
        <v>13636</v>
      </c>
      <c r="K182" s="138">
        <v>0</v>
      </c>
      <c r="L182" s="138">
        <v>0</v>
      </c>
      <c r="M182" s="114" t="s">
        <v>18</v>
      </c>
      <c r="N182" s="227"/>
    </row>
    <row r="183" spans="1:14" s="69" customFormat="1" ht="13.5" customHeight="1" thickBot="1">
      <c r="A183" s="209"/>
      <c r="B183" s="70" t="s">
        <v>19</v>
      </c>
      <c r="C183" s="148">
        <f t="shared" si="2"/>
        <v>218142</v>
      </c>
      <c r="D183" s="138">
        <v>52323</v>
      </c>
      <c r="E183" s="138">
        <v>0</v>
      </c>
      <c r="F183" s="138">
        <v>0</v>
      </c>
      <c r="G183" s="138">
        <v>0</v>
      </c>
      <c r="H183" s="138">
        <v>0</v>
      </c>
      <c r="I183" s="138">
        <v>159494</v>
      </c>
      <c r="J183" s="138">
        <v>6325</v>
      </c>
      <c r="K183" s="138">
        <v>0</v>
      </c>
      <c r="L183" s="138">
        <v>0</v>
      </c>
      <c r="M183" s="114" t="s">
        <v>20</v>
      </c>
      <c r="N183" s="227"/>
    </row>
    <row r="184" spans="1:14" s="69" customFormat="1" ht="13.5" customHeight="1" thickBot="1">
      <c r="A184" s="222" t="s">
        <v>309</v>
      </c>
      <c r="B184" s="142" t="s">
        <v>14</v>
      </c>
      <c r="C184" s="125">
        <f t="shared" si="2"/>
        <v>2</v>
      </c>
      <c r="D184" s="143">
        <v>1</v>
      </c>
      <c r="E184" s="125">
        <v>0</v>
      </c>
      <c r="F184" s="143">
        <v>0</v>
      </c>
      <c r="G184" s="125">
        <v>0</v>
      </c>
      <c r="H184" s="143">
        <v>0</v>
      </c>
      <c r="I184" s="125">
        <v>0</v>
      </c>
      <c r="J184" s="143">
        <v>0</v>
      </c>
      <c r="K184" s="125">
        <v>0</v>
      </c>
      <c r="L184" s="143">
        <v>1</v>
      </c>
      <c r="M184" s="136" t="s">
        <v>15</v>
      </c>
      <c r="N184" s="225" t="s">
        <v>73</v>
      </c>
    </row>
    <row r="185" spans="1:14" s="69" customFormat="1" ht="13.5" customHeight="1" thickBot="1">
      <c r="A185" s="213"/>
      <c r="B185" s="123" t="s">
        <v>17</v>
      </c>
      <c r="C185" s="122">
        <f t="shared" si="2"/>
        <v>19957</v>
      </c>
      <c r="D185" s="143">
        <v>603</v>
      </c>
      <c r="E185" s="122">
        <v>0</v>
      </c>
      <c r="F185" s="143">
        <v>0</v>
      </c>
      <c r="G185" s="122">
        <v>0</v>
      </c>
      <c r="H185" s="143">
        <v>0</v>
      </c>
      <c r="I185" s="122">
        <v>0</v>
      </c>
      <c r="J185" s="143">
        <v>0</v>
      </c>
      <c r="K185" s="122">
        <v>0</v>
      </c>
      <c r="L185" s="143">
        <v>19354</v>
      </c>
      <c r="M185" s="136" t="s">
        <v>18</v>
      </c>
      <c r="N185" s="226"/>
    </row>
    <row r="186" spans="1:14" s="69" customFormat="1" ht="13.5" customHeight="1" thickBot="1">
      <c r="A186" s="213"/>
      <c r="B186" s="123" t="s">
        <v>19</v>
      </c>
      <c r="C186" s="122">
        <f t="shared" si="2"/>
        <v>9794</v>
      </c>
      <c r="D186" s="143">
        <v>180</v>
      </c>
      <c r="E186" s="122">
        <v>0</v>
      </c>
      <c r="F186" s="143">
        <v>0</v>
      </c>
      <c r="G186" s="122">
        <v>0</v>
      </c>
      <c r="H186" s="143">
        <v>0</v>
      </c>
      <c r="I186" s="122">
        <v>0</v>
      </c>
      <c r="J186" s="143">
        <v>0</v>
      </c>
      <c r="K186" s="122">
        <v>0</v>
      </c>
      <c r="L186" s="143">
        <v>9614</v>
      </c>
      <c r="M186" s="136" t="s">
        <v>20</v>
      </c>
      <c r="N186" s="226"/>
    </row>
    <row r="187" spans="1:14" s="69" customFormat="1" ht="13.5" customHeight="1" thickBot="1">
      <c r="A187" s="209" t="s">
        <v>311</v>
      </c>
      <c r="B187" s="70" t="s">
        <v>14</v>
      </c>
      <c r="C187" s="148">
        <f t="shared" si="2"/>
        <v>2</v>
      </c>
      <c r="D187" s="138">
        <v>0</v>
      </c>
      <c r="E187" s="138">
        <v>0</v>
      </c>
      <c r="F187" s="138">
        <v>0</v>
      </c>
      <c r="G187" s="138">
        <v>0</v>
      </c>
      <c r="H187" s="138">
        <v>2</v>
      </c>
      <c r="I187" s="138">
        <v>0</v>
      </c>
      <c r="J187" s="138">
        <v>0</v>
      </c>
      <c r="K187" s="138">
        <v>0</v>
      </c>
      <c r="L187" s="138">
        <v>0</v>
      </c>
      <c r="M187" s="114" t="s">
        <v>15</v>
      </c>
      <c r="N187" s="227" t="s">
        <v>314</v>
      </c>
    </row>
    <row r="188" spans="1:14" s="69" customFormat="1" ht="13.5" customHeight="1" thickBot="1">
      <c r="A188" s="209"/>
      <c r="B188" s="70" t="s">
        <v>17</v>
      </c>
      <c r="C188" s="148">
        <f t="shared" si="2"/>
        <v>49034</v>
      </c>
      <c r="D188" s="138">
        <v>0</v>
      </c>
      <c r="E188" s="138">
        <v>0</v>
      </c>
      <c r="F188" s="138">
        <v>0</v>
      </c>
      <c r="G188" s="138">
        <v>0</v>
      </c>
      <c r="H188" s="138">
        <v>49034</v>
      </c>
      <c r="I188" s="138">
        <v>0</v>
      </c>
      <c r="J188" s="138">
        <v>0</v>
      </c>
      <c r="K188" s="138">
        <v>0</v>
      </c>
      <c r="L188" s="138">
        <v>0</v>
      </c>
      <c r="M188" s="114" t="s">
        <v>18</v>
      </c>
      <c r="N188" s="227"/>
    </row>
    <row r="189" spans="1:14" s="69" customFormat="1" ht="13.5" customHeight="1" thickBot="1">
      <c r="A189" s="209"/>
      <c r="B189" s="70" t="s">
        <v>19</v>
      </c>
      <c r="C189" s="148">
        <f t="shared" si="2"/>
        <v>26630</v>
      </c>
      <c r="D189" s="138">
        <v>0</v>
      </c>
      <c r="E189" s="138">
        <v>0</v>
      </c>
      <c r="F189" s="138">
        <v>0</v>
      </c>
      <c r="G189" s="138">
        <v>0</v>
      </c>
      <c r="H189" s="138">
        <v>26630</v>
      </c>
      <c r="I189" s="138">
        <v>0</v>
      </c>
      <c r="J189" s="138">
        <v>0</v>
      </c>
      <c r="K189" s="138">
        <v>0</v>
      </c>
      <c r="L189" s="138">
        <v>0</v>
      </c>
      <c r="M189" s="114" t="s">
        <v>20</v>
      </c>
      <c r="N189" s="227"/>
    </row>
    <row r="190" spans="1:14" s="69" customFormat="1" ht="13.5" customHeight="1" thickBot="1">
      <c r="A190" s="251" t="s">
        <v>232</v>
      </c>
      <c r="B190" s="142" t="s">
        <v>14</v>
      </c>
      <c r="C190" s="125">
        <f t="shared" si="2"/>
        <v>1</v>
      </c>
      <c r="D190" s="143">
        <v>1</v>
      </c>
      <c r="E190" s="125">
        <v>0</v>
      </c>
      <c r="F190" s="143">
        <v>0</v>
      </c>
      <c r="G190" s="125">
        <v>0</v>
      </c>
      <c r="H190" s="143">
        <v>0</v>
      </c>
      <c r="I190" s="125">
        <v>0</v>
      </c>
      <c r="J190" s="143">
        <v>0</v>
      </c>
      <c r="K190" s="125">
        <v>0</v>
      </c>
      <c r="L190" s="143">
        <v>0</v>
      </c>
      <c r="M190" s="136" t="s">
        <v>15</v>
      </c>
      <c r="N190" s="225" t="s">
        <v>315</v>
      </c>
    </row>
    <row r="191" spans="1:14" s="69" customFormat="1" ht="13.5" customHeight="1" thickBot="1">
      <c r="A191" s="252"/>
      <c r="B191" s="123" t="s">
        <v>17</v>
      </c>
      <c r="C191" s="122">
        <f t="shared" si="2"/>
        <v>4953</v>
      </c>
      <c r="D191" s="143">
        <v>4953</v>
      </c>
      <c r="E191" s="122">
        <v>0</v>
      </c>
      <c r="F191" s="143">
        <v>0</v>
      </c>
      <c r="G191" s="122">
        <v>0</v>
      </c>
      <c r="H191" s="143">
        <v>0</v>
      </c>
      <c r="I191" s="122">
        <v>0</v>
      </c>
      <c r="J191" s="143">
        <v>0</v>
      </c>
      <c r="K191" s="122">
        <v>0</v>
      </c>
      <c r="L191" s="143">
        <v>0</v>
      </c>
      <c r="M191" s="136" t="s">
        <v>18</v>
      </c>
      <c r="N191" s="226"/>
    </row>
    <row r="192" spans="1:14" s="69" customFormat="1" ht="13.5" customHeight="1" thickBot="1">
      <c r="A192" s="213"/>
      <c r="B192" s="123" t="s">
        <v>19</v>
      </c>
      <c r="C192" s="122">
        <f t="shared" si="2"/>
        <v>1485</v>
      </c>
      <c r="D192" s="143">
        <v>1485</v>
      </c>
      <c r="E192" s="122">
        <v>0</v>
      </c>
      <c r="F192" s="143">
        <v>0</v>
      </c>
      <c r="G192" s="122">
        <v>0</v>
      </c>
      <c r="H192" s="143">
        <v>0</v>
      </c>
      <c r="I192" s="122">
        <v>0</v>
      </c>
      <c r="J192" s="143">
        <v>0</v>
      </c>
      <c r="K192" s="122">
        <v>0</v>
      </c>
      <c r="L192" s="143">
        <v>0</v>
      </c>
      <c r="M192" s="136" t="s">
        <v>20</v>
      </c>
      <c r="N192" s="226"/>
    </row>
    <row r="193" spans="1:14" s="69" customFormat="1" ht="13.5" customHeight="1" thickBot="1">
      <c r="A193" s="209" t="s">
        <v>229</v>
      </c>
      <c r="B193" s="70" t="s">
        <v>14</v>
      </c>
      <c r="C193" s="148">
        <f t="shared" si="2"/>
        <v>5</v>
      </c>
      <c r="D193" s="138">
        <v>2</v>
      </c>
      <c r="E193" s="138">
        <v>0</v>
      </c>
      <c r="F193" s="138">
        <v>0</v>
      </c>
      <c r="G193" s="138">
        <v>0</v>
      </c>
      <c r="H193" s="138">
        <v>0</v>
      </c>
      <c r="I193" s="138">
        <v>0</v>
      </c>
      <c r="J193" s="138">
        <v>2</v>
      </c>
      <c r="K193" s="138">
        <v>0</v>
      </c>
      <c r="L193" s="138">
        <v>1</v>
      </c>
      <c r="M193" s="114" t="s">
        <v>15</v>
      </c>
      <c r="N193" s="227" t="s">
        <v>269</v>
      </c>
    </row>
    <row r="194" spans="1:14" s="69" customFormat="1" ht="13.5" customHeight="1" thickBot="1">
      <c r="A194" s="209"/>
      <c r="B194" s="70" t="s">
        <v>17</v>
      </c>
      <c r="C194" s="148">
        <f t="shared" si="2"/>
        <v>16328</v>
      </c>
      <c r="D194" s="138">
        <v>669</v>
      </c>
      <c r="E194" s="138">
        <v>0</v>
      </c>
      <c r="F194" s="138">
        <v>0</v>
      </c>
      <c r="G194" s="138">
        <v>0</v>
      </c>
      <c r="H194" s="138">
        <v>0</v>
      </c>
      <c r="I194" s="138">
        <v>0</v>
      </c>
      <c r="J194" s="138">
        <v>6276</v>
      </c>
      <c r="K194" s="138">
        <v>0</v>
      </c>
      <c r="L194" s="138">
        <v>9383</v>
      </c>
      <c r="M194" s="114" t="s">
        <v>18</v>
      </c>
      <c r="N194" s="227"/>
    </row>
    <row r="195" spans="1:14" s="69" customFormat="1" ht="13.5" customHeight="1" thickBot="1">
      <c r="A195" s="209"/>
      <c r="B195" s="70" t="s">
        <v>19</v>
      </c>
      <c r="C195" s="148">
        <f t="shared" si="2"/>
        <v>6699</v>
      </c>
      <c r="D195" s="138">
        <v>201</v>
      </c>
      <c r="E195" s="138">
        <v>0</v>
      </c>
      <c r="F195" s="138">
        <v>0</v>
      </c>
      <c r="G195" s="138">
        <v>0</v>
      </c>
      <c r="H195" s="138">
        <v>0</v>
      </c>
      <c r="I195" s="138">
        <v>0</v>
      </c>
      <c r="J195" s="138">
        <v>1882</v>
      </c>
      <c r="K195" s="138">
        <v>0</v>
      </c>
      <c r="L195" s="138">
        <v>4616</v>
      </c>
      <c r="M195" s="114" t="s">
        <v>20</v>
      </c>
      <c r="N195" s="227"/>
    </row>
    <row r="196" spans="1:14" s="69" customFormat="1" ht="13.5" customHeight="1" thickBot="1">
      <c r="A196" s="222" t="s">
        <v>255</v>
      </c>
      <c r="B196" s="142" t="s">
        <v>14</v>
      </c>
      <c r="C196" s="125">
        <f t="shared" si="2"/>
        <v>45</v>
      </c>
      <c r="D196" s="143">
        <v>45</v>
      </c>
      <c r="E196" s="125">
        <v>0</v>
      </c>
      <c r="F196" s="143">
        <v>0</v>
      </c>
      <c r="G196" s="125">
        <v>0</v>
      </c>
      <c r="H196" s="143">
        <v>0</v>
      </c>
      <c r="I196" s="125">
        <v>0</v>
      </c>
      <c r="J196" s="143">
        <v>0</v>
      </c>
      <c r="K196" s="125">
        <v>0</v>
      </c>
      <c r="L196" s="143">
        <v>0</v>
      </c>
      <c r="M196" s="136" t="s">
        <v>15</v>
      </c>
      <c r="N196" s="225" t="s">
        <v>275</v>
      </c>
    </row>
    <row r="197" spans="1:14" s="69" customFormat="1" ht="13.5" customHeight="1" thickBot="1">
      <c r="A197" s="213"/>
      <c r="B197" s="123" t="s">
        <v>17</v>
      </c>
      <c r="C197" s="122">
        <f t="shared" si="2"/>
        <v>101397</v>
      </c>
      <c r="D197" s="143">
        <v>101397</v>
      </c>
      <c r="E197" s="122">
        <v>0</v>
      </c>
      <c r="F197" s="143">
        <v>0</v>
      </c>
      <c r="G197" s="122">
        <v>0</v>
      </c>
      <c r="H197" s="143">
        <v>0</v>
      </c>
      <c r="I197" s="122">
        <v>0</v>
      </c>
      <c r="J197" s="143">
        <v>0</v>
      </c>
      <c r="K197" s="122">
        <v>0</v>
      </c>
      <c r="L197" s="143">
        <v>0</v>
      </c>
      <c r="M197" s="136" t="s">
        <v>18</v>
      </c>
      <c r="N197" s="226"/>
    </row>
    <row r="198" spans="1:14" s="69" customFormat="1" ht="13.5" customHeight="1" thickBot="1">
      <c r="A198" s="213"/>
      <c r="B198" s="123" t="s">
        <v>19</v>
      </c>
      <c r="C198" s="122">
        <f t="shared" si="2"/>
        <v>30375</v>
      </c>
      <c r="D198" s="143">
        <v>30375</v>
      </c>
      <c r="E198" s="122">
        <v>0</v>
      </c>
      <c r="F198" s="143">
        <v>0</v>
      </c>
      <c r="G198" s="122">
        <v>0</v>
      </c>
      <c r="H198" s="143">
        <v>0</v>
      </c>
      <c r="I198" s="122">
        <v>0</v>
      </c>
      <c r="J198" s="143">
        <v>0</v>
      </c>
      <c r="K198" s="122">
        <v>0</v>
      </c>
      <c r="L198" s="143">
        <v>0</v>
      </c>
      <c r="M198" s="136" t="s">
        <v>20</v>
      </c>
      <c r="N198" s="226"/>
    </row>
    <row r="199" spans="1:14" s="69" customFormat="1" ht="13.5" customHeight="1" thickBot="1">
      <c r="A199" s="209" t="s">
        <v>143</v>
      </c>
      <c r="B199" s="70" t="s">
        <v>14</v>
      </c>
      <c r="C199" s="148">
        <f t="shared" si="2"/>
        <v>3</v>
      </c>
      <c r="D199" s="138">
        <v>1</v>
      </c>
      <c r="E199" s="138">
        <v>0</v>
      </c>
      <c r="F199" s="138">
        <v>0</v>
      </c>
      <c r="G199" s="138">
        <v>0</v>
      </c>
      <c r="H199" s="138">
        <v>0</v>
      </c>
      <c r="I199" s="138">
        <v>0</v>
      </c>
      <c r="J199" s="138">
        <v>2</v>
      </c>
      <c r="K199" s="138">
        <v>0</v>
      </c>
      <c r="L199" s="138">
        <v>0</v>
      </c>
      <c r="M199" s="114" t="s">
        <v>15</v>
      </c>
      <c r="N199" s="227" t="s">
        <v>316</v>
      </c>
    </row>
    <row r="200" spans="1:14" s="69" customFormat="1" ht="13.5" customHeight="1" thickBot="1">
      <c r="A200" s="209"/>
      <c r="B200" s="70" t="s">
        <v>17</v>
      </c>
      <c r="C200" s="148">
        <f t="shared" si="2"/>
        <v>12037</v>
      </c>
      <c r="D200" s="138">
        <v>212</v>
      </c>
      <c r="E200" s="138">
        <v>0</v>
      </c>
      <c r="F200" s="138">
        <v>0</v>
      </c>
      <c r="G200" s="138">
        <v>0</v>
      </c>
      <c r="H200" s="138">
        <v>0</v>
      </c>
      <c r="I200" s="138">
        <v>0</v>
      </c>
      <c r="J200" s="138">
        <v>11825</v>
      </c>
      <c r="K200" s="138">
        <v>0</v>
      </c>
      <c r="L200" s="138">
        <v>0</v>
      </c>
      <c r="M200" s="114" t="s">
        <v>18</v>
      </c>
      <c r="N200" s="227"/>
    </row>
    <row r="201" spans="1:14" s="69" customFormat="1" ht="13.5" customHeight="1" thickBot="1">
      <c r="A201" s="209"/>
      <c r="B201" s="70" t="s">
        <v>19</v>
      </c>
      <c r="C201" s="148">
        <f t="shared" si="2"/>
        <v>6395</v>
      </c>
      <c r="D201" s="138">
        <v>63</v>
      </c>
      <c r="E201" s="138">
        <v>0</v>
      </c>
      <c r="F201" s="138">
        <v>0</v>
      </c>
      <c r="G201" s="138">
        <v>0</v>
      </c>
      <c r="H201" s="138">
        <v>0</v>
      </c>
      <c r="I201" s="138">
        <v>0</v>
      </c>
      <c r="J201" s="138">
        <v>6332</v>
      </c>
      <c r="K201" s="138">
        <v>0</v>
      </c>
      <c r="L201" s="138">
        <v>0</v>
      </c>
      <c r="M201" s="114" t="s">
        <v>20</v>
      </c>
      <c r="N201" s="227"/>
    </row>
    <row r="202" spans="1:14" s="69" customFormat="1" ht="13.5" customHeight="1" thickBot="1">
      <c r="A202" s="222" t="s">
        <v>74</v>
      </c>
      <c r="B202" s="142" t="s">
        <v>14</v>
      </c>
      <c r="C202" s="125">
        <f t="shared" si="2"/>
        <v>289</v>
      </c>
      <c r="D202" s="143">
        <v>92</v>
      </c>
      <c r="E202" s="125">
        <v>0</v>
      </c>
      <c r="F202" s="143">
        <v>25</v>
      </c>
      <c r="G202" s="125">
        <v>1</v>
      </c>
      <c r="H202" s="143">
        <v>68</v>
      </c>
      <c r="I202" s="125">
        <v>3</v>
      </c>
      <c r="J202" s="143">
        <v>21</v>
      </c>
      <c r="K202" s="125">
        <v>2</v>
      </c>
      <c r="L202" s="143">
        <v>77</v>
      </c>
      <c r="M202" s="136" t="s">
        <v>15</v>
      </c>
      <c r="N202" s="225" t="s">
        <v>268</v>
      </c>
    </row>
    <row r="203" spans="1:14" s="69" customFormat="1" ht="13.5" customHeight="1" thickBot="1">
      <c r="A203" s="213"/>
      <c r="B203" s="123" t="s">
        <v>17</v>
      </c>
      <c r="C203" s="122">
        <f t="shared" ref="C203:C207" si="3">L203+K203+J203+I203+H203+G203+F203+E203+D203</f>
        <v>9386720</v>
      </c>
      <c r="D203" s="143">
        <v>193651</v>
      </c>
      <c r="E203" s="122">
        <v>0</v>
      </c>
      <c r="F203" s="143">
        <v>1616388</v>
      </c>
      <c r="G203" s="122">
        <v>1678</v>
      </c>
      <c r="H203" s="143">
        <v>2439973</v>
      </c>
      <c r="I203" s="122">
        <v>147441</v>
      </c>
      <c r="J203" s="143">
        <v>649728</v>
      </c>
      <c r="K203" s="122">
        <v>15910</v>
      </c>
      <c r="L203" s="143">
        <v>4321951</v>
      </c>
      <c r="M203" s="136" t="s">
        <v>18</v>
      </c>
      <c r="N203" s="226"/>
    </row>
    <row r="204" spans="1:14" s="69" customFormat="1" ht="13.5" customHeight="1" thickBot="1">
      <c r="A204" s="213"/>
      <c r="B204" s="123" t="s">
        <v>19</v>
      </c>
      <c r="C204" s="122">
        <f t="shared" si="3"/>
        <v>4917528</v>
      </c>
      <c r="D204" s="143">
        <v>65553</v>
      </c>
      <c r="E204" s="122">
        <v>0</v>
      </c>
      <c r="F204" s="143">
        <v>557048</v>
      </c>
      <c r="G204" s="122">
        <v>503</v>
      </c>
      <c r="H204" s="143">
        <v>1457667</v>
      </c>
      <c r="I204" s="122">
        <v>84596</v>
      </c>
      <c r="J204" s="143">
        <v>263472</v>
      </c>
      <c r="K204" s="122">
        <v>6288</v>
      </c>
      <c r="L204" s="143">
        <v>2482401</v>
      </c>
      <c r="M204" s="136" t="s">
        <v>20</v>
      </c>
      <c r="N204" s="226"/>
    </row>
    <row r="205" spans="1:14" s="69" customFormat="1" ht="13.5" customHeight="1" thickBot="1">
      <c r="A205" s="209" t="s">
        <v>67</v>
      </c>
      <c r="B205" s="70" t="s">
        <v>14</v>
      </c>
      <c r="C205" s="148">
        <f t="shared" si="3"/>
        <v>13</v>
      </c>
      <c r="D205" s="138">
        <v>6</v>
      </c>
      <c r="E205" s="138">
        <v>0</v>
      </c>
      <c r="F205" s="138">
        <v>0</v>
      </c>
      <c r="G205" s="138">
        <v>0</v>
      </c>
      <c r="H205" s="138">
        <v>2</v>
      </c>
      <c r="I205" s="138">
        <v>2</v>
      </c>
      <c r="J205" s="138">
        <v>2</v>
      </c>
      <c r="K205" s="138">
        <v>0</v>
      </c>
      <c r="L205" s="138">
        <v>1</v>
      </c>
      <c r="M205" s="114" t="s">
        <v>15</v>
      </c>
      <c r="N205" s="227" t="s">
        <v>276</v>
      </c>
    </row>
    <row r="206" spans="1:14" s="69" customFormat="1" ht="13.5" customHeight="1" thickBot="1">
      <c r="A206" s="209"/>
      <c r="B206" s="70" t="s">
        <v>17</v>
      </c>
      <c r="C206" s="148">
        <f t="shared" si="3"/>
        <v>248918</v>
      </c>
      <c r="D206" s="138">
        <v>14792</v>
      </c>
      <c r="E206" s="138">
        <v>0</v>
      </c>
      <c r="F206" s="138">
        <v>0</v>
      </c>
      <c r="G206" s="138">
        <v>0</v>
      </c>
      <c r="H206" s="138">
        <v>35736</v>
      </c>
      <c r="I206" s="138">
        <v>30749</v>
      </c>
      <c r="J206" s="138">
        <v>9084</v>
      </c>
      <c r="K206" s="138">
        <v>0</v>
      </c>
      <c r="L206" s="138">
        <v>158557</v>
      </c>
      <c r="M206" s="114" t="s">
        <v>18</v>
      </c>
      <c r="N206" s="227"/>
    </row>
    <row r="207" spans="1:14" s="69" customFormat="1" ht="13.5" customHeight="1">
      <c r="A207" s="230"/>
      <c r="B207" s="71" t="s">
        <v>19</v>
      </c>
      <c r="C207" s="149">
        <f t="shared" si="3"/>
        <v>154701</v>
      </c>
      <c r="D207" s="147">
        <v>4433</v>
      </c>
      <c r="E207" s="147">
        <v>0</v>
      </c>
      <c r="F207" s="147">
        <v>0</v>
      </c>
      <c r="G207" s="147">
        <v>0</v>
      </c>
      <c r="H207" s="147">
        <v>20326</v>
      </c>
      <c r="I207" s="147">
        <v>15462</v>
      </c>
      <c r="J207" s="147">
        <v>4408</v>
      </c>
      <c r="K207" s="147">
        <v>0</v>
      </c>
      <c r="L207" s="147">
        <v>110072</v>
      </c>
      <c r="M207" s="72" t="s">
        <v>20</v>
      </c>
      <c r="N207" s="210"/>
    </row>
    <row r="208" spans="1:14">
      <c r="A208" s="245" t="s">
        <v>9</v>
      </c>
      <c r="B208" s="154" t="s">
        <v>14</v>
      </c>
      <c r="C208" s="156">
        <f>C10+C13+C16+C19+C22+C25+C28+C31+C34+C37+C40+C43+C46+C49+C52+C55+C58+C61+C64+C67+C70+C73+C76+C79+C82+C85+C88+C91+C94+C97+C100+C103+C106+C109+C112+C115+C118+C121+C124+C127+C130+C133+C136+C139+C142+C145+C148+C151+C154+C157+C160+C163+C166+C169+C172+C175+C178+C181+C184+C187+C190+C193+C196+C199+C202+C205</f>
        <v>5800</v>
      </c>
      <c r="D208" s="144">
        <f t="shared" ref="D208:K208" si="4">D10+D13+D16+D19+D22+D25+D28+D31+D34+D37+D40+D43+D46+D49+D52+D55+D58+D61+D64+D67+D70+D73+D76+D79+D82+D85+D88+D91+D94+D97+D100+D103+D106+D109+D112+D115+D118+D121+D124+D127+D130+D133+D136+D139+D142+D145+D148+D151+D154+D157+D160+D163+D166+D169+D172+D175+D178+D181+D184+D187+D190+D193+D196+D199+D202+D205</f>
        <v>1143</v>
      </c>
      <c r="E208" s="150">
        <f t="shared" si="4"/>
        <v>20</v>
      </c>
      <c r="F208" s="144">
        <f t="shared" si="4"/>
        <v>198</v>
      </c>
      <c r="G208" s="150">
        <f t="shared" si="4"/>
        <v>1588</v>
      </c>
      <c r="H208" s="144">
        <f t="shared" si="4"/>
        <v>645</v>
      </c>
      <c r="I208" s="150">
        <f t="shared" si="4"/>
        <v>887</v>
      </c>
      <c r="J208" s="144">
        <f t="shared" si="4"/>
        <v>571</v>
      </c>
      <c r="K208" s="150">
        <f t="shared" si="4"/>
        <v>63</v>
      </c>
      <c r="L208" s="144">
        <f>L10+L13+L16+L19+L22+L25+L28+L31+L34+L37+L40+L43+L46+L49+L52+L55+L58+L61+L64+L67+L70+L73+L76+L79+L82+L85+L88+L91+L94+L97+L100+L103+L106+L109+L112+L115+L118+L121+L124+L127+L130+L133+L136+L139+L142+L145+L148+L151+L154+L157+L160+L163+L166+L169+L172+L175+L178+L181+L184+L187+L190+L193+L196+L199+L202+L205</f>
        <v>685</v>
      </c>
      <c r="M208" s="151" t="s">
        <v>15</v>
      </c>
      <c r="N208" s="248" t="s">
        <v>2</v>
      </c>
    </row>
    <row r="209" spans="1:14">
      <c r="A209" s="246" t="s">
        <v>9</v>
      </c>
      <c r="B209" s="152" t="s">
        <v>17</v>
      </c>
      <c r="C209" s="145">
        <f t="shared" ref="C209:K209" si="5">C11+C14+C17+C20+C23+C26+C29+C32+C35+C38+C41+C44+C47+C50+C53+C56+C59+C62+C65+C68+C71+C74+C77+C80+C83+C86+C89+C92+C95+C98+C101+C104+C107+C110+C113+C116+C119+C122+C125+C128+C131+C134+C137+C140+C143+C146+C149+C152+C155+C158+C161+C164+C167+C170+C173+C176+C179+C182+C185+C188+C191+C194+C197+C200+C203+C206</f>
        <v>98664348</v>
      </c>
      <c r="D209" s="146">
        <f t="shared" si="5"/>
        <v>3056723</v>
      </c>
      <c r="E209" s="145">
        <f t="shared" si="5"/>
        <v>1609550</v>
      </c>
      <c r="F209" s="146">
        <f t="shared" si="5"/>
        <v>11443422</v>
      </c>
      <c r="G209" s="145">
        <f t="shared" si="5"/>
        <v>369023</v>
      </c>
      <c r="H209" s="146">
        <f t="shared" si="5"/>
        <v>22327969</v>
      </c>
      <c r="I209" s="145">
        <f t="shared" si="5"/>
        <v>19708775</v>
      </c>
      <c r="J209" s="146">
        <f t="shared" si="5"/>
        <v>7237157</v>
      </c>
      <c r="K209" s="145">
        <f t="shared" si="5"/>
        <v>1171188</v>
      </c>
      <c r="L209" s="146">
        <f>L11+L14+L17+L20+L23+L26+L29+L32+L35+L38+L41+L44+L47+L50+L53+L56+L59+L62+L65+L68+L71+L74+L77+L80+L83+L86+L89+L92+L95+L98+L101+L104+L107+L110+L113+L116+L119+L122+L125+L128+L131+L134+L137+L140+L143+L146+L149+L152+L155+L158+L161+L164+L167+L170+L173+L176+L179+L182+L185+L188+L191+L194+L197+L200+L203+L206</f>
        <v>31740541</v>
      </c>
      <c r="M209" s="153" t="s">
        <v>18</v>
      </c>
      <c r="N209" s="249"/>
    </row>
    <row r="210" spans="1:14">
      <c r="A210" s="247"/>
      <c r="B210" s="161" t="s">
        <v>19</v>
      </c>
      <c r="C210" s="162">
        <f t="shared" ref="C210:K210" si="6">C12+C15+C18+C21+C24+C27+C30+C33+C36+C39+C42+C45+C48+C51+C54+C57+C60+C63+C66+C69+C72+C75+C78+C81+C84+C87+C90+C93+C96+C99+C102+C105+C108+C111+C114+C117+C120+C123+C126+C129+C132+C135+C138+C141+C144+C147+C150+C153+C156+C159+C162+C165+C168+C171+C174+C177+C180+C183+C186+C189+C192+C195+C198+C201+C204+C207</f>
        <v>50886534</v>
      </c>
      <c r="D210" s="163">
        <f t="shared" si="6"/>
        <v>970032</v>
      </c>
      <c r="E210" s="162">
        <f t="shared" si="6"/>
        <v>1138957</v>
      </c>
      <c r="F210" s="163">
        <f t="shared" si="6"/>
        <v>3789443</v>
      </c>
      <c r="G210" s="162">
        <f t="shared" si="6"/>
        <v>192445</v>
      </c>
      <c r="H210" s="163">
        <f t="shared" si="6"/>
        <v>12701826</v>
      </c>
      <c r="I210" s="162">
        <f t="shared" si="6"/>
        <v>10492088</v>
      </c>
      <c r="J210" s="163">
        <f t="shared" si="6"/>
        <v>2986816</v>
      </c>
      <c r="K210" s="162">
        <f t="shared" si="6"/>
        <v>376604</v>
      </c>
      <c r="L210" s="163">
        <f>L12+L15+L18+L21+L24+L27+L30+L33+L36+L39+L42+L45+L48+L51+L54+L57+L60+L63+L66+L69+L72+L75+L78+L81+L84+L87+L90+L93+L96+L99+L102+L105+L108+L111+L114+L117+L120+L123+L126+L129+L132+L135+L138+L141+L144+L147+L150+L153+L156+L159+L162+L165+L168+L171+L174+L177+L180+L183+L186+L189+L192+L195+L198+L201+L204+L207</f>
        <v>18238323</v>
      </c>
      <c r="M210" s="164" t="s">
        <v>20</v>
      </c>
      <c r="N210" s="250"/>
    </row>
    <row r="211" spans="1:14" ht="18">
      <c r="A211" s="160" t="s">
        <v>358</v>
      </c>
      <c r="C211"/>
      <c r="H211" s="158"/>
      <c r="I211" s="254" t="s">
        <v>357</v>
      </c>
      <c r="J211" s="255"/>
      <c r="K211" s="255"/>
      <c r="L211" s="255"/>
      <c r="M211" s="255"/>
      <c r="N211" s="255"/>
    </row>
    <row r="212" spans="1:14" ht="15">
      <c r="A212" s="160"/>
      <c r="C212"/>
      <c r="I212" s="254"/>
      <c r="J212" s="255"/>
      <c r="K212" s="255"/>
      <c r="L212" s="255"/>
      <c r="M212" s="255"/>
      <c r="N212" s="255"/>
    </row>
    <row r="213" spans="1:14">
      <c r="C213"/>
    </row>
    <row r="214" spans="1:14">
      <c r="C214"/>
    </row>
    <row r="216" spans="1:14">
      <c r="C216" s="127"/>
    </row>
  </sheetData>
  <mergeCells count="145">
    <mergeCell ref="I211:N211"/>
    <mergeCell ref="I212:N212"/>
    <mergeCell ref="A1:N1"/>
    <mergeCell ref="A2:N2"/>
    <mergeCell ref="A3:N3"/>
    <mergeCell ref="A4:N4"/>
    <mergeCell ref="A5:N5"/>
    <mergeCell ref="A7:A9"/>
    <mergeCell ref="B7:B9"/>
    <mergeCell ref="C7:L7"/>
    <mergeCell ref="M7:M9"/>
    <mergeCell ref="N7:N9"/>
    <mergeCell ref="A10:A12"/>
    <mergeCell ref="N10:N12"/>
    <mergeCell ref="A13:A15"/>
    <mergeCell ref="N13:N15"/>
    <mergeCell ref="A16:A18"/>
    <mergeCell ref="N16:N18"/>
    <mergeCell ref="A19:A21"/>
    <mergeCell ref="N19:N21"/>
    <mergeCell ref="A22:A24"/>
    <mergeCell ref="N22:N24"/>
    <mergeCell ref="A25:A27"/>
    <mergeCell ref="N25:N27"/>
    <mergeCell ref="A28:A30"/>
    <mergeCell ref="N28:N30"/>
    <mergeCell ref="A31:A33"/>
    <mergeCell ref="N31:N33"/>
    <mergeCell ref="A34:A36"/>
    <mergeCell ref="N34:N36"/>
    <mergeCell ref="A37:A39"/>
    <mergeCell ref="N37:N39"/>
    <mergeCell ref="A40:A42"/>
    <mergeCell ref="N40:N42"/>
    <mergeCell ref="A43:A45"/>
    <mergeCell ref="N43:N45"/>
    <mergeCell ref="A46:A48"/>
    <mergeCell ref="N46:N48"/>
    <mergeCell ref="A49:A51"/>
    <mergeCell ref="N49:N51"/>
    <mergeCell ref="A52:A54"/>
    <mergeCell ref="N52:N54"/>
    <mergeCell ref="A55:A57"/>
    <mergeCell ref="N55:N57"/>
    <mergeCell ref="A58:A60"/>
    <mergeCell ref="N58:N60"/>
    <mergeCell ref="A61:A63"/>
    <mergeCell ref="N61:N63"/>
    <mergeCell ref="A64:A66"/>
    <mergeCell ref="N64:N66"/>
    <mergeCell ref="A67:A69"/>
    <mergeCell ref="N67:N69"/>
    <mergeCell ref="A70:A72"/>
    <mergeCell ref="N70:N72"/>
    <mergeCell ref="A73:A75"/>
    <mergeCell ref="N73:N75"/>
    <mergeCell ref="A76:A78"/>
    <mergeCell ref="N76:N78"/>
    <mergeCell ref="A79:A81"/>
    <mergeCell ref="N79:N81"/>
    <mergeCell ref="A82:A84"/>
    <mergeCell ref="N82:N84"/>
    <mergeCell ref="A85:A87"/>
    <mergeCell ref="N85:N87"/>
    <mergeCell ref="A88:A90"/>
    <mergeCell ref="N88:N90"/>
    <mergeCell ref="A91:A93"/>
    <mergeCell ref="N91:N93"/>
    <mergeCell ref="A94:A96"/>
    <mergeCell ref="N94:N96"/>
    <mergeCell ref="A97:A99"/>
    <mergeCell ref="N97:N99"/>
    <mergeCell ref="A100:A102"/>
    <mergeCell ref="N100:N102"/>
    <mergeCell ref="A103:A105"/>
    <mergeCell ref="N103:N105"/>
    <mergeCell ref="A106:A108"/>
    <mergeCell ref="N106:N108"/>
    <mergeCell ref="A109:A111"/>
    <mergeCell ref="N109:N111"/>
    <mergeCell ref="A112:A114"/>
    <mergeCell ref="N112:N114"/>
    <mergeCell ref="A115:A117"/>
    <mergeCell ref="N115:N117"/>
    <mergeCell ref="A118:A120"/>
    <mergeCell ref="N118:N120"/>
    <mergeCell ref="A121:A123"/>
    <mergeCell ref="N121:N123"/>
    <mergeCell ref="A124:A126"/>
    <mergeCell ref="N124:N126"/>
    <mergeCell ref="N127:N129"/>
    <mergeCell ref="A130:A132"/>
    <mergeCell ref="N130:N132"/>
    <mergeCell ref="A133:A135"/>
    <mergeCell ref="N133:N135"/>
    <mergeCell ref="A136:A138"/>
    <mergeCell ref="N136:N138"/>
    <mergeCell ref="A139:A141"/>
    <mergeCell ref="N139:N141"/>
    <mergeCell ref="A142:A144"/>
    <mergeCell ref="N142:N144"/>
    <mergeCell ref="A145:A147"/>
    <mergeCell ref="N145:N147"/>
    <mergeCell ref="A148:A150"/>
    <mergeCell ref="N148:N150"/>
    <mergeCell ref="A151:A153"/>
    <mergeCell ref="N151:N153"/>
    <mergeCell ref="A154:A156"/>
    <mergeCell ref="N154:N156"/>
    <mergeCell ref="A157:A159"/>
    <mergeCell ref="N157:N159"/>
    <mergeCell ref="A199:A201"/>
    <mergeCell ref="A160:A162"/>
    <mergeCell ref="N160:N162"/>
    <mergeCell ref="A163:A165"/>
    <mergeCell ref="N163:N165"/>
    <mergeCell ref="A166:A168"/>
    <mergeCell ref="N166:N168"/>
    <mergeCell ref="A169:A171"/>
    <mergeCell ref="N169:N171"/>
    <mergeCell ref="A172:A174"/>
    <mergeCell ref="N172:N174"/>
    <mergeCell ref="A208:A210"/>
    <mergeCell ref="N208:N210"/>
    <mergeCell ref="A205:A207"/>
    <mergeCell ref="N199:N201"/>
    <mergeCell ref="N202:N204"/>
    <mergeCell ref="N205:N207"/>
    <mergeCell ref="A175:A177"/>
    <mergeCell ref="N175:N177"/>
    <mergeCell ref="A178:A180"/>
    <mergeCell ref="N178:N180"/>
    <mergeCell ref="A181:A183"/>
    <mergeCell ref="N181:N183"/>
    <mergeCell ref="A184:A186"/>
    <mergeCell ref="N184:N186"/>
    <mergeCell ref="A202:A204"/>
    <mergeCell ref="A187:A189"/>
    <mergeCell ref="N187:N189"/>
    <mergeCell ref="A190:A192"/>
    <mergeCell ref="N190:N192"/>
    <mergeCell ref="A193:A195"/>
    <mergeCell ref="N193:N195"/>
    <mergeCell ref="A196:A198"/>
    <mergeCell ref="N196:N198"/>
  </mergeCells>
  <printOptions horizontalCentered="1"/>
  <pageMargins left="0" right="0" top="0.39370078740157483" bottom="0" header="0.31496062992125984" footer="0.31496062992125984"/>
  <pageSetup paperSize="9" scale="75" orientation="landscape" r:id="rId1"/>
  <rowBreaks count="4" manualBreakCount="4">
    <brk id="51" max="13" man="1"/>
    <brk id="93" max="13" man="1"/>
    <brk id="135" max="13" man="1"/>
    <brk id="177" max="1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F26"/>
  <sheetViews>
    <sheetView view="pageBreakPreview" zoomScaleNormal="100" zoomScaleSheetLayoutView="100" workbookViewId="0">
      <selection activeCell="Q45" sqref="Q45"/>
    </sheetView>
  </sheetViews>
  <sheetFormatPr defaultColWidth="9.140625" defaultRowHeight="15"/>
  <cols>
    <col min="1" max="1" width="66.140625" style="26" customWidth="1"/>
    <col min="2" max="13" width="9.140625" style="26"/>
    <col min="14" max="14" width="13.140625" style="26" customWidth="1"/>
    <col min="15" max="15" width="16" style="26" customWidth="1"/>
    <col min="16" max="16" width="1.28515625" style="26" customWidth="1"/>
    <col min="17" max="16384" width="9.140625" style="26"/>
  </cols>
  <sheetData>
    <row r="1" spans="1:1" ht="216" customHeight="1">
      <c r="A1" s="28" t="s">
        <v>246</v>
      </c>
    </row>
    <row r="26" spans="6:6">
      <c r="F26" s="26">
        <v>1028096</v>
      </c>
    </row>
  </sheetData>
  <printOptions horizontalCentered="1" verticalCentered="1"/>
  <pageMargins left="0" right="0" top="0" bottom="0" header="0.31496062992125984" footer="0.31496062992125984"/>
  <pageSetup paperSize="9" orientation="landscape" r:id="rId1"/>
  <rowBreaks count="1" manualBreakCount="1">
    <brk id="1"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9"/>
  <sheetViews>
    <sheetView view="pageBreakPreview" zoomScaleNormal="100" zoomScaleSheetLayoutView="100" workbookViewId="0">
      <selection sqref="A1:XFD1048576"/>
    </sheetView>
  </sheetViews>
  <sheetFormatPr defaultRowHeight="12.75"/>
  <cols>
    <col min="1" max="1" width="20.7109375" customWidth="1"/>
    <col min="2" max="2" width="12.7109375" customWidth="1"/>
    <col min="3" max="3" width="11.7109375" style="66" customWidth="1"/>
    <col min="4" max="12" width="10.7109375" customWidth="1"/>
    <col min="13" max="13" width="12.7109375" customWidth="1"/>
    <col min="14" max="14" width="20.7109375" customWidth="1"/>
    <col min="15" max="15" width="16" customWidth="1"/>
    <col min="16" max="16" width="1.28515625" customWidth="1"/>
  </cols>
  <sheetData>
    <row r="1" spans="1:14" s="29" customFormat="1" ht="14.25" customHeight="1">
      <c r="A1" s="231"/>
      <c r="B1" s="231"/>
      <c r="C1" s="231"/>
      <c r="D1" s="231"/>
      <c r="E1" s="231"/>
      <c r="F1" s="231"/>
      <c r="G1" s="231"/>
      <c r="H1" s="231"/>
      <c r="I1" s="231"/>
      <c r="J1" s="231"/>
      <c r="K1" s="231"/>
      <c r="L1" s="231"/>
      <c r="M1" s="231"/>
      <c r="N1" s="231"/>
    </row>
    <row r="2" spans="1:14" s="66" customFormat="1" ht="18">
      <c r="A2" s="219" t="s">
        <v>94</v>
      </c>
      <c r="B2" s="219"/>
      <c r="C2" s="219"/>
      <c r="D2" s="219"/>
      <c r="E2" s="219"/>
      <c r="F2" s="219"/>
      <c r="G2" s="219"/>
      <c r="H2" s="219"/>
      <c r="I2" s="219"/>
      <c r="J2" s="219"/>
      <c r="K2" s="219"/>
      <c r="L2" s="219"/>
      <c r="M2" s="219"/>
      <c r="N2" s="219"/>
    </row>
    <row r="3" spans="1:14" s="66" customFormat="1" ht="15.75">
      <c r="A3" s="220" t="s">
        <v>201</v>
      </c>
      <c r="B3" s="220"/>
      <c r="C3" s="220"/>
      <c r="D3" s="220"/>
      <c r="E3" s="220"/>
      <c r="F3" s="220"/>
      <c r="G3" s="220"/>
      <c r="H3" s="220"/>
      <c r="I3" s="220"/>
      <c r="J3" s="220"/>
      <c r="K3" s="220"/>
      <c r="L3" s="220"/>
      <c r="M3" s="220"/>
      <c r="N3" s="220"/>
    </row>
    <row r="4" spans="1:14" s="66" customFormat="1" ht="15.75">
      <c r="A4" s="221">
        <v>2017</v>
      </c>
      <c r="B4" s="221"/>
      <c r="C4" s="221"/>
      <c r="D4" s="221"/>
      <c r="E4" s="221"/>
      <c r="F4" s="221"/>
      <c r="G4" s="221"/>
      <c r="H4" s="221"/>
      <c r="I4" s="221"/>
      <c r="J4" s="221"/>
      <c r="K4" s="221"/>
      <c r="L4" s="221"/>
      <c r="M4" s="221"/>
      <c r="N4" s="221"/>
    </row>
    <row r="5" spans="1:14" s="66" customFormat="1" ht="15.75">
      <c r="A5" s="218" t="s">
        <v>281</v>
      </c>
      <c r="B5" s="218"/>
      <c r="C5" s="218"/>
      <c r="D5" s="218"/>
      <c r="E5" s="218"/>
      <c r="F5" s="218"/>
      <c r="G5" s="218"/>
      <c r="H5" s="218"/>
      <c r="I5" s="218"/>
      <c r="J5" s="218"/>
      <c r="K5" s="218"/>
      <c r="L5" s="218"/>
      <c r="M5" s="218"/>
      <c r="N5" s="218"/>
    </row>
    <row r="6" spans="1:14" s="66" customFormat="1" ht="15.75">
      <c r="A6" s="2" t="s">
        <v>207</v>
      </c>
      <c r="B6" s="67"/>
      <c r="C6" s="67"/>
      <c r="D6" s="67"/>
      <c r="E6" s="67"/>
      <c r="F6" s="67"/>
      <c r="G6" s="67"/>
      <c r="H6" s="67"/>
      <c r="I6" s="67"/>
      <c r="J6" s="67"/>
      <c r="K6" s="67"/>
      <c r="L6" s="32"/>
      <c r="M6" s="67"/>
      <c r="N6" s="31" t="s">
        <v>208</v>
      </c>
    </row>
    <row r="7" spans="1:14" s="66" customFormat="1" ht="15.75">
      <c r="A7" s="205" t="s">
        <v>95</v>
      </c>
      <c r="B7" s="205" t="s">
        <v>133</v>
      </c>
      <c r="C7" s="256" t="s">
        <v>135</v>
      </c>
      <c r="D7" s="256"/>
      <c r="E7" s="256"/>
      <c r="F7" s="256"/>
      <c r="G7" s="256"/>
      <c r="H7" s="256"/>
      <c r="I7" s="256"/>
      <c r="J7" s="256"/>
      <c r="K7" s="256"/>
      <c r="L7" s="256"/>
      <c r="M7" s="202" t="s">
        <v>134</v>
      </c>
      <c r="N7" s="202" t="s">
        <v>96</v>
      </c>
    </row>
    <row r="8" spans="1:14" s="68" customFormat="1" ht="30">
      <c r="A8" s="206"/>
      <c r="B8" s="206"/>
      <c r="C8" s="85" t="s">
        <v>200</v>
      </c>
      <c r="D8" s="85" t="s">
        <v>3</v>
      </c>
      <c r="E8" s="85" t="s">
        <v>93</v>
      </c>
      <c r="F8" s="85" t="s">
        <v>92</v>
      </c>
      <c r="G8" s="85" t="s">
        <v>4</v>
      </c>
      <c r="H8" s="85" t="s">
        <v>91</v>
      </c>
      <c r="I8" s="85" t="s">
        <v>5</v>
      </c>
      <c r="J8" s="85" t="s">
        <v>90</v>
      </c>
      <c r="K8" s="85" t="s">
        <v>6</v>
      </c>
      <c r="L8" s="85" t="s">
        <v>7</v>
      </c>
      <c r="M8" s="203"/>
      <c r="N8" s="203"/>
    </row>
    <row r="9" spans="1:14" s="68" customFormat="1" ht="21.6" customHeight="1">
      <c r="A9" s="207"/>
      <c r="B9" s="207"/>
      <c r="C9" s="108" t="s">
        <v>9</v>
      </c>
      <c r="D9" s="84" t="s">
        <v>241</v>
      </c>
      <c r="E9" s="84" t="s">
        <v>240</v>
      </c>
      <c r="F9" s="84" t="s">
        <v>239</v>
      </c>
      <c r="G9" s="84" t="s">
        <v>10</v>
      </c>
      <c r="H9" s="84" t="s">
        <v>237</v>
      </c>
      <c r="I9" s="84" t="s">
        <v>236</v>
      </c>
      <c r="J9" s="84" t="s">
        <v>238</v>
      </c>
      <c r="K9" s="84" t="s">
        <v>11</v>
      </c>
      <c r="L9" s="84" t="s">
        <v>12</v>
      </c>
      <c r="M9" s="204"/>
      <c r="N9" s="204"/>
    </row>
    <row r="10" spans="1:14" s="69" customFormat="1" ht="12.75" customHeight="1" thickBot="1">
      <c r="A10" s="266" t="s">
        <v>97</v>
      </c>
      <c r="B10" s="142" t="s">
        <v>14</v>
      </c>
      <c r="C10" s="125">
        <f>L10+K10+J10+I10+H10+G10+F10+E10+D10</f>
        <v>12</v>
      </c>
      <c r="D10" s="143">
        <v>4</v>
      </c>
      <c r="E10" s="125">
        <v>4</v>
      </c>
      <c r="F10" s="143">
        <v>0</v>
      </c>
      <c r="G10" s="125">
        <v>0</v>
      </c>
      <c r="H10" s="143">
        <v>1</v>
      </c>
      <c r="I10" s="125">
        <v>0</v>
      </c>
      <c r="J10" s="143">
        <v>3</v>
      </c>
      <c r="K10" s="125">
        <v>0</v>
      </c>
      <c r="L10" s="143">
        <v>0</v>
      </c>
      <c r="M10" s="136" t="s">
        <v>15</v>
      </c>
      <c r="N10" s="267" t="s">
        <v>98</v>
      </c>
    </row>
    <row r="11" spans="1:14" s="69" customFormat="1" ht="12.75" customHeight="1" thickBot="1">
      <c r="A11" s="261"/>
      <c r="B11" s="123" t="s">
        <v>17</v>
      </c>
      <c r="C11" s="122">
        <f t="shared" ref="C11:C48" si="0">L11+K11+J11+I11+H11+G11+F11+E11+D11</f>
        <v>393550</v>
      </c>
      <c r="D11" s="143">
        <v>28937</v>
      </c>
      <c r="E11" s="122">
        <v>343738</v>
      </c>
      <c r="F11" s="143">
        <v>0</v>
      </c>
      <c r="G11" s="122">
        <v>0</v>
      </c>
      <c r="H11" s="143">
        <v>20242</v>
      </c>
      <c r="I11" s="122">
        <v>0</v>
      </c>
      <c r="J11" s="143">
        <v>633</v>
      </c>
      <c r="K11" s="122">
        <v>0</v>
      </c>
      <c r="L11" s="143">
        <v>0</v>
      </c>
      <c r="M11" s="136" t="s">
        <v>18</v>
      </c>
      <c r="N11" s="268"/>
    </row>
    <row r="12" spans="1:14" s="69" customFormat="1" ht="12.75" customHeight="1" thickBot="1">
      <c r="A12" s="261"/>
      <c r="B12" s="123" t="s">
        <v>19</v>
      </c>
      <c r="C12" s="122">
        <f t="shared" si="0"/>
        <v>282831</v>
      </c>
      <c r="D12" s="143">
        <v>9012</v>
      </c>
      <c r="E12" s="122">
        <v>262430</v>
      </c>
      <c r="F12" s="143">
        <v>0</v>
      </c>
      <c r="G12" s="122">
        <v>0</v>
      </c>
      <c r="H12" s="143">
        <v>10947</v>
      </c>
      <c r="I12" s="122">
        <v>0</v>
      </c>
      <c r="J12" s="143">
        <v>442</v>
      </c>
      <c r="K12" s="122">
        <v>0</v>
      </c>
      <c r="L12" s="143">
        <v>0</v>
      </c>
      <c r="M12" s="136" t="s">
        <v>20</v>
      </c>
      <c r="N12" s="268"/>
    </row>
    <row r="13" spans="1:14" s="69" customFormat="1" ht="12.75" customHeight="1" thickBot="1">
      <c r="A13" s="257" t="s">
        <v>99</v>
      </c>
      <c r="B13" s="70" t="s">
        <v>14</v>
      </c>
      <c r="C13" s="148">
        <f t="shared" si="0"/>
        <v>7</v>
      </c>
      <c r="D13" s="138">
        <v>0</v>
      </c>
      <c r="E13" s="138">
        <v>3</v>
      </c>
      <c r="F13" s="138">
        <v>0</v>
      </c>
      <c r="G13" s="138">
        <v>0</v>
      </c>
      <c r="H13" s="138">
        <v>1</v>
      </c>
      <c r="I13" s="138">
        <v>0</v>
      </c>
      <c r="J13" s="138">
        <v>3</v>
      </c>
      <c r="K13" s="138">
        <v>0</v>
      </c>
      <c r="L13" s="138">
        <v>0</v>
      </c>
      <c r="M13" s="114" t="s">
        <v>15</v>
      </c>
      <c r="N13" s="259" t="s">
        <v>100</v>
      </c>
    </row>
    <row r="14" spans="1:14" s="69" customFormat="1" ht="12.75" customHeight="1" thickBot="1">
      <c r="A14" s="257"/>
      <c r="B14" s="70" t="s">
        <v>17</v>
      </c>
      <c r="C14" s="148">
        <f t="shared" si="0"/>
        <v>330230</v>
      </c>
      <c r="D14" s="138">
        <v>0</v>
      </c>
      <c r="E14" s="138">
        <v>309805</v>
      </c>
      <c r="F14" s="138">
        <v>0</v>
      </c>
      <c r="G14" s="138">
        <v>0</v>
      </c>
      <c r="H14" s="138">
        <v>19885</v>
      </c>
      <c r="I14" s="138">
        <v>0</v>
      </c>
      <c r="J14" s="138">
        <v>540</v>
      </c>
      <c r="K14" s="138">
        <v>0</v>
      </c>
      <c r="L14" s="138">
        <v>0</v>
      </c>
      <c r="M14" s="114" t="s">
        <v>18</v>
      </c>
      <c r="N14" s="259"/>
    </row>
    <row r="15" spans="1:14" s="69" customFormat="1" ht="12.75" customHeight="1" thickBot="1">
      <c r="A15" s="257"/>
      <c r="B15" s="70" t="s">
        <v>19</v>
      </c>
      <c r="C15" s="148">
        <f t="shared" si="0"/>
        <v>258060</v>
      </c>
      <c r="D15" s="138">
        <v>0</v>
      </c>
      <c r="E15" s="138">
        <v>246380</v>
      </c>
      <c r="F15" s="138">
        <v>0</v>
      </c>
      <c r="G15" s="138">
        <v>0</v>
      </c>
      <c r="H15" s="138">
        <v>11140</v>
      </c>
      <c r="I15" s="138">
        <v>0</v>
      </c>
      <c r="J15" s="138">
        <v>540</v>
      </c>
      <c r="K15" s="138">
        <v>0</v>
      </c>
      <c r="L15" s="138">
        <v>0</v>
      </c>
      <c r="M15" s="114" t="s">
        <v>20</v>
      </c>
      <c r="N15" s="269"/>
    </row>
    <row r="16" spans="1:14" s="69" customFormat="1" ht="12.75" customHeight="1" thickBot="1">
      <c r="A16" s="261" t="s">
        <v>101</v>
      </c>
      <c r="B16" s="142" t="s">
        <v>14</v>
      </c>
      <c r="C16" s="125">
        <f t="shared" si="0"/>
        <v>8</v>
      </c>
      <c r="D16" s="143">
        <v>3</v>
      </c>
      <c r="E16" s="125">
        <v>3</v>
      </c>
      <c r="F16" s="143">
        <v>0</v>
      </c>
      <c r="G16" s="125">
        <v>0</v>
      </c>
      <c r="H16" s="143">
        <v>2</v>
      </c>
      <c r="I16" s="125">
        <v>0</v>
      </c>
      <c r="J16" s="143">
        <v>0</v>
      </c>
      <c r="K16" s="125">
        <v>0</v>
      </c>
      <c r="L16" s="143">
        <v>0</v>
      </c>
      <c r="M16" s="136" t="s">
        <v>15</v>
      </c>
      <c r="N16" s="262" t="s">
        <v>102</v>
      </c>
    </row>
    <row r="17" spans="1:14" s="69" customFormat="1" ht="12.75" customHeight="1" thickBot="1">
      <c r="A17" s="261"/>
      <c r="B17" s="123" t="s">
        <v>17</v>
      </c>
      <c r="C17" s="122">
        <f t="shared" si="0"/>
        <v>331202</v>
      </c>
      <c r="D17" s="143">
        <v>540</v>
      </c>
      <c r="E17" s="122">
        <v>309805</v>
      </c>
      <c r="F17" s="143">
        <v>0</v>
      </c>
      <c r="G17" s="122">
        <v>0</v>
      </c>
      <c r="H17" s="143">
        <v>20857</v>
      </c>
      <c r="I17" s="122">
        <v>0</v>
      </c>
      <c r="J17" s="143">
        <v>0</v>
      </c>
      <c r="K17" s="122">
        <v>0</v>
      </c>
      <c r="L17" s="143">
        <v>0</v>
      </c>
      <c r="M17" s="136" t="s">
        <v>18</v>
      </c>
      <c r="N17" s="263"/>
    </row>
    <row r="18" spans="1:14" s="69" customFormat="1" ht="12.75" customHeight="1" thickBot="1">
      <c r="A18" s="261"/>
      <c r="B18" s="123" t="s">
        <v>19</v>
      </c>
      <c r="C18" s="122">
        <f t="shared" si="0"/>
        <v>258045</v>
      </c>
      <c r="D18" s="143">
        <v>540</v>
      </c>
      <c r="E18" s="122">
        <v>246380</v>
      </c>
      <c r="F18" s="143">
        <v>0</v>
      </c>
      <c r="G18" s="122">
        <v>0</v>
      </c>
      <c r="H18" s="143">
        <v>11125</v>
      </c>
      <c r="I18" s="122">
        <v>0</v>
      </c>
      <c r="J18" s="143">
        <v>0</v>
      </c>
      <c r="K18" s="122">
        <v>0</v>
      </c>
      <c r="L18" s="143">
        <v>0</v>
      </c>
      <c r="M18" s="136" t="s">
        <v>20</v>
      </c>
      <c r="N18" s="264"/>
    </row>
    <row r="19" spans="1:14" s="69" customFormat="1" ht="12.75" customHeight="1" thickBot="1">
      <c r="A19" s="257" t="s">
        <v>103</v>
      </c>
      <c r="B19" s="70" t="s">
        <v>14</v>
      </c>
      <c r="C19" s="148">
        <f t="shared" si="0"/>
        <v>7</v>
      </c>
      <c r="D19" s="138">
        <v>4</v>
      </c>
      <c r="E19" s="138">
        <v>2</v>
      </c>
      <c r="F19" s="138">
        <v>0</v>
      </c>
      <c r="G19" s="138">
        <v>0</v>
      </c>
      <c r="H19" s="138">
        <v>1</v>
      </c>
      <c r="I19" s="138">
        <v>0</v>
      </c>
      <c r="J19" s="138">
        <v>0</v>
      </c>
      <c r="K19" s="138">
        <v>0</v>
      </c>
      <c r="L19" s="138">
        <v>0</v>
      </c>
      <c r="M19" s="114" t="s">
        <v>15</v>
      </c>
      <c r="N19" s="258" t="s">
        <v>104</v>
      </c>
    </row>
    <row r="20" spans="1:14" s="69" customFormat="1" ht="12.75" customHeight="1" thickBot="1">
      <c r="A20" s="257"/>
      <c r="B20" s="70" t="s">
        <v>17</v>
      </c>
      <c r="C20" s="148">
        <f t="shared" si="0"/>
        <v>88951</v>
      </c>
      <c r="D20" s="138">
        <v>720</v>
      </c>
      <c r="E20" s="138">
        <v>70123</v>
      </c>
      <c r="F20" s="138">
        <v>0</v>
      </c>
      <c r="G20" s="138">
        <v>0</v>
      </c>
      <c r="H20" s="138">
        <v>18108</v>
      </c>
      <c r="I20" s="138">
        <v>0</v>
      </c>
      <c r="J20" s="138">
        <v>0</v>
      </c>
      <c r="K20" s="138">
        <v>0</v>
      </c>
      <c r="L20" s="138">
        <v>0</v>
      </c>
      <c r="M20" s="114" t="s">
        <v>18</v>
      </c>
      <c r="N20" s="259"/>
    </row>
    <row r="21" spans="1:14" s="69" customFormat="1" ht="12.75" customHeight="1" thickBot="1">
      <c r="A21" s="257"/>
      <c r="B21" s="70" t="s">
        <v>19</v>
      </c>
      <c r="C21" s="148">
        <f t="shared" si="0"/>
        <v>34909</v>
      </c>
      <c r="D21" s="138">
        <v>720</v>
      </c>
      <c r="E21" s="138">
        <v>24174</v>
      </c>
      <c r="F21" s="138">
        <v>0</v>
      </c>
      <c r="G21" s="138">
        <v>0</v>
      </c>
      <c r="H21" s="138">
        <v>10015</v>
      </c>
      <c r="I21" s="138">
        <v>0</v>
      </c>
      <c r="J21" s="138">
        <v>0</v>
      </c>
      <c r="K21" s="138">
        <v>0</v>
      </c>
      <c r="L21" s="138">
        <v>0</v>
      </c>
      <c r="M21" s="114" t="s">
        <v>20</v>
      </c>
      <c r="N21" s="260"/>
    </row>
    <row r="22" spans="1:14" s="69" customFormat="1" ht="12.75" customHeight="1" thickBot="1">
      <c r="A22" s="261" t="s">
        <v>105</v>
      </c>
      <c r="B22" s="142" t="s">
        <v>14</v>
      </c>
      <c r="C22" s="125">
        <f t="shared" si="0"/>
        <v>6</v>
      </c>
      <c r="D22" s="143">
        <v>5</v>
      </c>
      <c r="E22" s="125">
        <v>0</v>
      </c>
      <c r="F22" s="143">
        <v>0</v>
      </c>
      <c r="G22" s="125">
        <v>0</v>
      </c>
      <c r="H22" s="143">
        <v>1</v>
      </c>
      <c r="I22" s="125">
        <v>0</v>
      </c>
      <c r="J22" s="143">
        <v>0</v>
      </c>
      <c r="K22" s="125">
        <v>0</v>
      </c>
      <c r="L22" s="143">
        <v>0</v>
      </c>
      <c r="M22" s="136" t="s">
        <v>15</v>
      </c>
      <c r="N22" s="265" t="s">
        <v>106</v>
      </c>
    </row>
    <row r="23" spans="1:14" s="69" customFormat="1" ht="12.75" customHeight="1" thickBot="1">
      <c r="A23" s="261"/>
      <c r="B23" s="123" t="s">
        <v>17</v>
      </c>
      <c r="C23" s="122">
        <f t="shared" si="0"/>
        <v>12667</v>
      </c>
      <c r="D23" s="143">
        <v>900</v>
      </c>
      <c r="E23" s="122">
        <v>0</v>
      </c>
      <c r="F23" s="143">
        <v>0</v>
      </c>
      <c r="G23" s="122">
        <v>0</v>
      </c>
      <c r="H23" s="143">
        <v>11767</v>
      </c>
      <c r="I23" s="122">
        <v>0</v>
      </c>
      <c r="J23" s="143">
        <v>0</v>
      </c>
      <c r="K23" s="122">
        <v>0</v>
      </c>
      <c r="L23" s="143">
        <v>0</v>
      </c>
      <c r="M23" s="136" t="s">
        <v>18</v>
      </c>
      <c r="N23" s="263"/>
    </row>
    <row r="24" spans="1:14" s="69" customFormat="1" ht="12.75" customHeight="1" thickBot="1">
      <c r="A24" s="261"/>
      <c r="B24" s="123" t="s">
        <v>19</v>
      </c>
      <c r="C24" s="122">
        <f t="shared" si="0"/>
        <v>6923</v>
      </c>
      <c r="D24" s="143">
        <v>900</v>
      </c>
      <c r="E24" s="122">
        <v>0</v>
      </c>
      <c r="F24" s="143">
        <v>0</v>
      </c>
      <c r="G24" s="122">
        <v>0</v>
      </c>
      <c r="H24" s="143">
        <v>6023</v>
      </c>
      <c r="I24" s="122">
        <v>0</v>
      </c>
      <c r="J24" s="143">
        <v>0</v>
      </c>
      <c r="K24" s="122">
        <v>0</v>
      </c>
      <c r="L24" s="143">
        <v>0</v>
      </c>
      <c r="M24" s="136" t="s">
        <v>20</v>
      </c>
      <c r="N24" s="264"/>
    </row>
    <row r="25" spans="1:14" s="69" customFormat="1" ht="12.75" customHeight="1" thickBot="1">
      <c r="A25" s="257" t="s">
        <v>107</v>
      </c>
      <c r="B25" s="70" t="s">
        <v>14</v>
      </c>
      <c r="C25" s="148">
        <f t="shared" si="0"/>
        <v>5</v>
      </c>
      <c r="D25" s="138">
        <v>3</v>
      </c>
      <c r="E25" s="138">
        <v>0</v>
      </c>
      <c r="F25" s="138">
        <v>0</v>
      </c>
      <c r="G25" s="138">
        <v>0</v>
      </c>
      <c r="H25" s="138">
        <v>2</v>
      </c>
      <c r="I25" s="138">
        <v>0</v>
      </c>
      <c r="J25" s="138">
        <v>0</v>
      </c>
      <c r="K25" s="138">
        <v>0</v>
      </c>
      <c r="L25" s="138">
        <v>0</v>
      </c>
      <c r="M25" s="114" t="s">
        <v>15</v>
      </c>
      <c r="N25" s="258" t="s">
        <v>108</v>
      </c>
    </row>
    <row r="26" spans="1:14" s="69" customFormat="1" ht="12.75" customHeight="1" thickBot="1">
      <c r="A26" s="257"/>
      <c r="B26" s="70" t="s">
        <v>17</v>
      </c>
      <c r="C26" s="148">
        <v>40720</v>
      </c>
      <c r="D26" s="138">
        <v>540</v>
      </c>
      <c r="E26" s="138">
        <v>0</v>
      </c>
      <c r="F26" s="138">
        <v>0</v>
      </c>
      <c r="G26" s="138">
        <v>0</v>
      </c>
      <c r="H26" s="138">
        <v>40180</v>
      </c>
      <c r="I26" s="138">
        <v>0</v>
      </c>
      <c r="J26" s="138">
        <v>0</v>
      </c>
      <c r="K26" s="138">
        <v>0</v>
      </c>
      <c r="L26" s="138">
        <v>0</v>
      </c>
      <c r="M26" s="114" t="s">
        <v>18</v>
      </c>
      <c r="N26" s="259"/>
    </row>
    <row r="27" spans="1:14" s="69" customFormat="1" ht="12.75" customHeight="1" thickBot="1">
      <c r="A27" s="257"/>
      <c r="B27" s="70" t="s">
        <v>19</v>
      </c>
      <c r="C27" s="148">
        <f t="shared" si="0"/>
        <v>21687</v>
      </c>
      <c r="D27" s="138">
        <v>540</v>
      </c>
      <c r="E27" s="138">
        <v>0</v>
      </c>
      <c r="F27" s="138">
        <v>0</v>
      </c>
      <c r="G27" s="138">
        <v>0</v>
      </c>
      <c r="H27" s="138">
        <v>21147</v>
      </c>
      <c r="I27" s="138">
        <v>0</v>
      </c>
      <c r="J27" s="138">
        <v>0</v>
      </c>
      <c r="K27" s="138">
        <v>0</v>
      </c>
      <c r="L27" s="138">
        <v>0</v>
      </c>
      <c r="M27" s="114" t="s">
        <v>20</v>
      </c>
      <c r="N27" s="260"/>
    </row>
    <row r="28" spans="1:14" s="69" customFormat="1" ht="12.75" customHeight="1" thickBot="1">
      <c r="A28" s="261" t="s">
        <v>109</v>
      </c>
      <c r="B28" s="142" t="s">
        <v>14</v>
      </c>
      <c r="C28" s="125">
        <f t="shared" si="0"/>
        <v>8</v>
      </c>
      <c r="D28" s="143">
        <v>7</v>
      </c>
      <c r="E28" s="125">
        <v>0</v>
      </c>
      <c r="F28" s="143">
        <v>0</v>
      </c>
      <c r="G28" s="125">
        <v>0</v>
      </c>
      <c r="H28" s="143">
        <v>1</v>
      </c>
      <c r="I28" s="125">
        <v>0</v>
      </c>
      <c r="J28" s="143">
        <v>0</v>
      </c>
      <c r="K28" s="125">
        <v>0</v>
      </c>
      <c r="L28" s="143">
        <v>0</v>
      </c>
      <c r="M28" s="136" t="s">
        <v>15</v>
      </c>
      <c r="N28" s="265" t="s">
        <v>110</v>
      </c>
    </row>
    <row r="29" spans="1:14" s="69" customFormat="1" ht="12.75" customHeight="1" thickBot="1">
      <c r="A29" s="261"/>
      <c r="B29" s="123" t="s">
        <v>17</v>
      </c>
      <c r="C29" s="122">
        <f t="shared" si="0"/>
        <v>5531</v>
      </c>
      <c r="D29" s="143">
        <v>1260</v>
      </c>
      <c r="E29" s="122">
        <v>0</v>
      </c>
      <c r="F29" s="143">
        <v>0</v>
      </c>
      <c r="G29" s="122">
        <v>0</v>
      </c>
      <c r="H29" s="143">
        <v>4271</v>
      </c>
      <c r="I29" s="122">
        <v>0</v>
      </c>
      <c r="J29" s="143">
        <v>0</v>
      </c>
      <c r="K29" s="122">
        <v>0</v>
      </c>
      <c r="L29" s="143">
        <v>0</v>
      </c>
      <c r="M29" s="136" t="s">
        <v>18</v>
      </c>
      <c r="N29" s="263"/>
    </row>
    <row r="30" spans="1:14" s="69" customFormat="1" ht="12.75" customHeight="1" thickBot="1">
      <c r="A30" s="261"/>
      <c r="B30" s="123" t="s">
        <v>19</v>
      </c>
      <c r="C30" s="122">
        <f t="shared" si="0"/>
        <v>3828</v>
      </c>
      <c r="D30" s="143">
        <v>1260</v>
      </c>
      <c r="E30" s="122">
        <v>0</v>
      </c>
      <c r="F30" s="143">
        <v>0</v>
      </c>
      <c r="G30" s="122">
        <v>0</v>
      </c>
      <c r="H30" s="143">
        <v>2568</v>
      </c>
      <c r="I30" s="122">
        <v>0</v>
      </c>
      <c r="J30" s="143">
        <v>0</v>
      </c>
      <c r="K30" s="122">
        <v>0</v>
      </c>
      <c r="L30" s="143">
        <v>0</v>
      </c>
      <c r="M30" s="136" t="s">
        <v>20</v>
      </c>
      <c r="N30" s="264"/>
    </row>
    <row r="31" spans="1:14" s="69" customFormat="1" ht="12.75" customHeight="1" thickBot="1">
      <c r="A31" s="257" t="s">
        <v>111</v>
      </c>
      <c r="B31" s="70" t="s">
        <v>14</v>
      </c>
      <c r="C31" s="148">
        <f t="shared" si="0"/>
        <v>8</v>
      </c>
      <c r="D31" s="138">
        <v>6</v>
      </c>
      <c r="E31" s="138">
        <v>0</v>
      </c>
      <c r="F31" s="138">
        <v>0</v>
      </c>
      <c r="G31" s="138">
        <v>0</v>
      </c>
      <c r="H31" s="138">
        <v>2</v>
      </c>
      <c r="I31" s="138">
        <v>0</v>
      </c>
      <c r="J31" s="138">
        <v>0</v>
      </c>
      <c r="K31" s="138">
        <v>0</v>
      </c>
      <c r="L31" s="138">
        <v>0</v>
      </c>
      <c r="M31" s="114" t="s">
        <v>15</v>
      </c>
      <c r="N31" s="258" t="s">
        <v>112</v>
      </c>
    </row>
    <row r="32" spans="1:14" s="69" customFormat="1" ht="12.75" customHeight="1" thickBot="1">
      <c r="A32" s="257"/>
      <c r="B32" s="70" t="s">
        <v>17</v>
      </c>
      <c r="C32" s="148">
        <f t="shared" si="0"/>
        <v>26014</v>
      </c>
      <c r="D32" s="138">
        <v>1173</v>
      </c>
      <c r="E32" s="138">
        <v>0</v>
      </c>
      <c r="F32" s="138">
        <v>0</v>
      </c>
      <c r="G32" s="138">
        <v>0</v>
      </c>
      <c r="H32" s="138">
        <v>24841</v>
      </c>
      <c r="I32" s="138">
        <v>0</v>
      </c>
      <c r="J32" s="138">
        <v>0</v>
      </c>
      <c r="K32" s="138">
        <v>0</v>
      </c>
      <c r="L32" s="138">
        <v>0</v>
      </c>
      <c r="M32" s="114" t="s">
        <v>18</v>
      </c>
      <c r="N32" s="259"/>
    </row>
    <row r="33" spans="1:14" s="69" customFormat="1" ht="12.75" customHeight="1" thickBot="1">
      <c r="A33" s="257"/>
      <c r="B33" s="70" t="s">
        <v>19</v>
      </c>
      <c r="C33" s="148">
        <f t="shared" si="0"/>
        <v>14392</v>
      </c>
      <c r="D33" s="138">
        <v>982</v>
      </c>
      <c r="E33" s="138">
        <v>0</v>
      </c>
      <c r="F33" s="138">
        <v>0</v>
      </c>
      <c r="G33" s="138">
        <v>0</v>
      </c>
      <c r="H33" s="138">
        <v>13410</v>
      </c>
      <c r="I33" s="138">
        <v>0</v>
      </c>
      <c r="J33" s="138">
        <v>0</v>
      </c>
      <c r="K33" s="138">
        <v>0</v>
      </c>
      <c r="L33" s="138">
        <v>0</v>
      </c>
      <c r="M33" s="114" t="s">
        <v>20</v>
      </c>
      <c r="N33" s="260"/>
    </row>
    <row r="34" spans="1:14" s="69" customFormat="1" ht="12.75" customHeight="1" thickBot="1">
      <c r="A34" s="261" t="s">
        <v>119</v>
      </c>
      <c r="B34" s="142" t="s">
        <v>14</v>
      </c>
      <c r="C34" s="125">
        <f t="shared" si="0"/>
        <v>9</v>
      </c>
      <c r="D34" s="143">
        <v>4</v>
      </c>
      <c r="E34" s="125">
        <v>0</v>
      </c>
      <c r="F34" s="143">
        <v>0</v>
      </c>
      <c r="G34" s="125">
        <v>0</v>
      </c>
      <c r="H34" s="143">
        <v>5</v>
      </c>
      <c r="I34" s="125">
        <v>0</v>
      </c>
      <c r="J34" s="143">
        <v>0</v>
      </c>
      <c r="K34" s="125">
        <v>0</v>
      </c>
      <c r="L34" s="143">
        <v>0</v>
      </c>
      <c r="M34" s="136" t="s">
        <v>15</v>
      </c>
      <c r="N34" s="265" t="s">
        <v>120</v>
      </c>
    </row>
    <row r="35" spans="1:14" s="69" customFormat="1" ht="12.75" customHeight="1" thickBot="1">
      <c r="A35" s="261"/>
      <c r="B35" s="123" t="s">
        <v>17</v>
      </c>
      <c r="C35" s="122">
        <f t="shared" si="0"/>
        <v>88155</v>
      </c>
      <c r="D35" s="143">
        <v>720</v>
      </c>
      <c r="E35" s="122">
        <v>0</v>
      </c>
      <c r="F35" s="143">
        <v>0</v>
      </c>
      <c r="G35" s="122">
        <v>0</v>
      </c>
      <c r="H35" s="143">
        <v>87435</v>
      </c>
      <c r="I35" s="122">
        <v>0</v>
      </c>
      <c r="J35" s="143">
        <v>0</v>
      </c>
      <c r="K35" s="122">
        <v>0</v>
      </c>
      <c r="L35" s="143">
        <v>0</v>
      </c>
      <c r="M35" s="136" t="s">
        <v>18</v>
      </c>
      <c r="N35" s="263"/>
    </row>
    <row r="36" spans="1:14" s="69" customFormat="1" ht="12.75" customHeight="1" thickBot="1">
      <c r="A36" s="261"/>
      <c r="B36" s="123" t="s">
        <v>19</v>
      </c>
      <c r="C36" s="122">
        <f t="shared" si="0"/>
        <v>52441</v>
      </c>
      <c r="D36" s="143">
        <v>720</v>
      </c>
      <c r="E36" s="122">
        <v>0</v>
      </c>
      <c r="F36" s="143">
        <v>0</v>
      </c>
      <c r="G36" s="122">
        <v>0</v>
      </c>
      <c r="H36" s="143">
        <v>51721</v>
      </c>
      <c r="I36" s="122">
        <v>0</v>
      </c>
      <c r="J36" s="143">
        <v>0</v>
      </c>
      <c r="K36" s="122">
        <v>0</v>
      </c>
      <c r="L36" s="143">
        <v>0</v>
      </c>
      <c r="M36" s="136" t="s">
        <v>20</v>
      </c>
      <c r="N36" s="264"/>
    </row>
    <row r="37" spans="1:14" s="69" customFormat="1" ht="12.75" customHeight="1" thickBot="1">
      <c r="A37" s="257" t="s">
        <v>113</v>
      </c>
      <c r="B37" s="70" t="s">
        <v>14</v>
      </c>
      <c r="C37" s="148">
        <f t="shared" si="0"/>
        <v>7</v>
      </c>
      <c r="D37" s="138">
        <v>3</v>
      </c>
      <c r="E37" s="138">
        <v>1</v>
      </c>
      <c r="F37" s="138">
        <v>0</v>
      </c>
      <c r="G37" s="138">
        <v>0</v>
      </c>
      <c r="H37" s="138">
        <v>3</v>
      </c>
      <c r="I37" s="138">
        <v>0</v>
      </c>
      <c r="J37" s="138">
        <v>0</v>
      </c>
      <c r="K37" s="138">
        <v>0</v>
      </c>
      <c r="L37" s="138">
        <v>0</v>
      </c>
      <c r="M37" s="114" t="s">
        <v>15</v>
      </c>
      <c r="N37" s="258" t="s">
        <v>114</v>
      </c>
    </row>
    <row r="38" spans="1:14" s="69" customFormat="1" ht="12.75" customHeight="1" thickBot="1">
      <c r="A38" s="257"/>
      <c r="B38" s="70" t="s">
        <v>17</v>
      </c>
      <c r="C38" s="148">
        <f t="shared" si="0"/>
        <v>79913</v>
      </c>
      <c r="D38" s="138">
        <v>540</v>
      </c>
      <c r="E38" s="138">
        <v>41865</v>
      </c>
      <c r="F38" s="138">
        <v>0</v>
      </c>
      <c r="G38" s="138">
        <v>0</v>
      </c>
      <c r="H38" s="138">
        <v>37508</v>
      </c>
      <c r="I38" s="138">
        <v>0</v>
      </c>
      <c r="J38" s="138">
        <v>0</v>
      </c>
      <c r="K38" s="138">
        <v>0</v>
      </c>
      <c r="L38" s="138">
        <v>0</v>
      </c>
      <c r="M38" s="114" t="s">
        <v>18</v>
      </c>
      <c r="N38" s="259"/>
    </row>
    <row r="39" spans="1:14" s="69" customFormat="1" ht="12.75" customHeight="1" thickBot="1">
      <c r="A39" s="257"/>
      <c r="B39" s="70" t="s">
        <v>19</v>
      </c>
      <c r="C39" s="148">
        <f t="shared" si="0"/>
        <v>37647</v>
      </c>
      <c r="D39" s="138">
        <v>540</v>
      </c>
      <c r="E39" s="138">
        <v>15030</v>
      </c>
      <c r="F39" s="138">
        <v>0</v>
      </c>
      <c r="G39" s="138">
        <v>0</v>
      </c>
      <c r="H39" s="138">
        <v>22077</v>
      </c>
      <c r="I39" s="138">
        <v>0</v>
      </c>
      <c r="J39" s="138">
        <v>0</v>
      </c>
      <c r="K39" s="138">
        <v>0</v>
      </c>
      <c r="L39" s="138">
        <v>0</v>
      </c>
      <c r="M39" s="114" t="s">
        <v>20</v>
      </c>
      <c r="N39" s="260"/>
    </row>
    <row r="40" spans="1:14" s="69" customFormat="1" ht="12.75" customHeight="1" thickBot="1">
      <c r="A40" s="261" t="s">
        <v>115</v>
      </c>
      <c r="B40" s="142" t="s">
        <v>14</v>
      </c>
      <c r="C40" s="125">
        <f t="shared" si="0"/>
        <v>8</v>
      </c>
      <c r="D40" s="143">
        <v>4</v>
      </c>
      <c r="E40" s="125">
        <v>3</v>
      </c>
      <c r="F40" s="143">
        <v>0</v>
      </c>
      <c r="G40" s="125">
        <v>0</v>
      </c>
      <c r="H40" s="143">
        <v>1</v>
      </c>
      <c r="I40" s="125">
        <v>0</v>
      </c>
      <c r="J40" s="143">
        <v>0</v>
      </c>
      <c r="K40" s="125">
        <v>0</v>
      </c>
      <c r="L40" s="143">
        <v>0</v>
      </c>
      <c r="M40" s="136" t="s">
        <v>15</v>
      </c>
      <c r="N40" s="265" t="s">
        <v>116</v>
      </c>
    </row>
    <row r="41" spans="1:14" s="69" customFormat="1" ht="12.75" customHeight="1" thickBot="1">
      <c r="A41" s="261"/>
      <c r="B41" s="123" t="s">
        <v>17</v>
      </c>
      <c r="C41" s="122">
        <f t="shared" si="0"/>
        <v>205599</v>
      </c>
      <c r="D41" s="143">
        <v>1508</v>
      </c>
      <c r="E41" s="122">
        <v>180106</v>
      </c>
      <c r="F41" s="143">
        <v>0</v>
      </c>
      <c r="G41" s="122">
        <v>0</v>
      </c>
      <c r="H41" s="143">
        <v>23985</v>
      </c>
      <c r="I41" s="122">
        <v>0</v>
      </c>
      <c r="J41" s="143">
        <v>0</v>
      </c>
      <c r="K41" s="122">
        <v>0</v>
      </c>
      <c r="L41" s="143">
        <v>0</v>
      </c>
      <c r="M41" s="136" t="s">
        <v>18</v>
      </c>
      <c r="N41" s="263"/>
    </row>
    <row r="42" spans="1:14" s="69" customFormat="1" ht="12.75" customHeight="1" thickBot="1">
      <c r="A42" s="261"/>
      <c r="B42" s="123" t="s">
        <v>19</v>
      </c>
      <c r="C42" s="122">
        <f t="shared" si="0"/>
        <v>106348</v>
      </c>
      <c r="D42" s="143">
        <v>1058</v>
      </c>
      <c r="E42" s="122">
        <v>94638</v>
      </c>
      <c r="F42" s="143">
        <v>0</v>
      </c>
      <c r="G42" s="122">
        <v>0</v>
      </c>
      <c r="H42" s="143">
        <v>10652</v>
      </c>
      <c r="I42" s="122">
        <v>0</v>
      </c>
      <c r="J42" s="143">
        <v>0</v>
      </c>
      <c r="K42" s="122">
        <v>0</v>
      </c>
      <c r="L42" s="143">
        <v>0</v>
      </c>
      <c r="M42" s="136" t="s">
        <v>20</v>
      </c>
      <c r="N42" s="264"/>
    </row>
    <row r="43" spans="1:14" ht="12.75" customHeight="1" thickBot="1">
      <c r="A43" s="257" t="s">
        <v>117</v>
      </c>
      <c r="B43" s="70" t="s">
        <v>14</v>
      </c>
      <c r="C43" s="148">
        <f t="shared" si="0"/>
        <v>6</v>
      </c>
      <c r="D43" s="138">
        <v>3</v>
      </c>
      <c r="E43" s="138">
        <v>3</v>
      </c>
      <c r="F43" s="138">
        <v>0</v>
      </c>
      <c r="G43" s="138">
        <v>0</v>
      </c>
      <c r="H43" s="138">
        <v>0</v>
      </c>
      <c r="I43" s="138">
        <v>0</v>
      </c>
      <c r="J43" s="138">
        <v>0</v>
      </c>
      <c r="K43" s="138">
        <v>0</v>
      </c>
      <c r="L43" s="138">
        <v>0</v>
      </c>
      <c r="M43" s="114" t="s">
        <v>15</v>
      </c>
      <c r="N43" s="258" t="s">
        <v>118</v>
      </c>
    </row>
    <row r="44" spans="1:14" ht="12.75" customHeight="1" thickBot="1">
      <c r="A44" s="257"/>
      <c r="B44" s="70" t="s">
        <v>17</v>
      </c>
      <c r="C44" s="148">
        <f t="shared" si="0"/>
        <v>336535</v>
      </c>
      <c r="D44" s="138">
        <v>1029</v>
      </c>
      <c r="E44" s="138">
        <v>335506</v>
      </c>
      <c r="F44" s="138">
        <v>0</v>
      </c>
      <c r="G44" s="138">
        <v>0</v>
      </c>
      <c r="H44" s="138">
        <v>0</v>
      </c>
      <c r="I44" s="138">
        <v>0</v>
      </c>
      <c r="J44" s="138">
        <v>0</v>
      </c>
      <c r="K44" s="138">
        <v>0</v>
      </c>
      <c r="L44" s="138">
        <v>0</v>
      </c>
      <c r="M44" s="114" t="s">
        <v>18</v>
      </c>
      <c r="N44" s="259"/>
    </row>
    <row r="45" spans="1:14" ht="12.75" customHeight="1">
      <c r="A45" s="276"/>
      <c r="B45" s="71" t="s">
        <v>19</v>
      </c>
      <c r="C45" s="149">
        <f t="shared" si="0"/>
        <v>241083</v>
      </c>
      <c r="D45" s="147">
        <v>540</v>
      </c>
      <c r="E45" s="147">
        <v>240543</v>
      </c>
      <c r="F45" s="147">
        <v>0</v>
      </c>
      <c r="G45" s="147">
        <v>0</v>
      </c>
      <c r="H45" s="147">
        <v>0</v>
      </c>
      <c r="I45" s="147">
        <v>0</v>
      </c>
      <c r="J45" s="147">
        <v>0</v>
      </c>
      <c r="K45" s="147">
        <v>0</v>
      </c>
      <c r="L45" s="147">
        <v>0</v>
      </c>
      <c r="M45" s="72" t="s">
        <v>20</v>
      </c>
      <c r="N45" s="277"/>
    </row>
    <row r="46" spans="1:14" s="66" customFormat="1" ht="16.149999999999999" customHeight="1" thickBot="1">
      <c r="A46" s="270" t="s">
        <v>9</v>
      </c>
      <c r="B46" s="142" t="s">
        <v>14</v>
      </c>
      <c r="C46" s="125">
        <f>L46+K46+J46+I46+H46+G46+F46+E46+D46</f>
        <v>91</v>
      </c>
      <c r="D46" s="157">
        <f>D10+D13+D16+D19+D22+D25+D28+D31+D34+D37+D40+D43</f>
        <v>46</v>
      </c>
      <c r="E46" s="125">
        <f t="shared" ref="D46:J48" si="1">E10+E13+E16+E19+E22+E25+E28+E31+E34+E37+E40+E43</f>
        <v>19</v>
      </c>
      <c r="F46" s="144">
        <f t="shared" si="1"/>
        <v>0</v>
      </c>
      <c r="G46" s="125">
        <f t="shared" si="1"/>
        <v>0</v>
      </c>
      <c r="H46" s="144">
        <f t="shared" si="1"/>
        <v>20</v>
      </c>
      <c r="I46" s="125">
        <f t="shared" si="1"/>
        <v>0</v>
      </c>
      <c r="J46" s="144">
        <f t="shared" si="1"/>
        <v>6</v>
      </c>
      <c r="K46" s="125">
        <f>K10+K13+K16+K19+K22+K25+K28+K31+K34+K37+K40+K43</f>
        <v>0</v>
      </c>
      <c r="L46" s="144">
        <f>L10+L13+L16+L19+L22+L25+L28+L31+L34+L37+L40+L43</f>
        <v>0</v>
      </c>
      <c r="M46" s="151" t="s">
        <v>15</v>
      </c>
      <c r="N46" s="273" t="s">
        <v>2</v>
      </c>
    </row>
    <row r="47" spans="1:14" s="66" customFormat="1" ht="16.149999999999999" customHeight="1" thickBot="1">
      <c r="A47" s="271"/>
      <c r="B47" s="152" t="s">
        <v>17</v>
      </c>
      <c r="C47" s="145">
        <v>1939067</v>
      </c>
      <c r="D47" s="146">
        <f t="shared" si="1"/>
        <v>37867</v>
      </c>
      <c r="E47" s="145">
        <f t="shared" si="1"/>
        <v>1590948</v>
      </c>
      <c r="F47" s="146">
        <f t="shared" si="1"/>
        <v>0</v>
      </c>
      <c r="G47" s="145">
        <f t="shared" si="1"/>
        <v>0</v>
      </c>
      <c r="H47" s="146">
        <f t="shared" si="1"/>
        <v>309079</v>
      </c>
      <c r="I47" s="145">
        <f t="shared" si="1"/>
        <v>0</v>
      </c>
      <c r="J47" s="146">
        <f t="shared" si="1"/>
        <v>1173</v>
      </c>
      <c r="K47" s="145">
        <f t="shared" ref="K47:L48" si="2">K11+K14+K17+K20+K23+K26+K29+K32+K35+K38+K41+K44</f>
        <v>0</v>
      </c>
      <c r="L47" s="146">
        <f t="shared" si="2"/>
        <v>0</v>
      </c>
      <c r="M47" s="153" t="s">
        <v>18</v>
      </c>
      <c r="N47" s="274"/>
    </row>
    <row r="48" spans="1:14" s="66" customFormat="1" ht="16.149999999999999" customHeight="1">
      <c r="A48" s="272"/>
      <c r="B48" s="161" t="s">
        <v>19</v>
      </c>
      <c r="C48" s="162">
        <f t="shared" si="0"/>
        <v>1318194</v>
      </c>
      <c r="D48" s="163">
        <f t="shared" si="1"/>
        <v>16812</v>
      </c>
      <c r="E48" s="162">
        <f t="shared" si="1"/>
        <v>1129575</v>
      </c>
      <c r="F48" s="163">
        <f t="shared" si="1"/>
        <v>0</v>
      </c>
      <c r="G48" s="162">
        <f t="shared" si="1"/>
        <v>0</v>
      </c>
      <c r="H48" s="163">
        <f t="shared" si="1"/>
        <v>170825</v>
      </c>
      <c r="I48" s="162">
        <f t="shared" si="1"/>
        <v>0</v>
      </c>
      <c r="J48" s="163">
        <f t="shared" si="1"/>
        <v>982</v>
      </c>
      <c r="K48" s="162">
        <f t="shared" si="2"/>
        <v>0</v>
      </c>
      <c r="L48" s="163">
        <f t="shared" si="2"/>
        <v>0</v>
      </c>
      <c r="M48" s="164" t="s">
        <v>20</v>
      </c>
      <c r="N48" s="275"/>
    </row>
    <row r="49" spans="3:12">
      <c r="C49" s="113"/>
      <c r="D49" s="113"/>
      <c r="E49" s="113"/>
      <c r="F49" s="113"/>
      <c r="G49" s="113"/>
      <c r="H49" s="113"/>
      <c r="I49" s="113"/>
      <c r="J49" s="113"/>
      <c r="K49" s="113"/>
      <c r="L49" s="113"/>
    </row>
  </sheetData>
  <mergeCells count="36">
    <mergeCell ref="A46:A48"/>
    <mergeCell ref="N46:N48"/>
    <mergeCell ref="A40:A42"/>
    <mergeCell ref="N40:N42"/>
    <mergeCell ref="M7:M9"/>
    <mergeCell ref="N7:N9"/>
    <mergeCell ref="A43:A45"/>
    <mergeCell ref="N43:N45"/>
    <mergeCell ref="A28:A30"/>
    <mergeCell ref="N28:N30"/>
    <mergeCell ref="A31:A33"/>
    <mergeCell ref="N31:N33"/>
    <mergeCell ref="A34:A36"/>
    <mergeCell ref="N34:N36"/>
    <mergeCell ref="A25:A27"/>
    <mergeCell ref="N25:N27"/>
    <mergeCell ref="A1:N1"/>
    <mergeCell ref="A2:N2"/>
    <mergeCell ref="A3:N3"/>
    <mergeCell ref="A4:N4"/>
    <mergeCell ref="A5:N5"/>
    <mergeCell ref="A7:A9"/>
    <mergeCell ref="B7:B9"/>
    <mergeCell ref="C7:L7"/>
    <mergeCell ref="A37:A39"/>
    <mergeCell ref="N37:N39"/>
    <mergeCell ref="A19:A21"/>
    <mergeCell ref="N19:N21"/>
    <mergeCell ref="A16:A18"/>
    <mergeCell ref="N16:N18"/>
    <mergeCell ref="A22:A24"/>
    <mergeCell ref="N22:N24"/>
    <mergeCell ref="A10:A12"/>
    <mergeCell ref="N10:N12"/>
    <mergeCell ref="A13:A15"/>
    <mergeCell ref="N13:N15"/>
  </mergeCells>
  <printOptions horizontalCentered="1" verticalCentered="1"/>
  <pageMargins left="0" right="0" top="0" bottom="0" header="0.31496062992125984" footer="0.31496062992125984"/>
  <pageSetup paperSize="9" scale="80" orientation="landscape" r:id="rId1"/>
  <ignoredErrors>
    <ignoredError sqref="C49:L49"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9"/>
  <sheetViews>
    <sheetView view="pageBreakPreview" topLeftCell="C1" zoomScaleNormal="100" zoomScaleSheetLayoutView="100" workbookViewId="0">
      <selection activeCell="C1" sqref="A1:XFD1048576"/>
    </sheetView>
  </sheetViews>
  <sheetFormatPr defaultRowHeight="12.75"/>
  <cols>
    <col min="1" max="1" width="20.7109375" customWidth="1"/>
    <col min="2" max="2" width="12.7109375" customWidth="1"/>
    <col min="3" max="3" width="11.7109375" style="66" customWidth="1"/>
    <col min="4" max="12" width="10.7109375" customWidth="1"/>
    <col min="13" max="13" width="12.7109375" customWidth="1"/>
    <col min="14" max="14" width="20.7109375" customWidth="1"/>
    <col min="15" max="15" width="16" customWidth="1"/>
    <col min="16" max="16" width="1.28515625" customWidth="1"/>
  </cols>
  <sheetData>
    <row r="1" spans="1:14" s="29" customFormat="1" ht="14.25" customHeight="1">
      <c r="A1" s="231"/>
      <c r="B1" s="231"/>
      <c r="C1" s="231"/>
      <c r="D1" s="231"/>
      <c r="E1" s="231"/>
      <c r="F1" s="231"/>
      <c r="G1" s="231"/>
      <c r="H1" s="231"/>
      <c r="I1" s="231"/>
      <c r="J1" s="231"/>
      <c r="K1" s="231"/>
      <c r="L1" s="231"/>
      <c r="M1" s="231"/>
      <c r="N1" s="231"/>
    </row>
    <row r="2" spans="1:14" s="66" customFormat="1" ht="18">
      <c r="A2" s="219" t="s">
        <v>94</v>
      </c>
      <c r="B2" s="219"/>
      <c r="C2" s="219"/>
      <c r="D2" s="219"/>
      <c r="E2" s="219"/>
      <c r="F2" s="219"/>
      <c r="G2" s="219"/>
      <c r="H2" s="219"/>
      <c r="I2" s="219"/>
      <c r="J2" s="219"/>
      <c r="K2" s="219"/>
      <c r="L2" s="219"/>
      <c r="M2" s="219"/>
      <c r="N2" s="219"/>
    </row>
    <row r="3" spans="1:14" s="66" customFormat="1" ht="15.75">
      <c r="A3" s="220" t="s">
        <v>201</v>
      </c>
      <c r="B3" s="220"/>
      <c r="C3" s="220"/>
      <c r="D3" s="220"/>
      <c r="E3" s="220"/>
      <c r="F3" s="220"/>
      <c r="G3" s="220"/>
      <c r="H3" s="220"/>
      <c r="I3" s="220"/>
      <c r="J3" s="220"/>
      <c r="K3" s="220"/>
      <c r="L3" s="220"/>
      <c r="M3" s="220"/>
      <c r="N3" s="220"/>
    </row>
    <row r="4" spans="1:14" s="66" customFormat="1" ht="15.75">
      <c r="A4" s="221">
        <v>2017</v>
      </c>
      <c r="B4" s="221"/>
      <c r="C4" s="221"/>
      <c r="D4" s="221"/>
      <c r="E4" s="221"/>
      <c r="F4" s="221"/>
      <c r="G4" s="221"/>
      <c r="H4" s="221"/>
      <c r="I4" s="221"/>
      <c r="J4" s="221"/>
      <c r="K4" s="221"/>
      <c r="L4" s="221"/>
      <c r="M4" s="221"/>
      <c r="N4" s="221"/>
    </row>
    <row r="5" spans="1:14" s="66" customFormat="1" ht="15.75">
      <c r="A5" s="218" t="s">
        <v>297</v>
      </c>
      <c r="B5" s="218"/>
      <c r="C5" s="218"/>
      <c r="D5" s="218"/>
      <c r="E5" s="218"/>
      <c r="F5" s="218"/>
      <c r="G5" s="218"/>
      <c r="H5" s="218"/>
      <c r="I5" s="218"/>
      <c r="J5" s="218"/>
      <c r="K5" s="218"/>
      <c r="L5" s="218"/>
      <c r="M5" s="218"/>
      <c r="N5" s="218"/>
    </row>
    <row r="6" spans="1:14" s="66" customFormat="1" ht="15.75">
      <c r="A6" s="2" t="s">
        <v>209</v>
      </c>
      <c r="B6" s="67"/>
      <c r="C6" s="67"/>
      <c r="D6" s="67"/>
      <c r="E6" s="67"/>
      <c r="F6" s="67"/>
      <c r="G6" s="67"/>
      <c r="H6" s="67"/>
      <c r="I6" s="67"/>
      <c r="J6" s="67"/>
      <c r="K6" s="67"/>
      <c r="L6" s="32"/>
      <c r="M6" s="67"/>
      <c r="N6" s="31" t="s">
        <v>210</v>
      </c>
    </row>
    <row r="7" spans="1:14" s="66" customFormat="1" ht="15.75">
      <c r="A7" s="205" t="s">
        <v>95</v>
      </c>
      <c r="B7" s="205" t="s">
        <v>133</v>
      </c>
      <c r="C7" s="256" t="s">
        <v>135</v>
      </c>
      <c r="D7" s="256"/>
      <c r="E7" s="256"/>
      <c r="F7" s="256"/>
      <c r="G7" s="256"/>
      <c r="H7" s="256"/>
      <c r="I7" s="256"/>
      <c r="J7" s="256"/>
      <c r="K7" s="256"/>
      <c r="L7" s="256"/>
      <c r="M7" s="202" t="s">
        <v>134</v>
      </c>
      <c r="N7" s="202" t="s">
        <v>96</v>
      </c>
    </row>
    <row r="8" spans="1:14" s="68" customFormat="1" ht="30">
      <c r="A8" s="206"/>
      <c r="B8" s="206"/>
      <c r="C8" s="85" t="s">
        <v>200</v>
      </c>
      <c r="D8" s="85" t="s">
        <v>3</v>
      </c>
      <c r="E8" s="85" t="s">
        <v>93</v>
      </c>
      <c r="F8" s="85" t="s">
        <v>92</v>
      </c>
      <c r="G8" s="85" t="s">
        <v>4</v>
      </c>
      <c r="H8" s="85" t="s">
        <v>91</v>
      </c>
      <c r="I8" s="85" t="s">
        <v>5</v>
      </c>
      <c r="J8" s="85" t="s">
        <v>90</v>
      </c>
      <c r="K8" s="85" t="s">
        <v>6</v>
      </c>
      <c r="L8" s="85" t="s">
        <v>7</v>
      </c>
      <c r="M8" s="203"/>
      <c r="N8" s="203"/>
    </row>
    <row r="9" spans="1:14" s="68" customFormat="1" ht="21.6" customHeight="1">
      <c r="A9" s="207"/>
      <c r="B9" s="207"/>
      <c r="C9" s="108" t="s">
        <v>9</v>
      </c>
      <c r="D9" s="84" t="s">
        <v>241</v>
      </c>
      <c r="E9" s="84" t="s">
        <v>240</v>
      </c>
      <c r="F9" s="84" t="s">
        <v>239</v>
      </c>
      <c r="G9" s="84" t="s">
        <v>10</v>
      </c>
      <c r="H9" s="84" t="s">
        <v>237</v>
      </c>
      <c r="I9" s="84" t="s">
        <v>236</v>
      </c>
      <c r="J9" s="84" t="s">
        <v>238</v>
      </c>
      <c r="K9" s="84" t="s">
        <v>11</v>
      </c>
      <c r="L9" s="84" t="s">
        <v>12</v>
      </c>
      <c r="M9" s="204"/>
      <c r="N9" s="204"/>
    </row>
    <row r="10" spans="1:14" s="69" customFormat="1" ht="12.75" customHeight="1" thickBot="1">
      <c r="A10" s="266" t="s">
        <v>97</v>
      </c>
      <c r="B10" s="142" t="s">
        <v>14</v>
      </c>
      <c r="C10" s="125">
        <f>L10+K10+J10+I10+H10+G10+F10+E10+D10</f>
        <v>169</v>
      </c>
      <c r="D10" s="143">
        <v>24</v>
      </c>
      <c r="E10" s="125">
        <v>0</v>
      </c>
      <c r="F10" s="143">
        <v>0</v>
      </c>
      <c r="G10" s="125">
        <v>0</v>
      </c>
      <c r="H10" s="143">
        <v>57</v>
      </c>
      <c r="I10" s="125">
        <v>25</v>
      </c>
      <c r="J10" s="143">
        <v>15</v>
      </c>
      <c r="K10" s="125">
        <v>6</v>
      </c>
      <c r="L10" s="143">
        <v>42</v>
      </c>
      <c r="M10" s="136" t="s">
        <v>15</v>
      </c>
      <c r="N10" s="267" t="s">
        <v>98</v>
      </c>
    </row>
    <row r="11" spans="1:14" s="69" customFormat="1" ht="12.75" customHeight="1" thickBot="1">
      <c r="A11" s="261"/>
      <c r="B11" s="123" t="s">
        <v>17</v>
      </c>
      <c r="C11" s="122">
        <f t="shared" ref="C11:C45" si="0">L11+K11+J11+I11+H11+G11+F11+E11+D11</f>
        <v>4151203</v>
      </c>
      <c r="D11" s="143">
        <v>92670</v>
      </c>
      <c r="E11" s="122">
        <v>0</v>
      </c>
      <c r="F11" s="143">
        <v>0</v>
      </c>
      <c r="G11" s="122">
        <v>0</v>
      </c>
      <c r="H11" s="143">
        <v>1981429</v>
      </c>
      <c r="I11" s="122">
        <v>339314</v>
      </c>
      <c r="J11" s="143">
        <v>172712</v>
      </c>
      <c r="K11" s="122">
        <v>153867</v>
      </c>
      <c r="L11" s="143">
        <v>1411211</v>
      </c>
      <c r="M11" s="136" t="s">
        <v>18</v>
      </c>
      <c r="N11" s="268"/>
    </row>
    <row r="12" spans="1:14" s="69" customFormat="1" ht="12.75" customHeight="1" thickBot="1">
      <c r="A12" s="261"/>
      <c r="B12" s="123" t="s">
        <v>19</v>
      </c>
      <c r="C12" s="122">
        <f t="shared" si="0"/>
        <v>2232393</v>
      </c>
      <c r="D12" s="143">
        <v>27962</v>
      </c>
      <c r="E12" s="122">
        <v>0</v>
      </c>
      <c r="F12" s="143">
        <v>0</v>
      </c>
      <c r="G12" s="122">
        <v>0</v>
      </c>
      <c r="H12" s="143">
        <v>1160086</v>
      </c>
      <c r="I12" s="122">
        <v>187159</v>
      </c>
      <c r="J12" s="143">
        <v>75293</v>
      </c>
      <c r="K12" s="122">
        <v>46162</v>
      </c>
      <c r="L12" s="143">
        <v>735731</v>
      </c>
      <c r="M12" s="136" t="s">
        <v>20</v>
      </c>
      <c r="N12" s="268"/>
    </row>
    <row r="13" spans="1:14" s="69" customFormat="1" ht="12.75" customHeight="1" thickBot="1">
      <c r="A13" s="257" t="s">
        <v>99</v>
      </c>
      <c r="B13" s="70" t="s">
        <v>14</v>
      </c>
      <c r="C13" s="148">
        <f t="shared" si="0"/>
        <v>149</v>
      </c>
      <c r="D13" s="138">
        <v>19</v>
      </c>
      <c r="E13" s="138">
        <v>0</v>
      </c>
      <c r="F13" s="138">
        <v>0</v>
      </c>
      <c r="G13" s="138">
        <v>0</v>
      </c>
      <c r="H13" s="138">
        <v>51</v>
      </c>
      <c r="I13" s="138">
        <v>18</v>
      </c>
      <c r="J13" s="138">
        <v>11</v>
      </c>
      <c r="K13" s="138">
        <v>8</v>
      </c>
      <c r="L13" s="138">
        <v>42</v>
      </c>
      <c r="M13" s="114" t="s">
        <v>15</v>
      </c>
      <c r="N13" s="259" t="s">
        <v>100</v>
      </c>
    </row>
    <row r="14" spans="1:14" s="69" customFormat="1" ht="12.75" customHeight="1" thickBot="1">
      <c r="A14" s="257"/>
      <c r="B14" s="70" t="s">
        <v>17</v>
      </c>
      <c r="C14" s="148">
        <f t="shared" si="0"/>
        <v>4155889</v>
      </c>
      <c r="D14" s="138">
        <v>74994</v>
      </c>
      <c r="E14" s="138">
        <v>0</v>
      </c>
      <c r="F14" s="138">
        <v>0</v>
      </c>
      <c r="G14" s="138">
        <v>0</v>
      </c>
      <c r="H14" s="138">
        <v>1728128</v>
      </c>
      <c r="I14" s="138">
        <v>239019</v>
      </c>
      <c r="J14" s="138">
        <v>118737</v>
      </c>
      <c r="K14" s="138">
        <v>141997</v>
      </c>
      <c r="L14" s="138">
        <v>1853014</v>
      </c>
      <c r="M14" s="114" t="s">
        <v>18</v>
      </c>
      <c r="N14" s="259"/>
    </row>
    <row r="15" spans="1:14" s="69" customFormat="1" ht="12.75" customHeight="1" thickBot="1">
      <c r="A15" s="257"/>
      <c r="B15" s="70" t="s">
        <v>19</v>
      </c>
      <c r="C15" s="148">
        <f t="shared" si="0"/>
        <v>2247702</v>
      </c>
      <c r="D15" s="138">
        <v>25600</v>
      </c>
      <c r="E15" s="138">
        <v>0</v>
      </c>
      <c r="F15" s="138">
        <v>0</v>
      </c>
      <c r="G15" s="138">
        <v>0</v>
      </c>
      <c r="H15" s="138">
        <v>992899</v>
      </c>
      <c r="I15" s="138">
        <v>131986</v>
      </c>
      <c r="J15" s="138">
        <v>51245</v>
      </c>
      <c r="K15" s="138">
        <v>42850</v>
      </c>
      <c r="L15" s="138">
        <v>1003122</v>
      </c>
      <c r="M15" s="114" t="s">
        <v>20</v>
      </c>
      <c r="N15" s="269"/>
    </row>
    <row r="16" spans="1:14" s="69" customFormat="1" ht="12.75" customHeight="1" thickBot="1">
      <c r="A16" s="261" t="s">
        <v>101</v>
      </c>
      <c r="B16" s="142" t="s">
        <v>14</v>
      </c>
      <c r="C16" s="125">
        <f t="shared" si="0"/>
        <v>159</v>
      </c>
      <c r="D16" s="143">
        <v>18</v>
      </c>
      <c r="E16" s="125">
        <v>0</v>
      </c>
      <c r="F16" s="143">
        <v>0</v>
      </c>
      <c r="G16" s="125">
        <v>0</v>
      </c>
      <c r="H16" s="143">
        <v>63</v>
      </c>
      <c r="I16" s="125">
        <v>19</v>
      </c>
      <c r="J16" s="143">
        <v>11</v>
      </c>
      <c r="K16" s="125">
        <v>8</v>
      </c>
      <c r="L16" s="143">
        <v>40</v>
      </c>
      <c r="M16" s="136" t="s">
        <v>15</v>
      </c>
      <c r="N16" s="262" t="s">
        <v>102</v>
      </c>
    </row>
    <row r="17" spans="1:14" s="69" customFormat="1" ht="12.75" customHeight="1" thickBot="1">
      <c r="A17" s="261"/>
      <c r="B17" s="123" t="s">
        <v>17</v>
      </c>
      <c r="C17" s="122">
        <f t="shared" si="0"/>
        <v>3918113</v>
      </c>
      <c r="D17" s="143">
        <v>62279</v>
      </c>
      <c r="E17" s="122">
        <v>0</v>
      </c>
      <c r="F17" s="143">
        <v>0</v>
      </c>
      <c r="G17" s="122">
        <v>0</v>
      </c>
      <c r="H17" s="143">
        <v>2041628</v>
      </c>
      <c r="I17" s="122">
        <v>240154</v>
      </c>
      <c r="J17" s="143">
        <v>142098</v>
      </c>
      <c r="K17" s="122">
        <v>135427</v>
      </c>
      <c r="L17" s="143">
        <v>1296527</v>
      </c>
      <c r="M17" s="136" t="s">
        <v>18</v>
      </c>
      <c r="N17" s="263"/>
    </row>
    <row r="18" spans="1:14" s="69" customFormat="1" ht="12.75" customHeight="1" thickBot="1">
      <c r="A18" s="261"/>
      <c r="B18" s="123" t="s">
        <v>19</v>
      </c>
      <c r="C18" s="122">
        <f t="shared" si="0"/>
        <v>2132623</v>
      </c>
      <c r="D18" s="143">
        <v>18781</v>
      </c>
      <c r="E18" s="122">
        <v>0</v>
      </c>
      <c r="F18" s="143">
        <v>0</v>
      </c>
      <c r="G18" s="122">
        <v>0</v>
      </c>
      <c r="H18" s="143">
        <v>1181451</v>
      </c>
      <c r="I18" s="122">
        <v>130961</v>
      </c>
      <c r="J18" s="143">
        <v>58522</v>
      </c>
      <c r="K18" s="122">
        <v>40632</v>
      </c>
      <c r="L18" s="143">
        <v>702276</v>
      </c>
      <c r="M18" s="136" t="s">
        <v>20</v>
      </c>
      <c r="N18" s="264"/>
    </row>
    <row r="19" spans="1:14" s="69" customFormat="1" ht="12.75" customHeight="1" thickBot="1">
      <c r="A19" s="257" t="s">
        <v>103</v>
      </c>
      <c r="B19" s="70" t="s">
        <v>14</v>
      </c>
      <c r="C19" s="148">
        <f t="shared" si="0"/>
        <v>164</v>
      </c>
      <c r="D19" s="138">
        <v>15</v>
      </c>
      <c r="E19" s="138">
        <v>0</v>
      </c>
      <c r="F19" s="138">
        <v>0</v>
      </c>
      <c r="G19" s="138">
        <v>0</v>
      </c>
      <c r="H19" s="138">
        <v>65</v>
      </c>
      <c r="I19" s="138">
        <v>26</v>
      </c>
      <c r="J19" s="138">
        <v>12</v>
      </c>
      <c r="K19" s="138">
        <v>0</v>
      </c>
      <c r="L19" s="138">
        <v>46</v>
      </c>
      <c r="M19" s="114" t="s">
        <v>15</v>
      </c>
      <c r="N19" s="258" t="s">
        <v>104</v>
      </c>
    </row>
    <row r="20" spans="1:14" s="69" customFormat="1" ht="12.75" customHeight="1" thickBot="1">
      <c r="A20" s="257"/>
      <c r="B20" s="70" t="s">
        <v>17</v>
      </c>
      <c r="C20" s="148">
        <f t="shared" si="0"/>
        <v>4644193</v>
      </c>
      <c r="D20" s="138">
        <v>49334</v>
      </c>
      <c r="E20" s="138">
        <v>0</v>
      </c>
      <c r="F20" s="138">
        <v>0</v>
      </c>
      <c r="G20" s="138">
        <v>0</v>
      </c>
      <c r="H20" s="138">
        <v>2841831</v>
      </c>
      <c r="I20" s="138">
        <v>318210</v>
      </c>
      <c r="J20" s="138">
        <v>180080</v>
      </c>
      <c r="K20" s="138">
        <v>0</v>
      </c>
      <c r="L20" s="138">
        <v>1254738</v>
      </c>
      <c r="M20" s="114" t="s">
        <v>18</v>
      </c>
      <c r="N20" s="259"/>
    </row>
    <row r="21" spans="1:14" s="69" customFormat="1" ht="12.75" customHeight="1" thickBot="1">
      <c r="A21" s="257"/>
      <c r="B21" s="70" t="s">
        <v>19</v>
      </c>
      <c r="C21" s="148">
        <f t="shared" si="0"/>
        <v>2257406</v>
      </c>
      <c r="D21" s="138">
        <v>15002</v>
      </c>
      <c r="E21" s="138">
        <v>0</v>
      </c>
      <c r="F21" s="138">
        <v>0</v>
      </c>
      <c r="G21" s="138">
        <v>0</v>
      </c>
      <c r="H21" s="138">
        <v>1372795</v>
      </c>
      <c r="I21" s="138">
        <v>171369</v>
      </c>
      <c r="J21" s="138">
        <v>74438</v>
      </c>
      <c r="K21" s="138">
        <v>0</v>
      </c>
      <c r="L21" s="138">
        <v>623802</v>
      </c>
      <c r="M21" s="114" t="s">
        <v>20</v>
      </c>
      <c r="N21" s="260"/>
    </row>
    <row r="22" spans="1:14" s="69" customFormat="1" ht="12.75" customHeight="1" thickBot="1">
      <c r="A22" s="261" t="s">
        <v>105</v>
      </c>
      <c r="B22" s="142" t="s">
        <v>14</v>
      </c>
      <c r="C22" s="125">
        <f t="shared" si="0"/>
        <v>166</v>
      </c>
      <c r="D22" s="143">
        <v>11</v>
      </c>
      <c r="E22" s="125">
        <v>0</v>
      </c>
      <c r="F22" s="143">
        <v>0</v>
      </c>
      <c r="G22" s="125">
        <v>0</v>
      </c>
      <c r="H22" s="143">
        <v>66</v>
      </c>
      <c r="I22" s="125">
        <v>24</v>
      </c>
      <c r="J22" s="143">
        <v>12</v>
      </c>
      <c r="K22" s="125">
        <v>1</v>
      </c>
      <c r="L22" s="143">
        <v>52</v>
      </c>
      <c r="M22" s="136" t="s">
        <v>15</v>
      </c>
      <c r="N22" s="265" t="s">
        <v>106</v>
      </c>
    </row>
    <row r="23" spans="1:14" s="69" customFormat="1" ht="12.75" customHeight="1" thickBot="1">
      <c r="A23" s="261"/>
      <c r="B23" s="123" t="s">
        <v>17</v>
      </c>
      <c r="C23" s="122">
        <f t="shared" si="0"/>
        <v>4403821</v>
      </c>
      <c r="D23" s="143">
        <v>69812</v>
      </c>
      <c r="E23" s="122">
        <v>0</v>
      </c>
      <c r="F23" s="143">
        <v>0</v>
      </c>
      <c r="G23" s="122">
        <v>0</v>
      </c>
      <c r="H23" s="143">
        <v>2250497</v>
      </c>
      <c r="I23" s="122">
        <v>328138</v>
      </c>
      <c r="J23" s="143">
        <v>130580</v>
      </c>
      <c r="K23" s="122">
        <v>4484</v>
      </c>
      <c r="L23" s="143">
        <v>1620310</v>
      </c>
      <c r="M23" s="136" t="s">
        <v>18</v>
      </c>
      <c r="N23" s="263"/>
    </row>
    <row r="24" spans="1:14" s="69" customFormat="1" ht="12.75" customHeight="1" thickBot="1">
      <c r="A24" s="261"/>
      <c r="B24" s="123" t="s">
        <v>19</v>
      </c>
      <c r="C24" s="122">
        <f t="shared" si="0"/>
        <v>2431786</v>
      </c>
      <c r="D24" s="143">
        <v>20940</v>
      </c>
      <c r="E24" s="122">
        <v>0</v>
      </c>
      <c r="F24" s="143">
        <v>0</v>
      </c>
      <c r="G24" s="122">
        <v>0</v>
      </c>
      <c r="H24" s="143">
        <v>1315222</v>
      </c>
      <c r="I24" s="122">
        <v>175673</v>
      </c>
      <c r="J24" s="143">
        <v>60862</v>
      </c>
      <c r="K24" s="122">
        <v>1346</v>
      </c>
      <c r="L24" s="143">
        <v>857743</v>
      </c>
      <c r="M24" s="136" t="s">
        <v>20</v>
      </c>
      <c r="N24" s="264"/>
    </row>
    <row r="25" spans="1:14" s="69" customFormat="1" ht="12.75" customHeight="1" thickBot="1">
      <c r="A25" s="257" t="s">
        <v>107</v>
      </c>
      <c r="B25" s="70" t="s">
        <v>14</v>
      </c>
      <c r="C25" s="148">
        <f t="shared" si="0"/>
        <v>145</v>
      </c>
      <c r="D25" s="138">
        <v>14</v>
      </c>
      <c r="E25" s="138">
        <v>0</v>
      </c>
      <c r="F25" s="138">
        <v>0</v>
      </c>
      <c r="G25" s="138">
        <v>0</v>
      </c>
      <c r="H25" s="138">
        <v>48</v>
      </c>
      <c r="I25" s="138">
        <v>24</v>
      </c>
      <c r="J25" s="138">
        <v>4</v>
      </c>
      <c r="K25" s="138">
        <v>2</v>
      </c>
      <c r="L25" s="138">
        <v>53</v>
      </c>
      <c r="M25" s="114" t="s">
        <v>15</v>
      </c>
      <c r="N25" s="258" t="s">
        <v>108</v>
      </c>
    </row>
    <row r="26" spans="1:14" s="69" customFormat="1" ht="12.75" customHeight="1" thickBot="1">
      <c r="A26" s="257"/>
      <c r="B26" s="70" t="s">
        <v>17</v>
      </c>
      <c r="C26" s="148">
        <f t="shared" si="0"/>
        <v>3520981</v>
      </c>
      <c r="D26" s="138">
        <v>23323</v>
      </c>
      <c r="E26" s="138">
        <v>0</v>
      </c>
      <c r="F26" s="138">
        <v>0</v>
      </c>
      <c r="G26" s="138">
        <v>0</v>
      </c>
      <c r="H26" s="138">
        <v>1727767</v>
      </c>
      <c r="I26" s="138">
        <v>298649</v>
      </c>
      <c r="J26" s="138">
        <v>31132</v>
      </c>
      <c r="K26" s="138">
        <v>32030</v>
      </c>
      <c r="L26" s="138">
        <v>1408080</v>
      </c>
      <c r="M26" s="114" t="s">
        <v>18</v>
      </c>
      <c r="N26" s="259"/>
    </row>
    <row r="27" spans="1:14" s="69" customFormat="1" ht="12.75" customHeight="1" thickBot="1">
      <c r="A27" s="257"/>
      <c r="B27" s="70" t="s">
        <v>19</v>
      </c>
      <c r="C27" s="148">
        <f t="shared" si="0"/>
        <v>1906001</v>
      </c>
      <c r="D27" s="138">
        <v>9029</v>
      </c>
      <c r="E27" s="138">
        <v>0</v>
      </c>
      <c r="F27" s="138">
        <v>0</v>
      </c>
      <c r="G27" s="138">
        <v>0</v>
      </c>
      <c r="H27" s="138">
        <v>995286</v>
      </c>
      <c r="I27" s="138">
        <v>164914</v>
      </c>
      <c r="J27" s="138">
        <v>15987</v>
      </c>
      <c r="K27" s="138">
        <v>9609</v>
      </c>
      <c r="L27" s="138">
        <v>711176</v>
      </c>
      <c r="M27" s="114" t="s">
        <v>20</v>
      </c>
      <c r="N27" s="260"/>
    </row>
    <row r="28" spans="1:14" s="69" customFormat="1" ht="12.75" customHeight="1" thickBot="1">
      <c r="A28" s="261" t="s">
        <v>109</v>
      </c>
      <c r="B28" s="142" t="s">
        <v>14</v>
      </c>
      <c r="C28" s="125">
        <f t="shared" si="0"/>
        <v>117</v>
      </c>
      <c r="D28" s="143">
        <v>8</v>
      </c>
      <c r="E28" s="125">
        <v>0</v>
      </c>
      <c r="F28" s="143">
        <v>0</v>
      </c>
      <c r="G28" s="125">
        <v>0</v>
      </c>
      <c r="H28" s="143">
        <v>25</v>
      </c>
      <c r="I28" s="125">
        <v>25</v>
      </c>
      <c r="J28" s="143">
        <v>3</v>
      </c>
      <c r="K28" s="125">
        <v>3</v>
      </c>
      <c r="L28" s="143">
        <v>53</v>
      </c>
      <c r="M28" s="136" t="s">
        <v>15</v>
      </c>
      <c r="N28" s="265" t="s">
        <v>110</v>
      </c>
    </row>
    <row r="29" spans="1:14" s="69" customFormat="1" ht="12.75" customHeight="1" thickBot="1">
      <c r="A29" s="261"/>
      <c r="B29" s="123" t="s">
        <v>17</v>
      </c>
      <c r="C29" s="122">
        <f t="shared" si="0"/>
        <v>2858514</v>
      </c>
      <c r="D29" s="143">
        <v>20148</v>
      </c>
      <c r="E29" s="122">
        <v>0</v>
      </c>
      <c r="F29" s="143">
        <v>0</v>
      </c>
      <c r="G29" s="122">
        <v>0</v>
      </c>
      <c r="H29" s="143">
        <v>777174</v>
      </c>
      <c r="I29" s="122">
        <v>307076</v>
      </c>
      <c r="J29" s="143">
        <v>38690</v>
      </c>
      <c r="K29" s="122">
        <v>58210</v>
      </c>
      <c r="L29" s="143">
        <v>1657216</v>
      </c>
      <c r="M29" s="136" t="s">
        <v>18</v>
      </c>
      <c r="N29" s="263"/>
    </row>
    <row r="30" spans="1:14" s="69" customFormat="1" ht="12.75" customHeight="1" thickBot="1">
      <c r="A30" s="261"/>
      <c r="B30" s="123" t="s">
        <v>19</v>
      </c>
      <c r="C30" s="122">
        <f t="shared" si="0"/>
        <v>1516734</v>
      </c>
      <c r="D30" s="143">
        <v>6043</v>
      </c>
      <c r="E30" s="122">
        <v>0</v>
      </c>
      <c r="F30" s="143">
        <v>0</v>
      </c>
      <c r="G30" s="122">
        <v>0</v>
      </c>
      <c r="H30" s="143">
        <v>441601</v>
      </c>
      <c r="I30" s="122">
        <v>163989</v>
      </c>
      <c r="J30" s="143">
        <v>16270</v>
      </c>
      <c r="K30" s="122">
        <v>22207</v>
      </c>
      <c r="L30" s="143">
        <v>866624</v>
      </c>
      <c r="M30" s="136" t="s">
        <v>20</v>
      </c>
      <c r="N30" s="264"/>
    </row>
    <row r="31" spans="1:14" s="69" customFormat="1" ht="12.75" customHeight="1" thickBot="1">
      <c r="A31" s="257" t="s">
        <v>111</v>
      </c>
      <c r="B31" s="70" t="s">
        <v>14</v>
      </c>
      <c r="C31" s="148">
        <f t="shared" si="0"/>
        <v>141</v>
      </c>
      <c r="D31" s="138">
        <v>10</v>
      </c>
      <c r="E31" s="138">
        <v>0</v>
      </c>
      <c r="F31" s="138">
        <v>0</v>
      </c>
      <c r="G31" s="138">
        <v>0</v>
      </c>
      <c r="H31" s="138">
        <v>41</v>
      </c>
      <c r="I31" s="138">
        <v>25</v>
      </c>
      <c r="J31" s="138">
        <v>4</v>
      </c>
      <c r="K31" s="138">
        <v>0</v>
      </c>
      <c r="L31" s="138">
        <v>61</v>
      </c>
      <c r="M31" s="114" t="s">
        <v>15</v>
      </c>
      <c r="N31" s="258" t="s">
        <v>112</v>
      </c>
    </row>
    <row r="32" spans="1:14" s="69" customFormat="1" ht="12.75" customHeight="1" thickBot="1">
      <c r="A32" s="257"/>
      <c r="B32" s="70" t="s">
        <v>17</v>
      </c>
      <c r="C32" s="148">
        <f t="shared" si="0"/>
        <v>3554361</v>
      </c>
      <c r="D32" s="138">
        <v>25930</v>
      </c>
      <c r="E32" s="138">
        <v>0</v>
      </c>
      <c r="F32" s="138">
        <v>0</v>
      </c>
      <c r="G32" s="138">
        <v>0</v>
      </c>
      <c r="H32" s="138">
        <v>1383496</v>
      </c>
      <c r="I32" s="138">
        <v>352918</v>
      </c>
      <c r="J32" s="138">
        <v>28415</v>
      </c>
      <c r="K32" s="138">
        <v>0</v>
      </c>
      <c r="L32" s="138">
        <v>1763602</v>
      </c>
      <c r="M32" s="114" t="s">
        <v>18</v>
      </c>
      <c r="N32" s="259"/>
    </row>
    <row r="33" spans="1:14" s="69" customFormat="1" ht="12.75" customHeight="1" thickBot="1">
      <c r="A33" s="257"/>
      <c r="B33" s="70" t="s">
        <v>19</v>
      </c>
      <c r="C33" s="148">
        <f t="shared" si="0"/>
        <v>1951353</v>
      </c>
      <c r="D33" s="138">
        <v>7884</v>
      </c>
      <c r="E33" s="138">
        <v>0</v>
      </c>
      <c r="F33" s="138">
        <v>0</v>
      </c>
      <c r="G33" s="138">
        <v>0</v>
      </c>
      <c r="H33" s="138">
        <v>815479</v>
      </c>
      <c r="I33" s="138">
        <v>194620</v>
      </c>
      <c r="J33" s="138">
        <v>12949</v>
      </c>
      <c r="K33" s="138">
        <v>0</v>
      </c>
      <c r="L33" s="138">
        <v>920421</v>
      </c>
      <c r="M33" s="114" t="s">
        <v>20</v>
      </c>
      <c r="N33" s="260"/>
    </row>
    <row r="34" spans="1:14" s="69" customFormat="1" ht="12.75" customHeight="1" thickBot="1">
      <c r="A34" s="261" t="s">
        <v>119</v>
      </c>
      <c r="B34" s="142" t="s">
        <v>14</v>
      </c>
      <c r="C34" s="125">
        <f t="shared" si="0"/>
        <v>137</v>
      </c>
      <c r="D34" s="143">
        <v>14</v>
      </c>
      <c r="E34" s="125">
        <v>0</v>
      </c>
      <c r="F34" s="143">
        <v>0</v>
      </c>
      <c r="G34" s="125">
        <v>0</v>
      </c>
      <c r="H34" s="143">
        <v>44</v>
      </c>
      <c r="I34" s="125">
        <v>18</v>
      </c>
      <c r="J34" s="143">
        <v>6</v>
      </c>
      <c r="K34" s="125">
        <v>7</v>
      </c>
      <c r="L34" s="143">
        <v>48</v>
      </c>
      <c r="M34" s="136" t="s">
        <v>15</v>
      </c>
      <c r="N34" s="265" t="s">
        <v>120</v>
      </c>
    </row>
    <row r="35" spans="1:14" s="69" customFormat="1" ht="12.75" customHeight="1" thickBot="1">
      <c r="A35" s="261"/>
      <c r="B35" s="123" t="s">
        <v>17</v>
      </c>
      <c r="C35" s="122">
        <f t="shared" si="0"/>
        <v>3802739</v>
      </c>
      <c r="D35" s="143">
        <v>69096</v>
      </c>
      <c r="E35" s="122">
        <v>0</v>
      </c>
      <c r="F35" s="143">
        <v>0</v>
      </c>
      <c r="G35" s="122">
        <v>0</v>
      </c>
      <c r="H35" s="143">
        <v>1526887</v>
      </c>
      <c r="I35" s="122">
        <v>280936</v>
      </c>
      <c r="J35" s="143">
        <v>49168</v>
      </c>
      <c r="K35" s="122">
        <v>130758</v>
      </c>
      <c r="L35" s="143">
        <v>1745894</v>
      </c>
      <c r="M35" s="136" t="s">
        <v>18</v>
      </c>
      <c r="N35" s="263"/>
    </row>
    <row r="36" spans="1:14" s="69" customFormat="1" ht="12.75" customHeight="1" thickBot="1">
      <c r="A36" s="261"/>
      <c r="B36" s="123" t="s">
        <v>19</v>
      </c>
      <c r="C36" s="122">
        <f t="shared" si="0"/>
        <v>2101304</v>
      </c>
      <c r="D36" s="143">
        <v>22834</v>
      </c>
      <c r="E36" s="122">
        <v>0</v>
      </c>
      <c r="F36" s="143">
        <v>0</v>
      </c>
      <c r="G36" s="122">
        <v>0</v>
      </c>
      <c r="H36" s="143">
        <v>904705</v>
      </c>
      <c r="I36" s="122">
        <v>149814</v>
      </c>
      <c r="J36" s="143">
        <v>25126</v>
      </c>
      <c r="K36" s="122">
        <v>43697</v>
      </c>
      <c r="L36" s="143">
        <v>955128</v>
      </c>
      <c r="M36" s="136" t="s">
        <v>20</v>
      </c>
      <c r="N36" s="264"/>
    </row>
    <row r="37" spans="1:14" s="69" customFormat="1" ht="12.75" customHeight="1" thickBot="1">
      <c r="A37" s="257" t="s">
        <v>113</v>
      </c>
      <c r="B37" s="70" t="s">
        <v>14</v>
      </c>
      <c r="C37" s="148">
        <f t="shared" si="0"/>
        <v>155</v>
      </c>
      <c r="D37" s="138">
        <v>13</v>
      </c>
      <c r="E37" s="138">
        <v>0</v>
      </c>
      <c r="F37" s="138">
        <v>0</v>
      </c>
      <c r="G37" s="138">
        <v>0</v>
      </c>
      <c r="H37" s="138">
        <v>53</v>
      </c>
      <c r="I37" s="138">
        <v>33</v>
      </c>
      <c r="J37" s="138">
        <v>5</v>
      </c>
      <c r="K37" s="138">
        <v>10</v>
      </c>
      <c r="L37" s="138">
        <v>41</v>
      </c>
      <c r="M37" s="114" t="s">
        <v>15</v>
      </c>
      <c r="N37" s="258" t="s">
        <v>114</v>
      </c>
    </row>
    <row r="38" spans="1:14" s="69" customFormat="1" ht="12.75" customHeight="1" thickBot="1">
      <c r="A38" s="257"/>
      <c r="B38" s="70" t="s">
        <v>17</v>
      </c>
      <c r="C38" s="148">
        <f t="shared" si="0"/>
        <v>3747975</v>
      </c>
      <c r="D38" s="138">
        <v>37375</v>
      </c>
      <c r="E38" s="138">
        <v>0</v>
      </c>
      <c r="F38" s="138">
        <v>0</v>
      </c>
      <c r="G38" s="138">
        <v>0</v>
      </c>
      <c r="H38" s="138">
        <v>1847128</v>
      </c>
      <c r="I38" s="138">
        <v>445621</v>
      </c>
      <c r="J38" s="138">
        <v>55348</v>
      </c>
      <c r="K38" s="138">
        <v>141320</v>
      </c>
      <c r="L38" s="138">
        <v>1221183</v>
      </c>
      <c r="M38" s="114" t="s">
        <v>18</v>
      </c>
      <c r="N38" s="259"/>
    </row>
    <row r="39" spans="1:14" s="69" customFormat="1" ht="12.75" customHeight="1" thickBot="1">
      <c r="A39" s="257"/>
      <c r="B39" s="70" t="s">
        <v>19</v>
      </c>
      <c r="C39" s="148">
        <f t="shared" si="0"/>
        <v>2060788</v>
      </c>
      <c r="D39" s="138">
        <v>11268</v>
      </c>
      <c r="E39" s="138">
        <v>0</v>
      </c>
      <c r="F39" s="138">
        <v>0</v>
      </c>
      <c r="G39" s="138">
        <v>0</v>
      </c>
      <c r="H39" s="138">
        <v>1079371</v>
      </c>
      <c r="I39" s="138">
        <v>234498</v>
      </c>
      <c r="J39" s="138">
        <v>29614</v>
      </c>
      <c r="K39" s="138">
        <v>53747</v>
      </c>
      <c r="L39" s="138">
        <v>652290</v>
      </c>
      <c r="M39" s="114" t="s">
        <v>20</v>
      </c>
      <c r="N39" s="260"/>
    </row>
    <row r="40" spans="1:14" s="69" customFormat="1" ht="12.75" customHeight="1" thickBot="1">
      <c r="A40" s="261" t="s">
        <v>115</v>
      </c>
      <c r="B40" s="142" t="s">
        <v>14</v>
      </c>
      <c r="C40" s="125">
        <f t="shared" si="0"/>
        <v>154</v>
      </c>
      <c r="D40" s="143">
        <v>19</v>
      </c>
      <c r="E40" s="125">
        <v>0</v>
      </c>
      <c r="F40" s="143">
        <v>0</v>
      </c>
      <c r="G40" s="125">
        <v>0</v>
      </c>
      <c r="H40" s="143">
        <v>54</v>
      </c>
      <c r="I40" s="125">
        <v>25</v>
      </c>
      <c r="J40" s="143">
        <v>4</v>
      </c>
      <c r="K40" s="125">
        <v>7</v>
      </c>
      <c r="L40" s="143">
        <v>45</v>
      </c>
      <c r="M40" s="136" t="s">
        <v>15</v>
      </c>
      <c r="N40" s="265" t="s">
        <v>116</v>
      </c>
    </row>
    <row r="41" spans="1:14" s="69" customFormat="1" ht="12.75" customHeight="1" thickBot="1">
      <c r="A41" s="261"/>
      <c r="B41" s="123" t="s">
        <v>17</v>
      </c>
      <c r="C41" s="122">
        <f t="shared" si="0"/>
        <v>3944023</v>
      </c>
      <c r="D41" s="143">
        <v>60860</v>
      </c>
      <c r="E41" s="122">
        <v>0</v>
      </c>
      <c r="F41" s="143">
        <v>0</v>
      </c>
      <c r="G41" s="122">
        <v>0</v>
      </c>
      <c r="H41" s="143">
        <v>1824973</v>
      </c>
      <c r="I41" s="122">
        <v>358525</v>
      </c>
      <c r="J41" s="143">
        <v>29116</v>
      </c>
      <c r="K41" s="122">
        <v>170682</v>
      </c>
      <c r="L41" s="143">
        <v>1499867</v>
      </c>
      <c r="M41" s="136" t="s">
        <v>18</v>
      </c>
      <c r="N41" s="263"/>
    </row>
    <row r="42" spans="1:14" s="69" customFormat="1" ht="12.75" customHeight="1" thickBot="1">
      <c r="A42" s="261"/>
      <c r="B42" s="123" t="s">
        <v>19</v>
      </c>
      <c r="C42" s="122">
        <f t="shared" si="0"/>
        <v>2151392</v>
      </c>
      <c r="D42" s="143">
        <v>18273</v>
      </c>
      <c r="E42" s="122">
        <v>0</v>
      </c>
      <c r="F42" s="143">
        <v>0</v>
      </c>
      <c r="G42" s="122">
        <v>0</v>
      </c>
      <c r="H42" s="143">
        <v>1065050</v>
      </c>
      <c r="I42" s="122">
        <v>189939</v>
      </c>
      <c r="J42" s="143">
        <v>14068</v>
      </c>
      <c r="K42" s="122">
        <v>55445</v>
      </c>
      <c r="L42" s="143">
        <v>808617</v>
      </c>
      <c r="M42" s="136" t="s">
        <v>20</v>
      </c>
      <c r="N42" s="264"/>
    </row>
    <row r="43" spans="1:14" ht="12.75" customHeight="1" thickBot="1">
      <c r="A43" s="257" t="s">
        <v>117</v>
      </c>
      <c r="B43" s="70" t="s">
        <v>14</v>
      </c>
      <c r="C43" s="148">
        <f t="shared" si="0"/>
        <v>165</v>
      </c>
      <c r="D43" s="138">
        <v>12</v>
      </c>
      <c r="E43" s="138">
        <v>0</v>
      </c>
      <c r="F43" s="138">
        <v>0</v>
      </c>
      <c r="G43" s="138">
        <v>0</v>
      </c>
      <c r="H43" s="138">
        <v>58</v>
      </c>
      <c r="I43" s="138">
        <v>31</v>
      </c>
      <c r="J43" s="138">
        <v>8</v>
      </c>
      <c r="K43" s="138">
        <v>9</v>
      </c>
      <c r="L43" s="138">
        <v>47</v>
      </c>
      <c r="M43" s="114" t="s">
        <v>15</v>
      </c>
      <c r="N43" s="258" t="s">
        <v>118</v>
      </c>
    </row>
    <row r="44" spans="1:14" ht="12.75" customHeight="1" thickBot="1">
      <c r="A44" s="257"/>
      <c r="B44" s="70" t="s">
        <v>17</v>
      </c>
      <c r="C44" s="148">
        <f t="shared" si="0"/>
        <v>4693889</v>
      </c>
      <c r="D44" s="138">
        <v>48106</v>
      </c>
      <c r="E44" s="138">
        <v>0</v>
      </c>
      <c r="F44" s="138">
        <v>0</v>
      </c>
      <c r="G44" s="138">
        <v>0</v>
      </c>
      <c r="H44" s="138">
        <v>2004675</v>
      </c>
      <c r="I44" s="138">
        <v>419243</v>
      </c>
      <c r="J44" s="138">
        <v>101840</v>
      </c>
      <c r="K44" s="138">
        <v>199552</v>
      </c>
      <c r="L44" s="138">
        <v>1920473</v>
      </c>
      <c r="M44" s="114" t="s">
        <v>18</v>
      </c>
      <c r="N44" s="259"/>
    </row>
    <row r="45" spans="1:14" ht="12.75" customHeight="1">
      <c r="A45" s="276"/>
      <c r="B45" s="71" t="s">
        <v>19</v>
      </c>
      <c r="C45" s="149">
        <f t="shared" si="0"/>
        <v>2535878</v>
      </c>
      <c r="D45" s="147">
        <v>14490</v>
      </c>
      <c r="E45" s="147">
        <v>0</v>
      </c>
      <c r="F45" s="147">
        <v>0</v>
      </c>
      <c r="G45" s="147">
        <v>0</v>
      </c>
      <c r="H45" s="147">
        <v>1159044</v>
      </c>
      <c r="I45" s="147">
        <v>211805</v>
      </c>
      <c r="J45" s="147">
        <v>45968</v>
      </c>
      <c r="K45" s="147">
        <v>59869</v>
      </c>
      <c r="L45" s="147">
        <v>1044702</v>
      </c>
      <c r="M45" s="72" t="s">
        <v>20</v>
      </c>
      <c r="N45" s="277"/>
    </row>
    <row r="46" spans="1:14" s="66" customFormat="1" ht="16.149999999999999" customHeight="1" thickBot="1">
      <c r="A46" s="270" t="s">
        <v>9</v>
      </c>
      <c r="B46" s="142" t="s">
        <v>14</v>
      </c>
      <c r="C46" s="125">
        <f>C10+C13+C16+C19+C22+C25+C28+C31+C34+C37+C40+C43</f>
        <v>1821</v>
      </c>
      <c r="D46" s="157">
        <f t="shared" ref="C46:K48" si="1">D10+D13+D16+D19+D22+D25+D28+D31+D34+D37+D40+D43</f>
        <v>177</v>
      </c>
      <c r="E46" s="125">
        <f t="shared" si="1"/>
        <v>0</v>
      </c>
      <c r="F46" s="144">
        <f t="shared" si="1"/>
        <v>0</v>
      </c>
      <c r="G46" s="125">
        <f t="shared" si="1"/>
        <v>0</v>
      </c>
      <c r="H46" s="144">
        <f t="shared" si="1"/>
        <v>625</v>
      </c>
      <c r="I46" s="125">
        <f t="shared" si="1"/>
        <v>293</v>
      </c>
      <c r="J46" s="144">
        <f t="shared" si="1"/>
        <v>95</v>
      </c>
      <c r="K46" s="125">
        <f t="shared" si="1"/>
        <v>61</v>
      </c>
      <c r="L46" s="144">
        <f>L10+L13+L16+L19+L22+L25+L28+L31+L34+L37+L40+L43</f>
        <v>570</v>
      </c>
      <c r="M46" s="151" t="s">
        <v>15</v>
      </c>
      <c r="N46" s="273" t="s">
        <v>2</v>
      </c>
    </row>
    <row r="47" spans="1:14" s="66" customFormat="1" ht="16.149999999999999" customHeight="1" thickBot="1">
      <c r="A47" s="271"/>
      <c r="B47" s="152" t="s">
        <v>17</v>
      </c>
      <c r="C47" s="145">
        <f t="shared" si="1"/>
        <v>47395701</v>
      </c>
      <c r="D47" s="146">
        <f t="shared" si="1"/>
        <v>633927</v>
      </c>
      <c r="E47" s="145">
        <f t="shared" si="1"/>
        <v>0</v>
      </c>
      <c r="F47" s="146">
        <f t="shared" si="1"/>
        <v>0</v>
      </c>
      <c r="G47" s="145">
        <f t="shared" si="1"/>
        <v>0</v>
      </c>
      <c r="H47" s="146">
        <f t="shared" si="1"/>
        <v>21935613</v>
      </c>
      <c r="I47" s="145">
        <f t="shared" si="1"/>
        <v>3927803</v>
      </c>
      <c r="J47" s="146">
        <f t="shared" si="1"/>
        <v>1077916</v>
      </c>
      <c r="K47" s="145">
        <f t="shared" si="1"/>
        <v>1168327</v>
      </c>
      <c r="L47" s="146">
        <f t="shared" ref="L47:L48" si="2">L11+L14+L17+L20+L23+L26+L29+L32+L35+L38+L41+L44</f>
        <v>18652115</v>
      </c>
      <c r="M47" s="153" t="s">
        <v>18</v>
      </c>
      <c r="N47" s="274"/>
    </row>
    <row r="48" spans="1:14" s="66" customFormat="1" ht="16.149999999999999" customHeight="1">
      <c r="A48" s="272"/>
      <c r="B48" s="161" t="s">
        <v>19</v>
      </c>
      <c r="C48" s="162">
        <f t="shared" si="1"/>
        <v>25525360</v>
      </c>
      <c r="D48" s="163">
        <f t="shared" si="1"/>
        <v>198106</v>
      </c>
      <c r="E48" s="162">
        <f t="shared" si="1"/>
        <v>0</v>
      </c>
      <c r="F48" s="163">
        <f t="shared" si="1"/>
        <v>0</v>
      </c>
      <c r="G48" s="162">
        <f t="shared" si="1"/>
        <v>0</v>
      </c>
      <c r="H48" s="163">
        <f t="shared" si="1"/>
        <v>12482989</v>
      </c>
      <c r="I48" s="162">
        <f t="shared" si="1"/>
        <v>2106727</v>
      </c>
      <c r="J48" s="163">
        <f t="shared" si="1"/>
        <v>480342</v>
      </c>
      <c r="K48" s="162">
        <f t="shared" si="1"/>
        <v>375564</v>
      </c>
      <c r="L48" s="163">
        <f t="shared" si="2"/>
        <v>9881632</v>
      </c>
      <c r="M48" s="164" t="s">
        <v>20</v>
      </c>
      <c r="N48" s="275"/>
    </row>
    <row r="49" spans="3:12">
      <c r="C49" s="113"/>
      <c r="D49" s="113"/>
      <c r="E49" s="113"/>
      <c r="F49" s="113"/>
      <c r="G49" s="113"/>
      <c r="H49" s="113"/>
      <c r="I49" s="113"/>
      <c r="J49" s="113"/>
      <c r="K49" s="113"/>
      <c r="L49" s="113"/>
    </row>
  </sheetData>
  <mergeCells count="36">
    <mergeCell ref="A46:A48"/>
    <mergeCell ref="N46:N48"/>
    <mergeCell ref="A37:A39"/>
    <mergeCell ref="N37:N39"/>
    <mergeCell ref="A40:A42"/>
    <mergeCell ref="N40:N42"/>
    <mergeCell ref="A43:A45"/>
    <mergeCell ref="N43:N45"/>
    <mergeCell ref="A28:A30"/>
    <mergeCell ref="N28:N30"/>
    <mergeCell ref="A31:A33"/>
    <mergeCell ref="N31:N33"/>
    <mergeCell ref="A34:A36"/>
    <mergeCell ref="N34:N36"/>
    <mergeCell ref="A19:A21"/>
    <mergeCell ref="N19:N21"/>
    <mergeCell ref="A22:A24"/>
    <mergeCell ref="N22:N24"/>
    <mergeCell ref="A25:A27"/>
    <mergeCell ref="N25:N27"/>
    <mergeCell ref="A10:A12"/>
    <mergeCell ref="N10:N12"/>
    <mergeCell ref="A13:A15"/>
    <mergeCell ref="N13:N15"/>
    <mergeCell ref="A16:A18"/>
    <mergeCell ref="N16:N18"/>
    <mergeCell ref="A1:N1"/>
    <mergeCell ref="A2:N2"/>
    <mergeCell ref="A3:N3"/>
    <mergeCell ref="A4:N4"/>
    <mergeCell ref="A5:N5"/>
    <mergeCell ref="A7:A9"/>
    <mergeCell ref="B7:B9"/>
    <mergeCell ref="C7:L7"/>
    <mergeCell ref="M7:M9"/>
    <mergeCell ref="N7:N9"/>
  </mergeCells>
  <printOptions horizontalCentered="1" verticalCentered="1"/>
  <pageMargins left="0" right="0" top="0" bottom="0" header="0.31496062992125984" footer="0.31496062992125984"/>
  <pageSetup paperSize="9" scale="8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9"/>
  <sheetViews>
    <sheetView view="pageBreakPreview" topLeftCell="B1" zoomScaleNormal="100" zoomScaleSheetLayoutView="100" workbookViewId="0">
      <selection activeCell="B28" sqref="A1:XFD1048576"/>
    </sheetView>
  </sheetViews>
  <sheetFormatPr defaultRowHeight="12.75"/>
  <cols>
    <col min="1" max="1" width="20.7109375" customWidth="1"/>
    <col min="2" max="2" width="12.7109375" customWidth="1"/>
    <col min="3" max="3" width="11.7109375" style="66" customWidth="1"/>
    <col min="4" max="12" width="10.7109375" customWidth="1"/>
    <col min="13" max="13" width="12.7109375" customWidth="1"/>
    <col min="14" max="14" width="20.7109375" customWidth="1"/>
    <col min="15" max="15" width="16" customWidth="1"/>
    <col min="16" max="16" width="1.28515625" customWidth="1"/>
  </cols>
  <sheetData>
    <row r="1" spans="1:14" s="29" customFormat="1" ht="14.25" customHeight="1">
      <c r="A1" s="231"/>
      <c r="B1" s="231"/>
      <c r="C1" s="231"/>
      <c r="D1" s="231"/>
      <c r="E1" s="231"/>
      <c r="F1" s="231"/>
      <c r="G1" s="231"/>
      <c r="H1" s="231"/>
      <c r="I1" s="231"/>
      <c r="J1" s="231"/>
      <c r="K1" s="231"/>
      <c r="L1" s="231"/>
      <c r="M1" s="231"/>
      <c r="N1" s="231"/>
    </row>
    <row r="2" spans="1:14" s="66" customFormat="1" ht="18">
      <c r="A2" s="219" t="s">
        <v>94</v>
      </c>
      <c r="B2" s="219"/>
      <c r="C2" s="219"/>
      <c r="D2" s="219"/>
      <c r="E2" s="219"/>
      <c r="F2" s="219"/>
      <c r="G2" s="219"/>
      <c r="H2" s="219"/>
      <c r="I2" s="219"/>
      <c r="J2" s="219"/>
      <c r="K2" s="219"/>
      <c r="L2" s="219"/>
      <c r="M2" s="219"/>
      <c r="N2" s="219"/>
    </row>
    <row r="3" spans="1:14" s="66" customFormat="1" ht="15.75">
      <c r="A3" s="220" t="s">
        <v>201</v>
      </c>
      <c r="B3" s="220"/>
      <c r="C3" s="220"/>
      <c r="D3" s="220"/>
      <c r="E3" s="220"/>
      <c r="F3" s="220"/>
      <c r="G3" s="220"/>
      <c r="H3" s="220"/>
      <c r="I3" s="220"/>
      <c r="J3" s="220"/>
      <c r="K3" s="220"/>
      <c r="L3" s="220"/>
      <c r="M3" s="220"/>
      <c r="N3" s="220"/>
    </row>
    <row r="4" spans="1:14" s="66" customFormat="1" ht="15.75">
      <c r="A4" s="221">
        <v>2017</v>
      </c>
      <c r="B4" s="221"/>
      <c r="C4" s="221"/>
      <c r="D4" s="221"/>
      <c r="E4" s="221"/>
      <c r="F4" s="221"/>
      <c r="G4" s="221"/>
      <c r="H4" s="221"/>
      <c r="I4" s="221"/>
      <c r="J4" s="221"/>
      <c r="K4" s="221"/>
      <c r="L4" s="221"/>
      <c r="M4" s="221"/>
      <c r="N4" s="221"/>
    </row>
    <row r="5" spans="1:14" s="66" customFormat="1" ht="15.75">
      <c r="A5" s="218" t="s">
        <v>141</v>
      </c>
      <c r="B5" s="218"/>
      <c r="C5" s="218"/>
      <c r="D5" s="218"/>
      <c r="E5" s="218"/>
      <c r="F5" s="218"/>
      <c r="G5" s="218"/>
      <c r="H5" s="218"/>
      <c r="I5" s="218"/>
      <c r="J5" s="218"/>
      <c r="K5" s="218"/>
      <c r="L5" s="218"/>
      <c r="M5" s="218"/>
      <c r="N5" s="218"/>
    </row>
    <row r="6" spans="1:14" s="66" customFormat="1" ht="15.75">
      <c r="A6" s="2" t="s">
        <v>304</v>
      </c>
      <c r="B6" s="67"/>
      <c r="C6" s="67"/>
      <c r="D6" s="67"/>
      <c r="E6" s="67"/>
      <c r="F6" s="67"/>
      <c r="G6" s="67"/>
      <c r="H6" s="67"/>
      <c r="I6" s="67"/>
      <c r="J6" s="67"/>
      <c r="K6" s="67"/>
      <c r="L6" s="32"/>
      <c r="M6" s="67"/>
      <c r="N6" s="31" t="s">
        <v>211</v>
      </c>
    </row>
    <row r="7" spans="1:14" s="66" customFormat="1" ht="15.75">
      <c r="A7" s="205" t="s">
        <v>95</v>
      </c>
      <c r="B7" s="205" t="s">
        <v>133</v>
      </c>
      <c r="C7" s="256" t="s">
        <v>135</v>
      </c>
      <c r="D7" s="256"/>
      <c r="E7" s="256"/>
      <c r="F7" s="256"/>
      <c r="G7" s="256"/>
      <c r="H7" s="256"/>
      <c r="I7" s="256"/>
      <c r="J7" s="256"/>
      <c r="K7" s="256"/>
      <c r="L7" s="256"/>
      <c r="M7" s="202" t="s">
        <v>134</v>
      </c>
      <c r="N7" s="202" t="s">
        <v>96</v>
      </c>
    </row>
    <row r="8" spans="1:14" s="68" customFormat="1" ht="30">
      <c r="A8" s="206"/>
      <c r="B8" s="206"/>
      <c r="C8" s="85" t="s">
        <v>200</v>
      </c>
      <c r="D8" s="85" t="s">
        <v>3</v>
      </c>
      <c r="E8" s="85" t="s">
        <v>93</v>
      </c>
      <c r="F8" s="85" t="s">
        <v>92</v>
      </c>
      <c r="G8" s="85" t="s">
        <v>4</v>
      </c>
      <c r="H8" s="85" t="s">
        <v>91</v>
      </c>
      <c r="I8" s="85" t="s">
        <v>5</v>
      </c>
      <c r="J8" s="85" t="s">
        <v>90</v>
      </c>
      <c r="K8" s="85" t="s">
        <v>6</v>
      </c>
      <c r="L8" s="85" t="s">
        <v>7</v>
      </c>
      <c r="M8" s="203"/>
      <c r="N8" s="203"/>
    </row>
    <row r="9" spans="1:14" s="68" customFormat="1" ht="21.6" customHeight="1">
      <c r="A9" s="207"/>
      <c r="B9" s="207"/>
      <c r="C9" s="108" t="s">
        <v>9</v>
      </c>
      <c r="D9" s="84" t="s">
        <v>241</v>
      </c>
      <c r="E9" s="84" t="s">
        <v>243</v>
      </c>
      <c r="F9" s="84" t="s">
        <v>239</v>
      </c>
      <c r="G9" s="84" t="s">
        <v>10</v>
      </c>
      <c r="H9" s="84" t="s">
        <v>237</v>
      </c>
      <c r="I9" s="84" t="s">
        <v>236</v>
      </c>
      <c r="J9" s="84" t="s">
        <v>238</v>
      </c>
      <c r="K9" s="84" t="s">
        <v>11</v>
      </c>
      <c r="L9" s="84" t="s">
        <v>12</v>
      </c>
      <c r="M9" s="204"/>
      <c r="N9" s="204"/>
    </row>
    <row r="10" spans="1:14" s="69" customFormat="1" ht="12.75" customHeight="1" thickBot="1">
      <c r="A10" s="266" t="s">
        <v>97</v>
      </c>
      <c r="B10" s="142" t="s">
        <v>14</v>
      </c>
      <c r="C10" s="125">
        <f>L10+K10+J10+I10+H10+G10+F10+E10+D10</f>
        <v>6</v>
      </c>
      <c r="D10" s="143">
        <v>0</v>
      </c>
      <c r="E10" s="125">
        <v>0</v>
      </c>
      <c r="F10" s="143">
        <v>0</v>
      </c>
      <c r="G10" s="125">
        <v>0</v>
      </c>
      <c r="H10" s="143">
        <v>0</v>
      </c>
      <c r="I10" s="125">
        <v>0</v>
      </c>
      <c r="J10" s="143">
        <v>0</v>
      </c>
      <c r="K10" s="125">
        <v>0</v>
      </c>
      <c r="L10" s="143">
        <v>6</v>
      </c>
      <c r="M10" s="136" t="s">
        <v>15</v>
      </c>
      <c r="N10" s="267" t="s">
        <v>98</v>
      </c>
    </row>
    <row r="11" spans="1:14" s="69" customFormat="1" ht="12.75" customHeight="1" thickBot="1">
      <c r="A11" s="261"/>
      <c r="B11" s="123" t="s">
        <v>17</v>
      </c>
      <c r="C11" s="122">
        <f t="shared" ref="C11:C45" si="0">L11+K11+J11+I11+H11+G11+F11+E11+D11</f>
        <v>881043</v>
      </c>
      <c r="D11" s="143">
        <v>0</v>
      </c>
      <c r="E11" s="122">
        <v>0</v>
      </c>
      <c r="F11" s="143">
        <v>0</v>
      </c>
      <c r="G11" s="122">
        <v>0</v>
      </c>
      <c r="H11" s="143">
        <v>0</v>
      </c>
      <c r="I11" s="122">
        <v>0</v>
      </c>
      <c r="J11" s="143">
        <v>0</v>
      </c>
      <c r="K11" s="122">
        <v>0</v>
      </c>
      <c r="L11" s="143">
        <v>881043</v>
      </c>
      <c r="M11" s="136" t="s">
        <v>18</v>
      </c>
      <c r="N11" s="268"/>
    </row>
    <row r="12" spans="1:14" s="69" customFormat="1" ht="12.75" customHeight="1" thickBot="1">
      <c r="A12" s="261"/>
      <c r="B12" s="123" t="s">
        <v>19</v>
      </c>
      <c r="C12" s="122">
        <f t="shared" si="0"/>
        <v>565065</v>
      </c>
      <c r="D12" s="143">
        <v>0</v>
      </c>
      <c r="E12" s="122">
        <v>0</v>
      </c>
      <c r="F12" s="143">
        <v>0</v>
      </c>
      <c r="G12" s="122">
        <v>0</v>
      </c>
      <c r="H12" s="143">
        <v>0</v>
      </c>
      <c r="I12" s="122">
        <v>0</v>
      </c>
      <c r="J12" s="143">
        <v>0</v>
      </c>
      <c r="K12" s="122">
        <v>0</v>
      </c>
      <c r="L12" s="143">
        <v>565065</v>
      </c>
      <c r="M12" s="136" t="s">
        <v>20</v>
      </c>
      <c r="N12" s="268"/>
    </row>
    <row r="13" spans="1:14" s="69" customFormat="1" ht="12.75" customHeight="1" thickBot="1">
      <c r="A13" s="257" t="s">
        <v>99</v>
      </c>
      <c r="B13" s="70" t="s">
        <v>14</v>
      </c>
      <c r="C13" s="148">
        <f t="shared" si="0"/>
        <v>10</v>
      </c>
      <c r="D13" s="138">
        <v>0</v>
      </c>
      <c r="E13" s="138">
        <v>0</v>
      </c>
      <c r="F13" s="138">
        <v>0</v>
      </c>
      <c r="G13" s="138">
        <v>0</v>
      </c>
      <c r="H13" s="138">
        <v>0</v>
      </c>
      <c r="I13" s="138">
        <v>0</v>
      </c>
      <c r="J13" s="138">
        <v>0</v>
      </c>
      <c r="K13" s="138">
        <v>0</v>
      </c>
      <c r="L13" s="138">
        <v>10</v>
      </c>
      <c r="M13" s="114" t="s">
        <v>15</v>
      </c>
      <c r="N13" s="259" t="s">
        <v>100</v>
      </c>
    </row>
    <row r="14" spans="1:14" s="69" customFormat="1" ht="12.75" customHeight="1" thickBot="1">
      <c r="A14" s="257"/>
      <c r="B14" s="70" t="s">
        <v>17</v>
      </c>
      <c r="C14" s="148">
        <f t="shared" si="0"/>
        <v>1604202</v>
      </c>
      <c r="D14" s="138">
        <v>0</v>
      </c>
      <c r="E14" s="138">
        <v>0</v>
      </c>
      <c r="F14" s="138">
        <v>0</v>
      </c>
      <c r="G14" s="138">
        <v>0</v>
      </c>
      <c r="H14" s="138">
        <v>0</v>
      </c>
      <c r="I14" s="138">
        <v>0</v>
      </c>
      <c r="J14" s="138">
        <v>0</v>
      </c>
      <c r="K14" s="138">
        <v>0</v>
      </c>
      <c r="L14" s="138">
        <v>1604202</v>
      </c>
      <c r="M14" s="114" t="s">
        <v>18</v>
      </c>
      <c r="N14" s="259"/>
    </row>
    <row r="15" spans="1:14" s="69" customFormat="1" ht="12.75" customHeight="1" thickBot="1">
      <c r="A15" s="257"/>
      <c r="B15" s="70" t="s">
        <v>19</v>
      </c>
      <c r="C15" s="148">
        <f t="shared" si="0"/>
        <v>1033045</v>
      </c>
      <c r="D15" s="138">
        <v>0</v>
      </c>
      <c r="E15" s="138">
        <v>0</v>
      </c>
      <c r="F15" s="138">
        <v>0</v>
      </c>
      <c r="G15" s="138">
        <v>0</v>
      </c>
      <c r="H15" s="138">
        <v>0</v>
      </c>
      <c r="I15" s="138">
        <v>0</v>
      </c>
      <c r="J15" s="138">
        <v>0</v>
      </c>
      <c r="K15" s="138">
        <v>0</v>
      </c>
      <c r="L15" s="138">
        <v>1033045</v>
      </c>
      <c r="M15" s="114" t="s">
        <v>20</v>
      </c>
      <c r="N15" s="269"/>
    </row>
    <row r="16" spans="1:14" s="69" customFormat="1" ht="12.75" customHeight="1" thickBot="1">
      <c r="A16" s="261" t="s">
        <v>101</v>
      </c>
      <c r="B16" s="142" t="s">
        <v>14</v>
      </c>
      <c r="C16" s="125">
        <f t="shared" si="0"/>
        <v>10</v>
      </c>
      <c r="D16" s="143">
        <v>0</v>
      </c>
      <c r="E16" s="125">
        <v>0</v>
      </c>
      <c r="F16" s="143">
        <v>0</v>
      </c>
      <c r="G16" s="125">
        <v>0</v>
      </c>
      <c r="H16" s="143">
        <v>0</v>
      </c>
      <c r="I16" s="125">
        <v>0</v>
      </c>
      <c r="J16" s="143">
        <v>0</v>
      </c>
      <c r="K16" s="125">
        <v>0</v>
      </c>
      <c r="L16" s="143">
        <v>10</v>
      </c>
      <c r="M16" s="136" t="s">
        <v>15</v>
      </c>
      <c r="N16" s="262" t="s">
        <v>102</v>
      </c>
    </row>
    <row r="17" spans="1:14" s="69" customFormat="1" ht="12.75" customHeight="1" thickBot="1">
      <c r="A17" s="261"/>
      <c r="B17" s="123" t="s">
        <v>17</v>
      </c>
      <c r="C17" s="122">
        <f t="shared" si="0"/>
        <v>1398018</v>
      </c>
      <c r="D17" s="143">
        <v>0</v>
      </c>
      <c r="E17" s="122">
        <v>0</v>
      </c>
      <c r="F17" s="143">
        <v>0</v>
      </c>
      <c r="G17" s="122">
        <v>0</v>
      </c>
      <c r="H17" s="143">
        <v>0</v>
      </c>
      <c r="I17" s="122">
        <v>0</v>
      </c>
      <c r="J17" s="143">
        <v>0</v>
      </c>
      <c r="K17" s="122">
        <v>0</v>
      </c>
      <c r="L17" s="143">
        <v>1398018</v>
      </c>
      <c r="M17" s="136" t="s">
        <v>18</v>
      </c>
      <c r="N17" s="263"/>
    </row>
    <row r="18" spans="1:14" s="69" customFormat="1" ht="12.75" customHeight="1" thickBot="1">
      <c r="A18" s="261"/>
      <c r="B18" s="123" t="s">
        <v>19</v>
      </c>
      <c r="C18" s="122">
        <f t="shared" si="0"/>
        <v>874564</v>
      </c>
      <c r="D18" s="143">
        <v>0</v>
      </c>
      <c r="E18" s="122">
        <v>0</v>
      </c>
      <c r="F18" s="143">
        <v>0</v>
      </c>
      <c r="G18" s="122">
        <v>0</v>
      </c>
      <c r="H18" s="143">
        <v>0</v>
      </c>
      <c r="I18" s="122">
        <v>0</v>
      </c>
      <c r="J18" s="143">
        <v>0</v>
      </c>
      <c r="K18" s="122">
        <v>0</v>
      </c>
      <c r="L18" s="143">
        <v>874564</v>
      </c>
      <c r="M18" s="136" t="s">
        <v>20</v>
      </c>
      <c r="N18" s="264"/>
    </row>
    <row r="19" spans="1:14" s="69" customFormat="1" ht="12.75" customHeight="1" thickBot="1">
      <c r="A19" s="257" t="s">
        <v>103</v>
      </c>
      <c r="B19" s="70" t="s">
        <v>14</v>
      </c>
      <c r="C19" s="148">
        <f t="shared" si="0"/>
        <v>7</v>
      </c>
      <c r="D19" s="138">
        <v>0</v>
      </c>
      <c r="E19" s="138">
        <v>0</v>
      </c>
      <c r="F19" s="138">
        <v>0</v>
      </c>
      <c r="G19" s="138">
        <v>0</v>
      </c>
      <c r="H19" s="138">
        <v>0</v>
      </c>
      <c r="I19" s="138">
        <v>0</v>
      </c>
      <c r="J19" s="138">
        <v>0</v>
      </c>
      <c r="K19" s="138">
        <v>0</v>
      </c>
      <c r="L19" s="138">
        <v>7</v>
      </c>
      <c r="M19" s="114" t="s">
        <v>15</v>
      </c>
      <c r="N19" s="258" t="s">
        <v>104</v>
      </c>
    </row>
    <row r="20" spans="1:14" s="69" customFormat="1" ht="12.75" customHeight="1" thickBot="1">
      <c r="A20" s="257"/>
      <c r="B20" s="70" t="s">
        <v>17</v>
      </c>
      <c r="C20" s="148">
        <f t="shared" si="0"/>
        <v>1115340</v>
      </c>
      <c r="D20" s="138">
        <v>0</v>
      </c>
      <c r="E20" s="138">
        <v>0</v>
      </c>
      <c r="F20" s="138">
        <v>0</v>
      </c>
      <c r="G20" s="138">
        <v>0</v>
      </c>
      <c r="H20" s="138">
        <v>0</v>
      </c>
      <c r="I20" s="138">
        <v>0</v>
      </c>
      <c r="J20" s="138">
        <v>0</v>
      </c>
      <c r="K20" s="138">
        <v>0</v>
      </c>
      <c r="L20" s="138">
        <v>1115340</v>
      </c>
      <c r="M20" s="114" t="s">
        <v>18</v>
      </c>
      <c r="N20" s="259"/>
    </row>
    <row r="21" spans="1:14" s="69" customFormat="1" ht="12.75" customHeight="1" thickBot="1">
      <c r="A21" s="257"/>
      <c r="B21" s="70" t="s">
        <v>19</v>
      </c>
      <c r="C21" s="148">
        <f t="shared" si="0"/>
        <v>716428</v>
      </c>
      <c r="D21" s="138">
        <v>0</v>
      </c>
      <c r="E21" s="138">
        <v>0</v>
      </c>
      <c r="F21" s="138">
        <v>0</v>
      </c>
      <c r="G21" s="138">
        <v>0</v>
      </c>
      <c r="H21" s="138">
        <v>0</v>
      </c>
      <c r="I21" s="138">
        <v>0</v>
      </c>
      <c r="J21" s="138">
        <v>0</v>
      </c>
      <c r="K21" s="138">
        <v>0</v>
      </c>
      <c r="L21" s="138">
        <v>716428</v>
      </c>
      <c r="M21" s="114" t="s">
        <v>20</v>
      </c>
      <c r="N21" s="260"/>
    </row>
    <row r="22" spans="1:14" s="69" customFormat="1" ht="12.75" customHeight="1" thickBot="1">
      <c r="A22" s="261" t="s">
        <v>105</v>
      </c>
      <c r="B22" s="142" t="s">
        <v>14</v>
      </c>
      <c r="C22" s="125">
        <f t="shared" si="0"/>
        <v>9</v>
      </c>
      <c r="D22" s="143">
        <v>0</v>
      </c>
      <c r="E22" s="125">
        <v>0</v>
      </c>
      <c r="F22" s="143">
        <v>0</v>
      </c>
      <c r="G22" s="125">
        <v>0</v>
      </c>
      <c r="H22" s="143">
        <v>0</v>
      </c>
      <c r="I22" s="125">
        <v>0</v>
      </c>
      <c r="J22" s="143">
        <v>0</v>
      </c>
      <c r="K22" s="125">
        <v>0</v>
      </c>
      <c r="L22" s="143">
        <v>9</v>
      </c>
      <c r="M22" s="136" t="s">
        <v>15</v>
      </c>
      <c r="N22" s="265" t="s">
        <v>106</v>
      </c>
    </row>
    <row r="23" spans="1:14" s="69" customFormat="1" ht="12.75" customHeight="1" thickBot="1">
      <c r="A23" s="261"/>
      <c r="B23" s="123" t="s">
        <v>17</v>
      </c>
      <c r="C23" s="122">
        <f t="shared" si="0"/>
        <v>1440784</v>
      </c>
      <c r="D23" s="143">
        <v>0</v>
      </c>
      <c r="E23" s="122">
        <v>0</v>
      </c>
      <c r="F23" s="143">
        <v>0</v>
      </c>
      <c r="G23" s="122">
        <v>0</v>
      </c>
      <c r="H23" s="143">
        <v>0</v>
      </c>
      <c r="I23" s="122">
        <v>0</v>
      </c>
      <c r="J23" s="143">
        <v>0</v>
      </c>
      <c r="K23" s="122">
        <v>0</v>
      </c>
      <c r="L23" s="143">
        <v>1440784</v>
      </c>
      <c r="M23" s="136" t="s">
        <v>18</v>
      </c>
      <c r="N23" s="263"/>
    </row>
    <row r="24" spans="1:14" s="69" customFormat="1" ht="12.75" customHeight="1" thickBot="1">
      <c r="A24" s="261"/>
      <c r="B24" s="123" t="s">
        <v>19</v>
      </c>
      <c r="C24" s="122">
        <f t="shared" si="0"/>
        <v>911746</v>
      </c>
      <c r="D24" s="143">
        <v>0</v>
      </c>
      <c r="E24" s="122">
        <v>0</v>
      </c>
      <c r="F24" s="143">
        <v>0</v>
      </c>
      <c r="G24" s="122">
        <v>0</v>
      </c>
      <c r="H24" s="143">
        <v>0</v>
      </c>
      <c r="I24" s="122">
        <v>0</v>
      </c>
      <c r="J24" s="143">
        <v>0</v>
      </c>
      <c r="K24" s="122">
        <v>0</v>
      </c>
      <c r="L24" s="143">
        <v>911746</v>
      </c>
      <c r="M24" s="136" t="s">
        <v>20</v>
      </c>
      <c r="N24" s="264"/>
    </row>
    <row r="25" spans="1:14" s="69" customFormat="1" ht="12.75" customHeight="1" thickBot="1">
      <c r="A25" s="257" t="s">
        <v>107</v>
      </c>
      <c r="B25" s="70" t="s">
        <v>14</v>
      </c>
      <c r="C25" s="148">
        <f t="shared" si="0"/>
        <v>7</v>
      </c>
      <c r="D25" s="138">
        <v>0</v>
      </c>
      <c r="E25" s="138">
        <v>0</v>
      </c>
      <c r="F25" s="138">
        <v>0</v>
      </c>
      <c r="G25" s="138">
        <v>0</v>
      </c>
      <c r="H25" s="138">
        <v>0</v>
      </c>
      <c r="I25" s="138">
        <v>0</v>
      </c>
      <c r="J25" s="138">
        <v>0</v>
      </c>
      <c r="K25" s="138">
        <v>0</v>
      </c>
      <c r="L25" s="138">
        <v>7</v>
      </c>
      <c r="M25" s="114" t="s">
        <v>15</v>
      </c>
      <c r="N25" s="258" t="s">
        <v>108</v>
      </c>
    </row>
    <row r="26" spans="1:14" s="69" customFormat="1" ht="12.75" customHeight="1" thickBot="1">
      <c r="A26" s="257"/>
      <c r="B26" s="70" t="s">
        <v>17</v>
      </c>
      <c r="C26" s="148">
        <f t="shared" si="0"/>
        <v>1114288</v>
      </c>
      <c r="D26" s="138">
        <v>0</v>
      </c>
      <c r="E26" s="138">
        <v>0</v>
      </c>
      <c r="F26" s="138">
        <v>0</v>
      </c>
      <c r="G26" s="138">
        <v>0</v>
      </c>
      <c r="H26" s="138">
        <v>0</v>
      </c>
      <c r="I26" s="138">
        <v>0</v>
      </c>
      <c r="J26" s="138">
        <v>0</v>
      </c>
      <c r="K26" s="138">
        <v>0</v>
      </c>
      <c r="L26" s="138">
        <v>1114288</v>
      </c>
      <c r="M26" s="114" t="s">
        <v>18</v>
      </c>
      <c r="N26" s="259"/>
    </row>
    <row r="27" spans="1:14" s="69" customFormat="1" ht="12.75" customHeight="1" thickBot="1">
      <c r="A27" s="257"/>
      <c r="B27" s="70" t="s">
        <v>19</v>
      </c>
      <c r="C27" s="148">
        <f t="shared" si="0"/>
        <v>721714</v>
      </c>
      <c r="D27" s="138">
        <v>0</v>
      </c>
      <c r="E27" s="138">
        <v>0</v>
      </c>
      <c r="F27" s="138">
        <v>0</v>
      </c>
      <c r="G27" s="138">
        <v>0</v>
      </c>
      <c r="H27" s="138">
        <v>0</v>
      </c>
      <c r="I27" s="138">
        <v>0</v>
      </c>
      <c r="J27" s="138">
        <v>0</v>
      </c>
      <c r="K27" s="138">
        <v>0</v>
      </c>
      <c r="L27" s="138">
        <v>721714</v>
      </c>
      <c r="M27" s="114" t="s">
        <v>20</v>
      </c>
      <c r="N27" s="260"/>
    </row>
    <row r="28" spans="1:14" s="69" customFormat="1" ht="12.75" customHeight="1" thickBot="1">
      <c r="A28" s="261" t="s">
        <v>109</v>
      </c>
      <c r="B28" s="142" t="s">
        <v>14</v>
      </c>
      <c r="C28" s="125">
        <f t="shared" si="0"/>
        <v>8</v>
      </c>
      <c r="D28" s="143">
        <v>0</v>
      </c>
      <c r="E28" s="125">
        <v>0</v>
      </c>
      <c r="F28" s="143">
        <v>0</v>
      </c>
      <c r="G28" s="125">
        <v>0</v>
      </c>
      <c r="H28" s="143">
        <v>0</v>
      </c>
      <c r="I28" s="125">
        <v>0</v>
      </c>
      <c r="J28" s="143">
        <v>0</v>
      </c>
      <c r="K28" s="125">
        <v>0</v>
      </c>
      <c r="L28" s="143">
        <v>8</v>
      </c>
      <c r="M28" s="136" t="s">
        <v>15</v>
      </c>
      <c r="N28" s="265" t="s">
        <v>110</v>
      </c>
    </row>
    <row r="29" spans="1:14" s="69" customFormat="1" ht="12.75" customHeight="1" thickBot="1">
      <c r="A29" s="261"/>
      <c r="B29" s="123" t="s">
        <v>17</v>
      </c>
      <c r="C29" s="122">
        <f t="shared" si="0"/>
        <v>1279548</v>
      </c>
      <c r="D29" s="143">
        <v>0</v>
      </c>
      <c r="E29" s="122">
        <v>0</v>
      </c>
      <c r="F29" s="143">
        <v>0</v>
      </c>
      <c r="G29" s="122">
        <v>0</v>
      </c>
      <c r="H29" s="143">
        <v>0</v>
      </c>
      <c r="I29" s="122">
        <v>0</v>
      </c>
      <c r="J29" s="143">
        <v>0</v>
      </c>
      <c r="K29" s="122">
        <v>0</v>
      </c>
      <c r="L29" s="143">
        <v>1279548</v>
      </c>
      <c r="M29" s="136" t="s">
        <v>18</v>
      </c>
      <c r="N29" s="263"/>
    </row>
    <row r="30" spans="1:14" s="69" customFormat="1" ht="12.75" customHeight="1" thickBot="1">
      <c r="A30" s="261"/>
      <c r="B30" s="123" t="s">
        <v>19</v>
      </c>
      <c r="C30" s="122">
        <f t="shared" si="0"/>
        <v>838468</v>
      </c>
      <c r="D30" s="143">
        <v>0</v>
      </c>
      <c r="E30" s="122">
        <v>0</v>
      </c>
      <c r="F30" s="143">
        <v>0</v>
      </c>
      <c r="G30" s="122">
        <v>0</v>
      </c>
      <c r="H30" s="143">
        <v>0</v>
      </c>
      <c r="I30" s="122">
        <v>0</v>
      </c>
      <c r="J30" s="143">
        <v>0</v>
      </c>
      <c r="K30" s="122">
        <v>0</v>
      </c>
      <c r="L30" s="143">
        <v>838468</v>
      </c>
      <c r="M30" s="136" t="s">
        <v>20</v>
      </c>
      <c r="N30" s="264"/>
    </row>
    <row r="31" spans="1:14" s="69" customFormat="1" ht="12.75" customHeight="1" thickBot="1">
      <c r="A31" s="257" t="s">
        <v>111</v>
      </c>
      <c r="B31" s="70" t="s">
        <v>14</v>
      </c>
      <c r="C31" s="148">
        <f t="shared" si="0"/>
        <v>6</v>
      </c>
      <c r="D31" s="138">
        <v>0</v>
      </c>
      <c r="E31" s="138">
        <v>0</v>
      </c>
      <c r="F31" s="138">
        <v>0</v>
      </c>
      <c r="G31" s="138">
        <v>0</v>
      </c>
      <c r="H31" s="138">
        <v>0</v>
      </c>
      <c r="I31" s="138">
        <v>0</v>
      </c>
      <c r="J31" s="138">
        <v>0</v>
      </c>
      <c r="K31" s="138">
        <v>0</v>
      </c>
      <c r="L31" s="138">
        <v>6</v>
      </c>
      <c r="M31" s="114" t="s">
        <v>15</v>
      </c>
      <c r="N31" s="258" t="s">
        <v>112</v>
      </c>
    </row>
    <row r="32" spans="1:14" s="69" customFormat="1" ht="12.75" customHeight="1" thickBot="1">
      <c r="A32" s="257"/>
      <c r="B32" s="70" t="s">
        <v>17</v>
      </c>
      <c r="C32" s="148">
        <f t="shared" si="0"/>
        <v>950128</v>
      </c>
      <c r="D32" s="138">
        <v>0</v>
      </c>
      <c r="E32" s="138">
        <v>0</v>
      </c>
      <c r="F32" s="138">
        <v>0</v>
      </c>
      <c r="G32" s="138">
        <v>0</v>
      </c>
      <c r="H32" s="138">
        <v>0</v>
      </c>
      <c r="I32" s="138">
        <v>0</v>
      </c>
      <c r="J32" s="138">
        <v>0</v>
      </c>
      <c r="K32" s="138">
        <v>0</v>
      </c>
      <c r="L32" s="138">
        <v>950128</v>
      </c>
      <c r="M32" s="114" t="s">
        <v>18</v>
      </c>
      <c r="N32" s="259"/>
    </row>
    <row r="33" spans="1:14" s="69" customFormat="1" ht="12.75" customHeight="1" thickBot="1">
      <c r="A33" s="257"/>
      <c r="B33" s="70" t="s">
        <v>19</v>
      </c>
      <c r="C33" s="148">
        <f t="shared" si="0"/>
        <v>588181</v>
      </c>
      <c r="D33" s="138">
        <v>0</v>
      </c>
      <c r="E33" s="138">
        <v>0</v>
      </c>
      <c r="F33" s="138">
        <v>0</v>
      </c>
      <c r="G33" s="138">
        <v>0</v>
      </c>
      <c r="H33" s="138">
        <v>0</v>
      </c>
      <c r="I33" s="138">
        <v>0</v>
      </c>
      <c r="J33" s="138">
        <v>0</v>
      </c>
      <c r="K33" s="138">
        <v>0</v>
      </c>
      <c r="L33" s="138">
        <v>588181</v>
      </c>
      <c r="M33" s="114" t="s">
        <v>20</v>
      </c>
      <c r="N33" s="260"/>
    </row>
    <row r="34" spans="1:14" s="69" customFormat="1" ht="12.75" customHeight="1" thickBot="1">
      <c r="A34" s="261" t="s">
        <v>119</v>
      </c>
      <c r="B34" s="142" t="s">
        <v>14</v>
      </c>
      <c r="C34" s="125">
        <f t="shared" si="0"/>
        <v>7</v>
      </c>
      <c r="D34" s="143">
        <v>0</v>
      </c>
      <c r="E34" s="125">
        <v>0</v>
      </c>
      <c r="F34" s="143">
        <v>0</v>
      </c>
      <c r="G34" s="125">
        <v>0</v>
      </c>
      <c r="H34" s="143">
        <v>0</v>
      </c>
      <c r="I34" s="125">
        <v>0</v>
      </c>
      <c r="J34" s="143">
        <v>0</v>
      </c>
      <c r="K34" s="125">
        <v>0</v>
      </c>
      <c r="L34" s="143">
        <v>7</v>
      </c>
      <c r="M34" s="136" t="s">
        <v>15</v>
      </c>
      <c r="N34" s="265" t="s">
        <v>120</v>
      </c>
    </row>
    <row r="35" spans="1:14" s="69" customFormat="1" ht="12.75" customHeight="1" thickBot="1">
      <c r="A35" s="261"/>
      <c r="B35" s="123" t="s">
        <v>17</v>
      </c>
      <c r="C35" s="122">
        <f t="shared" si="0"/>
        <v>970475</v>
      </c>
      <c r="D35" s="143">
        <v>0</v>
      </c>
      <c r="E35" s="122">
        <v>0</v>
      </c>
      <c r="F35" s="143">
        <v>0</v>
      </c>
      <c r="G35" s="122">
        <v>0</v>
      </c>
      <c r="H35" s="143">
        <v>0</v>
      </c>
      <c r="I35" s="122">
        <v>0</v>
      </c>
      <c r="J35" s="143">
        <v>0</v>
      </c>
      <c r="K35" s="122">
        <v>0</v>
      </c>
      <c r="L35" s="143">
        <v>970475</v>
      </c>
      <c r="M35" s="136" t="s">
        <v>18</v>
      </c>
      <c r="N35" s="263"/>
    </row>
    <row r="36" spans="1:14" s="69" customFormat="1" ht="12.75" customHeight="1" thickBot="1">
      <c r="A36" s="261"/>
      <c r="B36" s="123" t="s">
        <v>19</v>
      </c>
      <c r="C36" s="122">
        <f t="shared" si="0"/>
        <v>618475</v>
      </c>
      <c r="D36" s="143">
        <v>0</v>
      </c>
      <c r="E36" s="122">
        <v>0</v>
      </c>
      <c r="F36" s="143">
        <v>0</v>
      </c>
      <c r="G36" s="122">
        <v>0</v>
      </c>
      <c r="H36" s="143">
        <v>0</v>
      </c>
      <c r="I36" s="122">
        <v>0</v>
      </c>
      <c r="J36" s="143">
        <v>0</v>
      </c>
      <c r="K36" s="122">
        <v>0</v>
      </c>
      <c r="L36" s="143">
        <v>618475</v>
      </c>
      <c r="M36" s="136" t="s">
        <v>20</v>
      </c>
      <c r="N36" s="264"/>
    </row>
    <row r="37" spans="1:14" s="69" customFormat="1" ht="12.75" customHeight="1" thickBot="1">
      <c r="A37" s="257" t="s">
        <v>113</v>
      </c>
      <c r="B37" s="70" t="s">
        <v>14</v>
      </c>
      <c r="C37" s="148">
        <f t="shared" si="0"/>
        <v>8</v>
      </c>
      <c r="D37" s="138">
        <v>0</v>
      </c>
      <c r="E37" s="138">
        <v>0</v>
      </c>
      <c r="F37" s="138">
        <v>0</v>
      </c>
      <c r="G37" s="138">
        <v>0</v>
      </c>
      <c r="H37" s="138">
        <v>0</v>
      </c>
      <c r="I37" s="138">
        <v>0</v>
      </c>
      <c r="J37" s="138">
        <v>0</v>
      </c>
      <c r="K37" s="138">
        <v>0</v>
      </c>
      <c r="L37" s="138">
        <v>8</v>
      </c>
      <c r="M37" s="114" t="s">
        <v>15</v>
      </c>
      <c r="N37" s="258" t="s">
        <v>114</v>
      </c>
    </row>
    <row r="38" spans="1:14" s="69" customFormat="1" ht="12.75" customHeight="1" thickBot="1">
      <c r="A38" s="257"/>
      <c r="B38" s="70" t="s">
        <v>17</v>
      </c>
      <c r="C38" s="148">
        <f t="shared" si="0"/>
        <v>1206543</v>
      </c>
      <c r="D38" s="138">
        <v>0</v>
      </c>
      <c r="E38" s="138">
        <v>0</v>
      </c>
      <c r="F38" s="138">
        <v>0</v>
      </c>
      <c r="G38" s="138">
        <v>0</v>
      </c>
      <c r="H38" s="138">
        <v>0</v>
      </c>
      <c r="I38" s="138">
        <v>0</v>
      </c>
      <c r="J38" s="138">
        <v>0</v>
      </c>
      <c r="K38" s="138">
        <v>0</v>
      </c>
      <c r="L38" s="138">
        <v>1206543</v>
      </c>
      <c r="M38" s="114" t="s">
        <v>18</v>
      </c>
      <c r="N38" s="259"/>
    </row>
    <row r="39" spans="1:14" s="69" customFormat="1" ht="12.75" customHeight="1" thickBot="1">
      <c r="A39" s="257"/>
      <c r="B39" s="70" t="s">
        <v>19</v>
      </c>
      <c r="C39" s="148">
        <f t="shared" si="0"/>
        <v>754358</v>
      </c>
      <c r="D39" s="138">
        <v>0</v>
      </c>
      <c r="E39" s="138">
        <v>0</v>
      </c>
      <c r="F39" s="138">
        <v>0</v>
      </c>
      <c r="G39" s="138">
        <v>0</v>
      </c>
      <c r="H39" s="138">
        <v>0</v>
      </c>
      <c r="I39" s="138">
        <v>0</v>
      </c>
      <c r="J39" s="138">
        <v>0</v>
      </c>
      <c r="K39" s="138">
        <v>0</v>
      </c>
      <c r="L39" s="138">
        <v>754358</v>
      </c>
      <c r="M39" s="114" t="s">
        <v>20</v>
      </c>
      <c r="N39" s="260"/>
    </row>
    <row r="40" spans="1:14" s="69" customFormat="1" ht="12.75" customHeight="1" thickBot="1">
      <c r="A40" s="261" t="s">
        <v>115</v>
      </c>
      <c r="B40" s="142" t="s">
        <v>14</v>
      </c>
      <c r="C40" s="125">
        <f t="shared" si="0"/>
        <v>8</v>
      </c>
      <c r="D40" s="143">
        <v>0</v>
      </c>
      <c r="E40" s="125">
        <v>0</v>
      </c>
      <c r="F40" s="143">
        <v>0</v>
      </c>
      <c r="G40" s="125">
        <v>0</v>
      </c>
      <c r="H40" s="143">
        <v>0</v>
      </c>
      <c r="I40" s="125">
        <v>0</v>
      </c>
      <c r="J40" s="143">
        <v>0</v>
      </c>
      <c r="K40" s="125">
        <v>0</v>
      </c>
      <c r="L40" s="143">
        <v>8</v>
      </c>
      <c r="M40" s="136" t="s">
        <v>15</v>
      </c>
      <c r="N40" s="265" t="s">
        <v>116</v>
      </c>
    </row>
    <row r="41" spans="1:14" s="69" customFormat="1" ht="12.75" customHeight="1" thickBot="1">
      <c r="A41" s="261"/>
      <c r="B41" s="123" t="s">
        <v>17</v>
      </c>
      <c r="C41" s="122">
        <f t="shared" si="0"/>
        <v>1110509</v>
      </c>
      <c r="D41" s="143">
        <v>0</v>
      </c>
      <c r="E41" s="122">
        <v>0</v>
      </c>
      <c r="F41" s="143">
        <v>0</v>
      </c>
      <c r="G41" s="122">
        <v>0</v>
      </c>
      <c r="H41" s="143">
        <v>0</v>
      </c>
      <c r="I41" s="122">
        <v>0</v>
      </c>
      <c r="J41" s="143">
        <v>0</v>
      </c>
      <c r="K41" s="122">
        <v>0</v>
      </c>
      <c r="L41" s="143">
        <v>1110509</v>
      </c>
      <c r="M41" s="136" t="s">
        <v>18</v>
      </c>
      <c r="N41" s="263"/>
    </row>
    <row r="42" spans="1:14" s="69" customFormat="1" ht="12.75" customHeight="1" thickBot="1">
      <c r="A42" s="261"/>
      <c r="B42" s="123" t="s">
        <v>19</v>
      </c>
      <c r="C42" s="122">
        <f t="shared" si="0"/>
        <v>713812</v>
      </c>
      <c r="D42" s="143">
        <v>0</v>
      </c>
      <c r="E42" s="122">
        <v>0</v>
      </c>
      <c r="F42" s="143">
        <v>0</v>
      </c>
      <c r="G42" s="122">
        <v>0</v>
      </c>
      <c r="H42" s="143">
        <v>0</v>
      </c>
      <c r="I42" s="122">
        <v>0</v>
      </c>
      <c r="J42" s="143">
        <v>0</v>
      </c>
      <c r="K42" s="122">
        <v>0</v>
      </c>
      <c r="L42" s="143">
        <v>713812</v>
      </c>
      <c r="M42" s="136" t="s">
        <v>20</v>
      </c>
      <c r="N42" s="264"/>
    </row>
    <row r="43" spans="1:14" ht="12.75" customHeight="1" thickBot="1">
      <c r="A43" s="257" t="s">
        <v>117</v>
      </c>
      <c r="B43" s="70" t="s">
        <v>14</v>
      </c>
      <c r="C43" s="148">
        <f t="shared" si="0"/>
        <v>9</v>
      </c>
      <c r="D43" s="138">
        <v>0</v>
      </c>
      <c r="E43" s="138">
        <v>0</v>
      </c>
      <c r="F43" s="138">
        <v>0</v>
      </c>
      <c r="G43" s="138">
        <v>0</v>
      </c>
      <c r="H43" s="138">
        <v>0</v>
      </c>
      <c r="I43" s="138">
        <v>0</v>
      </c>
      <c r="J43" s="138">
        <v>0</v>
      </c>
      <c r="K43" s="138">
        <v>0</v>
      </c>
      <c r="L43" s="138">
        <v>9</v>
      </c>
      <c r="M43" s="114" t="s">
        <v>15</v>
      </c>
      <c r="N43" s="258" t="s">
        <v>118</v>
      </c>
    </row>
    <row r="44" spans="1:14" ht="12.75" customHeight="1" thickBot="1">
      <c r="A44" s="257"/>
      <c r="B44" s="70" t="s">
        <v>17</v>
      </c>
      <c r="C44" s="148">
        <f t="shared" si="0"/>
        <v>1441029</v>
      </c>
      <c r="D44" s="138">
        <v>0</v>
      </c>
      <c r="E44" s="138">
        <v>0</v>
      </c>
      <c r="F44" s="138">
        <v>0</v>
      </c>
      <c r="G44" s="138">
        <v>0</v>
      </c>
      <c r="H44" s="138">
        <v>0</v>
      </c>
      <c r="I44" s="138">
        <v>0</v>
      </c>
      <c r="J44" s="138">
        <v>0</v>
      </c>
      <c r="K44" s="138">
        <v>0</v>
      </c>
      <c r="L44" s="138">
        <v>1441029</v>
      </c>
      <c r="M44" s="114" t="s">
        <v>18</v>
      </c>
      <c r="N44" s="259"/>
    </row>
    <row r="45" spans="1:14" ht="12.75" customHeight="1">
      <c r="A45" s="276"/>
      <c r="B45" s="71" t="s">
        <v>19</v>
      </c>
      <c r="C45" s="149">
        <f t="shared" si="0"/>
        <v>912946</v>
      </c>
      <c r="D45" s="147">
        <v>0</v>
      </c>
      <c r="E45" s="147">
        <v>0</v>
      </c>
      <c r="F45" s="147">
        <v>0</v>
      </c>
      <c r="G45" s="147">
        <v>0</v>
      </c>
      <c r="H45" s="147">
        <v>0</v>
      </c>
      <c r="I45" s="147">
        <v>0</v>
      </c>
      <c r="J45" s="147">
        <v>0</v>
      </c>
      <c r="K45" s="147">
        <v>0</v>
      </c>
      <c r="L45" s="147">
        <v>912946</v>
      </c>
      <c r="M45" s="72" t="s">
        <v>20</v>
      </c>
      <c r="N45" s="277"/>
    </row>
    <row r="46" spans="1:14" s="66" customFormat="1" ht="16.149999999999999" customHeight="1" thickBot="1">
      <c r="A46" s="270" t="s">
        <v>9</v>
      </c>
      <c r="B46" s="142" t="s">
        <v>14</v>
      </c>
      <c r="C46" s="125">
        <f>L46+K46+J46+I46+H46+G46+F46+E46+D46</f>
        <v>95</v>
      </c>
      <c r="D46" s="157">
        <f t="shared" ref="D46:K46" si="1">D10+D13+D16+D19+D22+D25+D28+D31+D34+D37+D40+D43</f>
        <v>0</v>
      </c>
      <c r="E46" s="125">
        <f t="shared" si="1"/>
        <v>0</v>
      </c>
      <c r="F46" s="144">
        <f t="shared" si="1"/>
        <v>0</v>
      </c>
      <c r="G46" s="125">
        <f t="shared" si="1"/>
        <v>0</v>
      </c>
      <c r="H46" s="144">
        <f t="shared" si="1"/>
        <v>0</v>
      </c>
      <c r="I46" s="125">
        <f t="shared" si="1"/>
        <v>0</v>
      </c>
      <c r="J46" s="144">
        <f t="shared" si="1"/>
        <v>0</v>
      </c>
      <c r="K46" s="125">
        <f t="shared" si="1"/>
        <v>0</v>
      </c>
      <c r="L46" s="144">
        <f>L10+L13+L16+L19+L22+L25+L28+L31+L34+L37+L40+L43</f>
        <v>95</v>
      </c>
      <c r="M46" s="151" t="s">
        <v>15</v>
      </c>
      <c r="N46" s="273" t="s">
        <v>2</v>
      </c>
    </row>
    <row r="47" spans="1:14" s="66" customFormat="1" ht="16.149999999999999" customHeight="1" thickBot="1">
      <c r="A47" s="271"/>
      <c r="B47" s="152" t="s">
        <v>17</v>
      </c>
      <c r="C47" s="145">
        <f t="shared" ref="C47:C48" si="2">L47+K47+J47+I47+H47+G47+F47+E47+D47</f>
        <v>14511907</v>
      </c>
      <c r="D47" s="146" t="s">
        <v>251</v>
      </c>
      <c r="E47" s="145" t="s">
        <v>251</v>
      </c>
      <c r="F47" s="146" t="s">
        <v>251</v>
      </c>
      <c r="G47" s="145" t="s">
        <v>251</v>
      </c>
      <c r="H47" s="146" t="s">
        <v>251</v>
      </c>
      <c r="I47" s="145" t="s">
        <v>251</v>
      </c>
      <c r="J47" s="146" t="s">
        <v>251</v>
      </c>
      <c r="K47" s="145" t="s">
        <v>251</v>
      </c>
      <c r="L47" s="146">
        <f t="shared" ref="L47:L48" si="3">L11+L14+L17+L20+L23+L26+L29+L32+L35+L38+L41+L44</f>
        <v>14511907</v>
      </c>
      <c r="M47" s="153" t="s">
        <v>18</v>
      </c>
      <c r="N47" s="274"/>
    </row>
    <row r="48" spans="1:14" s="66" customFormat="1" ht="16.149999999999999" customHeight="1">
      <c r="A48" s="272"/>
      <c r="B48" s="161" t="s">
        <v>19</v>
      </c>
      <c r="C48" s="162">
        <f t="shared" si="2"/>
        <v>9248802</v>
      </c>
      <c r="D48" s="163" t="s">
        <v>251</v>
      </c>
      <c r="E48" s="162" t="s">
        <v>251</v>
      </c>
      <c r="F48" s="163" t="s">
        <v>251</v>
      </c>
      <c r="G48" s="162" t="s">
        <v>251</v>
      </c>
      <c r="H48" s="163" t="s">
        <v>251</v>
      </c>
      <c r="I48" s="162" t="s">
        <v>251</v>
      </c>
      <c r="J48" s="163" t="s">
        <v>251</v>
      </c>
      <c r="K48" s="162" t="s">
        <v>251</v>
      </c>
      <c r="L48" s="163">
        <f t="shared" si="3"/>
        <v>9248802</v>
      </c>
      <c r="M48" s="164" t="s">
        <v>20</v>
      </c>
      <c r="N48" s="275"/>
    </row>
    <row r="49" spans="3:12">
      <c r="C49" s="113"/>
      <c r="D49" s="113"/>
      <c r="E49" s="113"/>
      <c r="F49" s="113"/>
      <c r="G49" s="113"/>
      <c r="H49" s="113"/>
      <c r="I49" s="113"/>
      <c r="J49" s="113"/>
      <c r="K49" s="113"/>
      <c r="L49" s="113"/>
    </row>
  </sheetData>
  <mergeCells count="36">
    <mergeCell ref="A46:A48"/>
    <mergeCell ref="N46:N48"/>
    <mergeCell ref="A37:A39"/>
    <mergeCell ref="N37:N39"/>
    <mergeCell ref="A40:A42"/>
    <mergeCell ref="N40:N42"/>
    <mergeCell ref="A43:A45"/>
    <mergeCell ref="N43:N45"/>
    <mergeCell ref="A28:A30"/>
    <mergeCell ref="N28:N30"/>
    <mergeCell ref="A31:A33"/>
    <mergeCell ref="N31:N33"/>
    <mergeCell ref="A34:A36"/>
    <mergeCell ref="N34:N36"/>
    <mergeCell ref="A19:A21"/>
    <mergeCell ref="N19:N21"/>
    <mergeCell ref="A22:A24"/>
    <mergeCell ref="N22:N24"/>
    <mergeCell ref="A25:A27"/>
    <mergeCell ref="N25:N27"/>
    <mergeCell ref="A10:A12"/>
    <mergeCell ref="N10:N12"/>
    <mergeCell ref="A13:A15"/>
    <mergeCell ref="N13:N15"/>
    <mergeCell ref="A16:A18"/>
    <mergeCell ref="N16:N18"/>
    <mergeCell ref="A7:A9"/>
    <mergeCell ref="B7:B9"/>
    <mergeCell ref="C7:L7"/>
    <mergeCell ref="M7:M9"/>
    <mergeCell ref="N7:N9"/>
    <mergeCell ref="A1:N1"/>
    <mergeCell ref="A2:N2"/>
    <mergeCell ref="A3:N3"/>
    <mergeCell ref="A4:N4"/>
    <mergeCell ref="A5:N5"/>
  </mergeCells>
  <printOptions horizontalCentered="1" verticalCentered="1"/>
  <pageMargins left="0" right="0" top="0" bottom="0" header="0.31496062992125984" footer="0.31496062992125984"/>
  <pageSetup paperSize="9" scale="80" orientation="landscape" r:id="rId1"/>
  <ignoredErrors>
    <ignoredError sqref="D47:K48"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9"/>
  <sheetViews>
    <sheetView view="pageBreakPreview" topLeftCell="A21" zoomScaleNormal="100" zoomScaleSheetLayoutView="100" workbookViewId="0">
      <selection activeCell="A19" sqref="A1:XFD1048576"/>
    </sheetView>
  </sheetViews>
  <sheetFormatPr defaultRowHeight="12.75"/>
  <cols>
    <col min="1" max="1" width="20.7109375" customWidth="1"/>
    <col min="2" max="2" width="12.7109375" customWidth="1"/>
    <col min="3" max="3" width="11.7109375" style="66" customWidth="1"/>
    <col min="4" max="12" width="10.7109375" customWidth="1"/>
    <col min="13" max="13" width="12.7109375" customWidth="1"/>
    <col min="14" max="14" width="20.7109375" customWidth="1"/>
    <col min="15" max="15" width="16" customWidth="1"/>
    <col min="16" max="16" width="1.28515625" customWidth="1"/>
  </cols>
  <sheetData>
    <row r="1" spans="1:14" s="29" customFormat="1" ht="14.25" customHeight="1">
      <c r="A1" s="231"/>
      <c r="B1" s="231"/>
      <c r="C1" s="231"/>
      <c r="D1" s="231"/>
      <c r="E1" s="231"/>
      <c r="F1" s="231"/>
      <c r="G1" s="231"/>
      <c r="H1" s="231"/>
      <c r="I1" s="231"/>
      <c r="J1" s="231"/>
      <c r="K1" s="231"/>
      <c r="L1" s="231"/>
      <c r="M1" s="231"/>
      <c r="N1" s="231"/>
    </row>
    <row r="2" spans="1:14" s="66" customFormat="1" ht="18">
      <c r="A2" s="219" t="s">
        <v>94</v>
      </c>
      <c r="B2" s="219"/>
      <c r="C2" s="219"/>
      <c r="D2" s="219"/>
      <c r="E2" s="219"/>
      <c r="F2" s="219"/>
      <c r="G2" s="219"/>
      <c r="H2" s="219"/>
      <c r="I2" s="219"/>
      <c r="J2" s="219"/>
      <c r="K2" s="219"/>
      <c r="L2" s="219"/>
      <c r="M2" s="219"/>
      <c r="N2" s="219"/>
    </row>
    <row r="3" spans="1:14" s="66" customFormat="1" ht="15.75">
      <c r="A3" s="220" t="s">
        <v>201</v>
      </c>
      <c r="B3" s="220"/>
      <c r="C3" s="220"/>
      <c r="D3" s="220"/>
      <c r="E3" s="220"/>
      <c r="F3" s="220"/>
      <c r="G3" s="220"/>
      <c r="H3" s="220"/>
      <c r="I3" s="220"/>
      <c r="J3" s="220"/>
      <c r="K3" s="220"/>
      <c r="L3" s="220"/>
      <c r="M3" s="220"/>
      <c r="N3" s="220"/>
    </row>
    <row r="4" spans="1:14" s="66" customFormat="1" ht="15.75">
      <c r="A4" s="221">
        <v>2017</v>
      </c>
      <c r="B4" s="221"/>
      <c r="C4" s="221"/>
      <c r="D4" s="221"/>
      <c r="E4" s="221"/>
      <c r="F4" s="221"/>
      <c r="G4" s="221"/>
      <c r="H4" s="221"/>
      <c r="I4" s="221"/>
      <c r="J4" s="221"/>
      <c r="K4" s="221"/>
      <c r="L4" s="221"/>
      <c r="M4" s="221"/>
      <c r="N4" s="221"/>
    </row>
    <row r="5" spans="1:14" s="66" customFormat="1" ht="15.75">
      <c r="A5" s="218" t="s">
        <v>282</v>
      </c>
      <c r="B5" s="218"/>
      <c r="C5" s="218"/>
      <c r="D5" s="218"/>
      <c r="E5" s="218"/>
      <c r="F5" s="218"/>
      <c r="G5" s="218"/>
      <c r="H5" s="218"/>
      <c r="I5" s="218"/>
      <c r="J5" s="218"/>
      <c r="K5" s="218"/>
      <c r="L5" s="218"/>
      <c r="M5" s="218"/>
      <c r="N5" s="218"/>
    </row>
    <row r="6" spans="1:14" s="66" customFormat="1" ht="15.75">
      <c r="A6" s="2" t="s">
        <v>212</v>
      </c>
      <c r="B6" s="67"/>
      <c r="C6" s="67"/>
      <c r="D6" s="67"/>
      <c r="E6" s="67"/>
      <c r="F6" s="67"/>
      <c r="G6" s="67"/>
      <c r="H6" s="67"/>
      <c r="I6" s="67"/>
      <c r="J6" s="67"/>
      <c r="K6" s="67"/>
      <c r="L6" s="32"/>
      <c r="M6" s="67"/>
      <c r="N6" s="31" t="s">
        <v>339</v>
      </c>
    </row>
    <row r="7" spans="1:14" s="66" customFormat="1" ht="15.75">
      <c r="A7" s="205" t="s">
        <v>95</v>
      </c>
      <c r="B7" s="205" t="s">
        <v>133</v>
      </c>
      <c r="C7" s="256" t="s">
        <v>135</v>
      </c>
      <c r="D7" s="256"/>
      <c r="E7" s="256"/>
      <c r="F7" s="256"/>
      <c r="G7" s="256"/>
      <c r="H7" s="256"/>
      <c r="I7" s="256"/>
      <c r="J7" s="256"/>
      <c r="K7" s="256"/>
      <c r="L7" s="256"/>
      <c r="M7" s="202" t="s">
        <v>134</v>
      </c>
      <c r="N7" s="202" t="s">
        <v>96</v>
      </c>
    </row>
    <row r="8" spans="1:14" s="68" customFormat="1" ht="30">
      <c r="A8" s="206"/>
      <c r="B8" s="206"/>
      <c r="C8" s="85" t="s">
        <v>200</v>
      </c>
      <c r="D8" s="85" t="s">
        <v>3</v>
      </c>
      <c r="E8" s="85" t="s">
        <v>93</v>
      </c>
      <c r="F8" s="85" t="s">
        <v>92</v>
      </c>
      <c r="G8" s="85" t="s">
        <v>4</v>
      </c>
      <c r="H8" s="85" t="s">
        <v>91</v>
      </c>
      <c r="I8" s="85" t="s">
        <v>5</v>
      </c>
      <c r="J8" s="85" t="s">
        <v>90</v>
      </c>
      <c r="K8" s="85" t="s">
        <v>6</v>
      </c>
      <c r="L8" s="85" t="s">
        <v>7</v>
      </c>
      <c r="M8" s="203"/>
      <c r="N8" s="203"/>
    </row>
    <row r="9" spans="1:14" s="68" customFormat="1" ht="21.6" customHeight="1">
      <c r="A9" s="207"/>
      <c r="B9" s="207"/>
      <c r="C9" s="108" t="s">
        <v>9</v>
      </c>
      <c r="D9" s="84" t="s">
        <v>241</v>
      </c>
      <c r="E9" s="84" t="s">
        <v>240</v>
      </c>
      <c r="F9" s="84" t="s">
        <v>239</v>
      </c>
      <c r="G9" s="84" t="s">
        <v>10</v>
      </c>
      <c r="H9" s="84" t="s">
        <v>237</v>
      </c>
      <c r="I9" s="84" t="s">
        <v>236</v>
      </c>
      <c r="J9" s="84" t="s">
        <v>238</v>
      </c>
      <c r="K9" s="84" t="s">
        <v>11</v>
      </c>
      <c r="L9" s="84" t="s">
        <v>12</v>
      </c>
      <c r="M9" s="204"/>
      <c r="N9" s="204"/>
    </row>
    <row r="10" spans="1:14" s="69" customFormat="1" ht="12.75" customHeight="1" thickBot="1">
      <c r="A10" s="266" t="s">
        <v>97</v>
      </c>
      <c r="B10" s="142" t="s">
        <v>14</v>
      </c>
      <c r="C10" s="125">
        <f>L10+K10+J10+I10+H10+G10+F10+E10+D10</f>
        <v>164</v>
      </c>
      <c r="D10" s="143">
        <v>72</v>
      </c>
      <c r="E10" s="125">
        <v>0</v>
      </c>
      <c r="F10" s="143">
        <v>0</v>
      </c>
      <c r="G10" s="125">
        <v>0</v>
      </c>
      <c r="H10" s="143">
        <v>0</v>
      </c>
      <c r="I10" s="125">
        <v>45</v>
      </c>
      <c r="J10" s="143">
        <v>47</v>
      </c>
      <c r="K10" s="125">
        <v>0</v>
      </c>
      <c r="L10" s="143">
        <v>0</v>
      </c>
      <c r="M10" s="136" t="s">
        <v>15</v>
      </c>
      <c r="N10" s="267" t="s">
        <v>98</v>
      </c>
    </row>
    <row r="11" spans="1:14" s="69" customFormat="1" ht="12.75" customHeight="1" thickBot="1">
      <c r="A11" s="261"/>
      <c r="B11" s="123" t="s">
        <v>17</v>
      </c>
      <c r="C11" s="122">
        <f t="shared" ref="C11:C45" si="0">L11+K11+J11+I11+H11+G11+F11+E11+D11</f>
        <v>2655259</v>
      </c>
      <c r="D11" s="143">
        <v>129635</v>
      </c>
      <c r="E11" s="122">
        <v>0</v>
      </c>
      <c r="F11" s="143">
        <v>0</v>
      </c>
      <c r="G11" s="122">
        <v>0</v>
      </c>
      <c r="H11" s="143">
        <v>0</v>
      </c>
      <c r="I11" s="122">
        <v>854862</v>
      </c>
      <c r="J11" s="143">
        <v>1670762</v>
      </c>
      <c r="K11" s="122">
        <v>0</v>
      </c>
      <c r="L11" s="143">
        <v>0</v>
      </c>
      <c r="M11" s="136" t="s">
        <v>18</v>
      </c>
      <c r="N11" s="268"/>
    </row>
    <row r="12" spans="1:14" s="69" customFormat="1" ht="12.75" customHeight="1" thickBot="1">
      <c r="A12" s="261"/>
      <c r="B12" s="123" t="s">
        <v>19</v>
      </c>
      <c r="C12" s="122">
        <f t="shared" si="0"/>
        <v>1088575</v>
      </c>
      <c r="D12" s="143">
        <v>43559</v>
      </c>
      <c r="E12" s="122">
        <v>0</v>
      </c>
      <c r="F12" s="143">
        <v>0</v>
      </c>
      <c r="G12" s="122">
        <v>0</v>
      </c>
      <c r="H12" s="143">
        <v>0</v>
      </c>
      <c r="I12" s="122">
        <v>435252</v>
      </c>
      <c r="J12" s="143">
        <v>609764</v>
      </c>
      <c r="K12" s="122">
        <v>0</v>
      </c>
      <c r="L12" s="143">
        <v>0</v>
      </c>
      <c r="M12" s="136" t="s">
        <v>20</v>
      </c>
      <c r="N12" s="268"/>
    </row>
    <row r="13" spans="1:14" s="69" customFormat="1" ht="12.75" customHeight="1" thickBot="1">
      <c r="A13" s="257" t="s">
        <v>99</v>
      </c>
      <c r="B13" s="70" t="s">
        <v>14</v>
      </c>
      <c r="C13" s="148">
        <f t="shared" si="0"/>
        <v>111</v>
      </c>
      <c r="D13" s="138">
        <v>54</v>
      </c>
      <c r="E13" s="138">
        <v>0</v>
      </c>
      <c r="F13" s="138">
        <v>0</v>
      </c>
      <c r="G13" s="138">
        <v>0</v>
      </c>
      <c r="H13" s="138">
        <v>0</v>
      </c>
      <c r="I13" s="138">
        <v>33</v>
      </c>
      <c r="J13" s="138">
        <v>24</v>
      </c>
      <c r="K13" s="138">
        <v>0</v>
      </c>
      <c r="L13" s="138">
        <v>0</v>
      </c>
      <c r="M13" s="114" t="s">
        <v>15</v>
      </c>
      <c r="N13" s="259" t="s">
        <v>100</v>
      </c>
    </row>
    <row r="14" spans="1:14" s="69" customFormat="1" ht="12.75" customHeight="1" thickBot="1">
      <c r="A14" s="257"/>
      <c r="B14" s="70" t="s">
        <v>17</v>
      </c>
      <c r="C14" s="148">
        <f t="shared" si="0"/>
        <v>2344016</v>
      </c>
      <c r="D14" s="138">
        <v>836393</v>
      </c>
      <c r="E14" s="138">
        <v>0</v>
      </c>
      <c r="F14" s="138">
        <v>0</v>
      </c>
      <c r="G14" s="138">
        <v>0</v>
      </c>
      <c r="H14" s="138">
        <v>0</v>
      </c>
      <c r="I14" s="138">
        <v>721738</v>
      </c>
      <c r="J14" s="138">
        <v>785885</v>
      </c>
      <c r="K14" s="138">
        <v>0</v>
      </c>
      <c r="L14" s="138">
        <v>0</v>
      </c>
      <c r="M14" s="114" t="s">
        <v>18</v>
      </c>
      <c r="N14" s="259"/>
    </row>
    <row r="15" spans="1:14" s="69" customFormat="1" ht="12.75" customHeight="1" thickBot="1">
      <c r="A15" s="257"/>
      <c r="B15" s="70" t="s">
        <v>19</v>
      </c>
      <c r="C15" s="148">
        <f t="shared" si="0"/>
        <v>999768</v>
      </c>
      <c r="D15" s="138">
        <v>268092</v>
      </c>
      <c r="E15" s="138">
        <v>0</v>
      </c>
      <c r="F15" s="138">
        <v>0</v>
      </c>
      <c r="G15" s="138">
        <v>0</v>
      </c>
      <c r="H15" s="138">
        <v>0</v>
      </c>
      <c r="I15" s="138">
        <v>408377</v>
      </c>
      <c r="J15" s="138">
        <v>323299</v>
      </c>
      <c r="K15" s="138">
        <v>0</v>
      </c>
      <c r="L15" s="138">
        <v>0</v>
      </c>
      <c r="M15" s="114" t="s">
        <v>20</v>
      </c>
      <c r="N15" s="269"/>
    </row>
    <row r="16" spans="1:14" s="69" customFormat="1" ht="12.75" customHeight="1" thickBot="1">
      <c r="A16" s="261" t="s">
        <v>101</v>
      </c>
      <c r="B16" s="142" t="s">
        <v>14</v>
      </c>
      <c r="C16" s="125">
        <f t="shared" si="0"/>
        <v>140</v>
      </c>
      <c r="D16" s="143">
        <v>62</v>
      </c>
      <c r="E16" s="125">
        <v>0</v>
      </c>
      <c r="F16" s="143">
        <v>21</v>
      </c>
      <c r="G16" s="125">
        <v>0</v>
      </c>
      <c r="H16" s="143">
        <v>1</v>
      </c>
      <c r="I16" s="125">
        <v>39</v>
      </c>
      <c r="J16" s="143">
        <v>17</v>
      </c>
      <c r="K16" s="125">
        <v>0</v>
      </c>
      <c r="L16" s="143">
        <v>0</v>
      </c>
      <c r="M16" s="136" t="s">
        <v>15</v>
      </c>
      <c r="N16" s="262" t="s">
        <v>102</v>
      </c>
    </row>
    <row r="17" spans="1:14" s="69" customFormat="1" ht="12.75" customHeight="1" thickBot="1">
      <c r="A17" s="261"/>
      <c r="B17" s="123" t="s">
        <v>17</v>
      </c>
      <c r="C17" s="122">
        <f t="shared" si="0"/>
        <v>2940768</v>
      </c>
      <c r="D17" s="143">
        <v>142355</v>
      </c>
      <c r="E17" s="122">
        <v>0</v>
      </c>
      <c r="F17" s="143">
        <v>1283555</v>
      </c>
      <c r="G17" s="122">
        <v>0</v>
      </c>
      <c r="H17" s="143">
        <v>32521</v>
      </c>
      <c r="I17" s="122">
        <v>941535</v>
      </c>
      <c r="J17" s="143">
        <v>540802</v>
      </c>
      <c r="K17" s="122">
        <v>0</v>
      </c>
      <c r="L17" s="143">
        <v>0</v>
      </c>
      <c r="M17" s="136" t="s">
        <v>18</v>
      </c>
      <c r="N17" s="263"/>
    </row>
    <row r="18" spans="1:14" s="69" customFormat="1" ht="12.75" customHeight="1" thickBot="1">
      <c r="A18" s="261"/>
      <c r="B18" s="123" t="s">
        <v>19</v>
      </c>
      <c r="C18" s="122">
        <f t="shared" si="0"/>
        <v>1227046</v>
      </c>
      <c r="D18" s="143">
        <v>39917</v>
      </c>
      <c r="E18" s="122">
        <v>0</v>
      </c>
      <c r="F18" s="143">
        <v>419504</v>
      </c>
      <c r="G18" s="122">
        <v>0</v>
      </c>
      <c r="H18" s="143">
        <v>18160</v>
      </c>
      <c r="I18" s="122">
        <v>539725</v>
      </c>
      <c r="J18" s="143">
        <v>209740</v>
      </c>
      <c r="K18" s="122">
        <v>0</v>
      </c>
      <c r="L18" s="143">
        <v>0</v>
      </c>
      <c r="M18" s="136" t="s">
        <v>20</v>
      </c>
      <c r="N18" s="264"/>
    </row>
    <row r="19" spans="1:14" s="69" customFormat="1" ht="12.75" customHeight="1" thickBot="1">
      <c r="A19" s="257" t="s">
        <v>103</v>
      </c>
      <c r="B19" s="70" t="s">
        <v>14</v>
      </c>
      <c r="C19" s="148">
        <f t="shared" si="0"/>
        <v>142</v>
      </c>
      <c r="D19" s="138">
        <v>64</v>
      </c>
      <c r="E19" s="138">
        <v>0</v>
      </c>
      <c r="F19" s="138">
        <v>21</v>
      </c>
      <c r="G19" s="138">
        <v>1</v>
      </c>
      <c r="H19" s="138">
        <v>0</v>
      </c>
      <c r="I19" s="138">
        <v>38</v>
      </c>
      <c r="J19" s="138">
        <v>18</v>
      </c>
      <c r="K19" s="138">
        <v>0</v>
      </c>
      <c r="L19" s="138">
        <v>0</v>
      </c>
      <c r="M19" s="114" t="s">
        <v>15</v>
      </c>
      <c r="N19" s="258" t="s">
        <v>104</v>
      </c>
    </row>
    <row r="20" spans="1:14" s="69" customFormat="1" ht="12.75" customHeight="1" thickBot="1">
      <c r="A20" s="257"/>
      <c r="B20" s="70" t="s">
        <v>17</v>
      </c>
      <c r="C20" s="148">
        <f t="shared" si="0"/>
        <v>2649804</v>
      </c>
      <c r="D20" s="138">
        <v>135589</v>
      </c>
      <c r="E20" s="138">
        <v>0</v>
      </c>
      <c r="F20" s="138">
        <v>1165441</v>
      </c>
      <c r="G20" s="138">
        <v>1678</v>
      </c>
      <c r="H20" s="138">
        <v>0</v>
      </c>
      <c r="I20" s="138">
        <v>951132</v>
      </c>
      <c r="J20" s="138">
        <v>395964</v>
      </c>
      <c r="K20" s="138">
        <v>0</v>
      </c>
      <c r="L20" s="138">
        <v>0</v>
      </c>
      <c r="M20" s="114" t="s">
        <v>18</v>
      </c>
      <c r="N20" s="259"/>
    </row>
    <row r="21" spans="1:14" s="69" customFormat="1" ht="12.75" customHeight="1" thickBot="1">
      <c r="A21" s="257"/>
      <c r="B21" s="70" t="s">
        <v>19</v>
      </c>
      <c r="C21" s="148">
        <f t="shared" si="0"/>
        <v>1144560</v>
      </c>
      <c r="D21" s="138">
        <v>48151</v>
      </c>
      <c r="E21" s="138">
        <v>0</v>
      </c>
      <c r="F21" s="138">
        <v>378556</v>
      </c>
      <c r="G21" s="138">
        <v>503</v>
      </c>
      <c r="H21" s="138">
        <v>0</v>
      </c>
      <c r="I21" s="138">
        <v>531735</v>
      </c>
      <c r="J21" s="138">
        <v>185615</v>
      </c>
      <c r="K21" s="138">
        <v>0</v>
      </c>
      <c r="L21" s="138">
        <v>0</v>
      </c>
      <c r="M21" s="114" t="s">
        <v>20</v>
      </c>
      <c r="N21" s="260"/>
    </row>
    <row r="22" spans="1:14" s="69" customFormat="1" ht="12.75" customHeight="1" thickBot="1">
      <c r="A22" s="261" t="s">
        <v>105</v>
      </c>
      <c r="B22" s="142" t="s">
        <v>14</v>
      </c>
      <c r="C22" s="125">
        <f t="shared" si="0"/>
        <v>145</v>
      </c>
      <c r="D22" s="143">
        <v>69</v>
      </c>
      <c r="E22" s="125">
        <v>0</v>
      </c>
      <c r="F22" s="143">
        <v>24</v>
      </c>
      <c r="G22" s="125">
        <v>0</v>
      </c>
      <c r="H22" s="143">
        <v>0</v>
      </c>
      <c r="I22" s="125">
        <v>36</v>
      </c>
      <c r="J22" s="143">
        <v>16</v>
      </c>
      <c r="K22" s="125">
        <v>0</v>
      </c>
      <c r="L22" s="143">
        <v>0</v>
      </c>
      <c r="M22" s="136" t="s">
        <v>15</v>
      </c>
      <c r="N22" s="265" t="s">
        <v>106</v>
      </c>
    </row>
    <row r="23" spans="1:14" s="69" customFormat="1" ht="12.75" customHeight="1" thickBot="1">
      <c r="A23" s="261"/>
      <c r="B23" s="123" t="s">
        <v>17</v>
      </c>
      <c r="C23" s="122">
        <f t="shared" si="0"/>
        <v>3089175</v>
      </c>
      <c r="D23" s="143">
        <v>202839</v>
      </c>
      <c r="E23" s="122">
        <v>0</v>
      </c>
      <c r="F23" s="143">
        <v>1255572</v>
      </c>
      <c r="G23" s="122">
        <v>0</v>
      </c>
      <c r="H23" s="143">
        <v>0</v>
      </c>
      <c r="I23" s="122">
        <v>1449394</v>
      </c>
      <c r="J23" s="143">
        <v>181370</v>
      </c>
      <c r="K23" s="122">
        <v>0</v>
      </c>
      <c r="L23" s="143">
        <v>0</v>
      </c>
      <c r="M23" s="136" t="s">
        <v>18</v>
      </c>
      <c r="N23" s="263"/>
    </row>
    <row r="24" spans="1:14" s="69" customFormat="1" ht="12.75" customHeight="1" thickBot="1">
      <c r="A24" s="261"/>
      <c r="B24" s="123" t="s">
        <v>19</v>
      </c>
      <c r="C24" s="122">
        <f t="shared" si="0"/>
        <v>1368483</v>
      </c>
      <c r="D24" s="143">
        <v>66205</v>
      </c>
      <c r="E24" s="122">
        <v>0</v>
      </c>
      <c r="F24" s="143">
        <v>427765</v>
      </c>
      <c r="G24" s="122">
        <v>0</v>
      </c>
      <c r="H24" s="143">
        <v>0</v>
      </c>
      <c r="I24" s="122">
        <v>789007</v>
      </c>
      <c r="J24" s="143">
        <v>85506</v>
      </c>
      <c r="K24" s="122">
        <v>0</v>
      </c>
      <c r="L24" s="143">
        <v>0</v>
      </c>
      <c r="M24" s="136" t="s">
        <v>20</v>
      </c>
      <c r="N24" s="264"/>
    </row>
    <row r="25" spans="1:14" s="69" customFormat="1" ht="12.75" customHeight="1" thickBot="1">
      <c r="A25" s="257" t="s">
        <v>107</v>
      </c>
      <c r="B25" s="70" t="s">
        <v>14</v>
      </c>
      <c r="C25" s="148">
        <f t="shared" si="0"/>
        <v>97</v>
      </c>
      <c r="D25" s="138">
        <v>46</v>
      </c>
      <c r="E25" s="138">
        <v>0</v>
      </c>
      <c r="F25" s="138">
        <v>16</v>
      </c>
      <c r="G25" s="138">
        <v>0</v>
      </c>
      <c r="H25" s="138">
        <v>0</v>
      </c>
      <c r="I25" s="138">
        <v>24</v>
      </c>
      <c r="J25" s="138">
        <v>11</v>
      </c>
      <c r="K25" s="138">
        <v>0</v>
      </c>
      <c r="L25" s="138">
        <v>0</v>
      </c>
      <c r="M25" s="114" t="s">
        <v>15</v>
      </c>
      <c r="N25" s="258" t="s">
        <v>108</v>
      </c>
    </row>
    <row r="26" spans="1:14" s="69" customFormat="1" ht="12.75" customHeight="1" thickBot="1">
      <c r="A26" s="257"/>
      <c r="B26" s="70" t="s">
        <v>17</v>
      </c>
      <c r="C26" s="148">
        <f t="shared" si="0"/>
        <v>1855892</v>
      </c>
      <c r="D26" s="138">
        <v>81290</v>
      </c>
      <c r="E26" s="138">
        <v>0</v>
      </c>
      <c r="F26" s="138">
        <v>1028096</v>
      </c>
      <c r="G26" s="138">
        <v>0</v>
      </c>
      <c r="H26" s="138">
        <v>0</v>
      </c>
      <c r="I26" s="138">
        <v>617344</v>
      </c>
      <c r="J26" s="138">
        <v>129162</v>
      </c>
      <c r="K26" s="138">
        <v>0</v>
      </c>
      <c r="L26" s="138">
        <v>0</v>
      </c>
      <c r="M26" s="114" t="s">
        <v>18</v>
      </c>
      <c r="N26" s="259"/>
    </row>
    <row r="27" spans="1:14" s="69" customFormat="1" ht="12.75" customHeight="1" thickBot="1">
      <c r="A27" s="257"/>
      <c r="B27" s="70" t="s">
        <v>19</v>
      </c>
      <c r="C27" s="148">
        <f t="shared" si="0"/>
        <v>763705</v>
      </c>
      <c r="D27" s="138">
        <v>25133</v>
      </c>
      <c r="E27" s="138">
        <v>0</v>
      </c>
      <c r="F27" s="138">
        <v>341419</v>
      </c>
      <c r="G27" s="138">
        <v>0</v>
      </c>
      <c r="H27" s="138">
        <v>0</v>
      </c>
      <c r="I27" s="138">
        <v>331561</v>
      </c>
      <c r="J27" s="138">
        <v>65592</v>
      </c>
      <c r="K27" s="138">
        <v>0</v>
      </c>
      <c r="L27" s="138">
        <v>0</v>
      </c>
      <c r="M27" s="114" t="s">
        <v>20</v>
      </c>
      <c r="N27" s="260"/>
    </row>
    <row r="28" spans="1:14" s="69" customFormat="1" ht="12.75" customHeight="1" thickBot="1">
      <c r="A28" s="261" t="s">
        <v>109</v>
      </c>
      <c r="B28" s="142" t="s">
        <v>14</v>
      </c>
      <c r="C28" s="125">
        <f t="shared" si="0"/>
        <v>135</v>
      </c>
      <c r="D28" s="143">
        <v>50</v>
      </c>
      <c r="E28" s="125">
        <v>0</v>
      </c>
      <c r="F28" s="143">
        <v>21</v>
      </c>
      <c r="G28" s="125">
        <v>0</v>
      </c>
      <c r="H28" s="143">
        <v>0</v>
      </c>
      <c r="I28" s="125">
        <v>41</v>
      </c>
      <c r="J28" s="143">
        <v>21</v>
      </c>
      <c r="K28" s="125">
        <v>0</v>
      </c>
      <c r="L28" s="143">
        <v>2</v>
      </c>
      <c r="M28" s="136" t="s">
        <v>15</v>
      </c>
      <c r="N28" s="265" t="s">
        <v>110</v>
      </c>
    </row>
    <row r="29" spans="1:14" s="69" customFormat="1" ht="12.75" customHeight="1" thickBot="1">
      <c r="A29" s="261"/>
      <c r="B29" s="123" t="s">
        <v>17</v>
      </c>
      <c r="C29" s="122">
        <f t="shared" si="0"/>
        <v>2823424</v>
      </c>
      <c r="D29" s="143">
        <v>138090</v>
      </c>
      <c r="E29" s="122">
        <v>0</v>
      </c>
      <c r="F29" s="143">
        <v>1120124</v>
      </c>
      <c r="G29" s="122">
        <v>0</v>
      </c>
      <c r="H29" s="143">
        <v>0</v>
      </c>
      <c r="I29" s="122">
        <v>1215982</v>
      </c>
      <c r="J29" s="143">
        <v>320481</v>
      </c>
      <c r="K29" s="122">
        <v>0</v>
      </c>
      <c r="L29" s="143">
        <v>28747</v>
      </c>
      <c r="M29" s="136" t="s">
        <v>18</v>
      </c>
      <c r="N29" s="263"/>
    </row>
    <row r="30" spans="1:14" s="69" customFormat="1" ht="12.75" customHeight="1" thickBot="1">
      <c r="A30" s="261"/>
      <c r="B30" s="123" t="s">
        <v>19</v>
      </c>
      <c r="C30" s="122">
        <f t="shared" si="0"/>
        <v>1265234</v>
      </c>
      <c r="D30" s="143">
        <v>50418</v>
      </c>
      <c r="E30" s="122">
        <v>0</v>
      </c>
      <c r="F30" s="143">
        <v>357847</v>
      </c>
      <c r="G30" s="122">
        <v>0</v>
      </c>
      <c r="H30" s="143">
        <v>0</v>
      </c>
      <c r="I30" s="122">
        <v>702957</v>
      </c>
      <c r="J30" s="143">
        <v>144846</v>
      </c>
      <c r="K30" s="122">
        <v>0</v>
      </c>
      <c r="L30" s="143">
        <v>9166</v>
      </c>
      <c r="M30" s="136" t="s">
        <v>20</v>
      </c>
      <c r="N30" s="264"/>
    </row>
    <row r="31" spans="1:14" s="69" customFormat="1" ht="12.75" customHeight="1" thickBot="1">
      <c r="A31" s="257" t="s">
        <v>111</v>
      </c>
      <c r="B31" s="70" t="s">
        <v>14</v>
      </c>
      <c r="C31" s="148">
        <f t="shared" si="0"/>
        <v>157</v>
      </c>
      <c r="D31" s="138">
        <v>56</v>
      </c>
      <c r="E31" s="138">
        <v>0</v>
      </c>
      <c r="F31" s="138">
        <v>18</v>
      </c>
      <c r="G31" s="138">
        <v>0</v>
      </c>
      <c r="H31" s="138">
        <v>0</v>
      </c>
      <c r="I31" s="138">
        <v>50</v>
      </c>
      <c r="J31" s="138">
        <v>32</v>
      </c>
      <c r="K31" s="138">
        <v>0</v>
      </c>
      <c r="L31" s="138">
        <v>1</v>
      </c>
      <c r="M31" s="114" t="s">
        <v>15</v>
      </c>
      <c r="N31" s="258" t="s">
        <v>112</v>
      </c>
    </row>
    <row r="32" spans="1:14" s="69" customFormat="1" ht="12.75" customHeight="1" thickBot="1">
      <c r="A32" s="257"/>
      <c r="B32" s="70" t="s">
        <v>17</v>
      </c>
      <c r="C32" s="148">
        <f t="shared" si="0"/>
        <v>2870140</v>
      </c>
      <c r="D32" s="138">
        <v>123243</v>
      </c>
      <c r="E32" s="138">
        <v>0</v>
      </c>
      <c r="F32" s="138">
        <v>1069517</v>
      </c>
      <c r="G32" s="138">
        <v>0</v>
      </c>
      <c r="H32" s="138">
        <v>0</v>
      </c>
      <c r="I32" s="138">
        <v>1123211</v>
      </c>
      <c r="J32" s="138">
        <v>528050</v>
      </c>
      <c r="K32" s="138">
        <v>0</v>
      </c>
      <c r="L32" s="138">
        <v>26119</v>
      </c>
      <c r="M32" s="114" t="s">
        <v>18</v>
      </c>
      <c r="N32" s="259"/>
    </row>
    <row r="33" spans="1:14" s="69" customFormat="1" ht="12.75" customHeight="1" thickBot="1">
      <c r="A33" s="257"/>
      <c r="B33" s="70" t="s">
        <v>19</v>
      </c>
      <c r="C33" s="148">
        <f t="shared" si="0"/>
        <v>1261953</v>
      </c>
      <c r="D33" s="138">
        <v>46462</v>
      </c>
      <c r="E33" s="138">
        <v>0</v>
      </c>
      <c r="F33" s="138">
        <v>360566</v>
      </c>
      <c r="G33" s="138">
        <v>0</v>
      </c>
      <c r="H33" s="138">
        <v>0</v>
      </c>
      <c r="I33" s="138">
        <v>630911</v>
      </c>
      <c r="J33" s="138">
        <v>216179</v>
      </c>
      <c r="K33" s="138">
        <v>0</v>
      </c>
      <c r="L33" s="138">
        <v>7835</v>
      </c>
      <c r="M33" s="114" t="s">
        <v>20</v>
      </c>
      <c r="N33" s="260"/>
    </row>
    <row r="34" spans="1:14" s="69" customFormat="1" ht="12.75" customHeight="1" thickBot="1">
      <c r="A34" s="261" t="s">
        <v>119</v>
      </c>
      <c r="B34" s="142" t="s">
        <v>14</v>
      </c>
      <c r="C34" s="125">
        <f t="shared" si="0"/>
        <v>116</v>
      </c>
      <c r="D34" s="143">
        <v>33</v>
      </c>
      <c r="E34" s="125">
        <v>0</v>
      </c>
      <c r="F34" s="143">
        <v>13</v>
      </c>
      <c r="G34" s="125">
        <v>0</v>
      </c>
      <c r="H34" s="143">
        <v>0</v>
      </c>
      <c r="I34" s="125">
        <v>51</v>
      </c>
      <c r="J34" s="143">
        <v>17</v>
      </c>
      <c r="K34" s="125">
        <v>0</v>
      </c>
      <c r="L34" s="143">
        <v>2</v>
      </c>
      <c r="M34" s="136" t="s">
        <v>15</v>
      </c>
      <c r="N34" s="265" t="s">
        <v>120</v>
      </c>
    </row>
    <row r="35" spans="1:14" s="69" customFormat="1" ht="12.75" customHeight="1" thickBot="1">
      <c r="A35" s="261"/>
      <c r="B35" s="123" t="s">
        <v>17</v>
      </c>
      <c r="C35" s="122">
        <f t="shared" si="0"/>
        <v>2386497</v>
      </c>
      <c r="D35" s="143">
        <v>68118</v>
      </c>
      <c r="E35" s="122">
        <v>0</v>
      </c>
      <c r="F35" s="143">
        <v>774915</v>
      </c>
      <c r="G35" s="122">
        <v>0</v>
      </c>
      <c r="H35" s="143">
        <v>0</v>
      </c>
      <c r="I35" s="122">
        <v>1377624</v>
      </c>
      <c r="J35" s="143">
        <v>163728</v>
      </c>
      <c r="K35" s="122">
        <v>0</v>
      </c>
      <c r="L35" s="143">
        <v>2112</v>
      </c>
      <c r="M35" s="136" t="s">
        <v>18</v>
      </c>
      <c r="N35" s="263"/>
    </row>
    <row r="36" spans="1:14" s="69" customFormat="1" ht="12.75" customHeight="1" thickBot="1">
      <c r="A36" s="261"/>
      <c r="B36" s="123" t="s">
        <v>19</v>
      </c>
      <c r="C36" s="122">
        <f t="shared" si="0"/>
        <v>1093221</v>
      </c>
      <c r="D36" s="143">
        <v>23722</v>
      </c>
      <c r="E36" s="122">
        <v>0</v>
      </c>
      <c r="F36" s="143">
        <v>265407</v>
      </c>
      <c r="G36" s="122">
        <v>0</v>
      </c>
      <c r="H36" s="143">
        <v>0</v>
      </c>
      <c r="I36" s="122">
        <v>720047</v>
      </c>
      <c r="J36" s="143">
        <v>83133</v>
      </c>
      <c r="K36" s="122">
        <v>0</v>
      </c>
      <c r="L36" s="143">
        <v>912</v>
      </c>
      <c r="M36" s="136" t="s">
        <v>20</v>
      </c>
      <c r="N36" s="264"/>
    </row>
    <row r="37" spans="1:14" s="69" customFormat="1" ht="12.75" customHeight="1" thickBot="1">
      <c r="A37" s="257" t="s">
        <v>113</v>
      </c>
      <c r="B37" s="70" t="s">
        <v>14</v>
      </c>
      <c r="C37" s="148">
        <f t="shared" si="0"/>
        <v>178</v>
      </c>
      <c r="D37" s="138">
        <v>39</v>
      </c>
      <c r="E37" s="138">
        <v>0</v>
      </c>
      <c r="F37" s="138">
        <v>25</v>
      </c>
      <c r="G37" s="138">
        <v>0</v>
      </c>
      <c r="H37" s="138">
        <v>0</v>
      </c>
      <c r="I37" s="138">
        <v>86</v>
      </c>
      <c r="J37" s="138">
        <v>21</v>
      </c>
      <c r="K37" s="138">
        <v>0</v>
      </c>
      <c r="L37" s="138">
        <v>7</v>
      </c>
      <c r="M37" s="114" t="s">
        <v>15</v>
      </c>
      <c r="N37" s="258" t="s">
        <v>114</v>
      </c>
    </row>
    <row r="38" spans="1:14" s="69" customFormat="1" ht="12.75" customHeight="1" thickBot="1">
      <c r="A38" s="257"/>
      <c r="B38" s="70" t="s">
        <v>17</v>
      </c>
      <c r="C38" s="148">
        <f t="shared" si="0"/>
        <v>4277618</v>
      </c>
      <c r="D38" s="138">
        <v>71736</v>
      </c>
      <c r="E38" s="138">
        <v>0</v>
      </c>
      <c r="F38" s="138">
        <v>1489646</v>
      </c>
      <c r="G38" s="138">
        <v>0</v>
      </c>
      <c r="H38" s="138">
        <v>0</v>
      </c>
      <c r="I38" s="138">
        <v>2423211</v>
      </c>
      <c r="J38" s="138">
        <v>280360</v>
      </c>
      <c r="K38" s="138">
        <v>0</v>
      </c>
      <c r="L38" s="138">
        <v>12665</v>
      </c>
      <c r="M38" s="114" t="s">
        <v>18</v>
      </c>
      <c r="N38" s="259"/>
    </row>
    <row r="39" spans="1:14" s="69" customFormat="1" ht="12.75" customHeight="1" thickBot="1">
      <c r="A39" s="257"/>
      <c r="B39" s="70" t="s">
        <v>19</v>
      </c>
      <c r="C39" s="148">
        <f t="shared" si="0"/>
        <v>1848572</v>
      </c>
      <c r="D39" s="138">
        <v>22235</v>
      </c>
      <c r="E39" s="138">
        <v>0</v>
      </c>
      <c r="F39" s="138">
        <v>488866</v>
      </c>
      <c r="G39" s="138">
        <v>0</v>
      </c>
      <c r="H39" s="138">
        <v>0</v>
      </c>
      <c r="I39" s="138">
        <v>1214410</v>
      </c>
      <c r="J39" s="138">
        <v>117332</v>
      </c>
      <c r="K39" s="138">
        <v>0</v>
      </c>
      <c r="L39" s="138">
        <v>5729</v>
      </c>
      <c r="M39" s="114" t="s">
        <v>20</v>
      </c>
      <c r="N39" s="260"/>
    </row>
    <row r="40" spans="1:14" s="69" customFormat="1" ht="12.75" customHeight="1" thickBot="1">
      <c r="A40" s="261" t="s">
        <v>115</v>
      </c>
      <c r="B40" s="142" t="s">
        <v>14</v>
      </c>
      <c r="C40" s="125">
        <f t="shared" si="0"/>
        <v>167</v>
      </c>
      <c r="D40" s="143">
        <v>43</v>
      </c>
      <c r="E40" s="125">
        <v>1</v>
      </c>
      <c r="F40" s="143">
        <v>19</v>
      </c>
      <c r="G40" s="125">
        <v>0</v>
      </c>
      <c r="H40" s="143">
        <v>1</v>
      </c>
      <c r="I40" s="125">
        <v>72</v>
      </c>
      <c r="J40" s="143">
        <v>25</v>
      </c>
      <c r="K40" s="125">
        <v>1</v>
      </c>
      <c r="L40" s="143">
        <v>5</v>
      </c>
      <c r="M40" s="136" t="s">
        <v>15</v>
      </c>
      <c r="N40" s="265" t="s">
        <v>116</v>
      </c>
    </row>
    <row r="41" spans="1:14" s="69" customFormat="1" ht="12.75" customHeight="1" thickBot="1">
      <c r="A41" s="261"/>
      <c r="B41" s="123" t="s">
        <v>17</v>
      </c>
      <c r="C41" s="122">
        <f t="shared" si="0"/>
        <v>3771943</v>
      </c>
      <c r="D41" s="143">
        <v>238552</v>
      </c>
      <c r="E41" s="122">
        <v>18602</v>
      </c>
      <c r="F41" s="143">
        <v>1133041</v>
      </c>
      <c r="G41" s="122">
        <v>0</v>
      </c>
      <c r="H41" s="143">
        <v>25075</v>
      </c>
      <c r="I41" s="122">
        <v>1825138</v>
      </c>
      <c r="J41" s="143">
        <v>517274</v>
      </c>
      <c r="K41" s="122">
        <v>2386</v>
      </c>
      <c r="L41" s="143">
        <v>11875</v>
      </c>
      <c r="M41" s="136" t="s">
        <v>18</v>
      </c>
      <c r="N41" s="263"/>
    </row>
    <row r="42" spans="1:14" s="69" customFormat="1" ht="12.75" customHeight="1" thickBot="1">
      <c r="A42" s="261"/>
      <c r="B42" s="123" t="s">
        <v>19</v>
      </c>
      <c r="C42" s="122">
        <f t="shared" si="0"/>
        <v>1601448</v>
      </c>
      <c r="D42" s="143">
        <v>50642</v>
      </c>
      <c r="E42" s="122">
        <v>9382</v>
      </c>
      <c r="F42" s="143">
        <v>383583</v>
      </c>
      <c r="G42" s="122">
        <v>0</v>
      </c>
      <c r="H42" s="143">
        <v>15145</v>
      </c>
      <c r="I42" s="122">
        <v>926575</v>
      </c>
      <c r="J42" s="143">
        <v>211005</v>
      </c>
      <c r="K42" s="122">
        <v>715</v>
      </c>
      <c r="L42" s="143">
        <v>4401</v>
      </c>
      <c r="M42" s="136" t="s">
        <v>20</v>
      </c>
      <c r="N42" s="264"/>
    </row>
    <row r="43" spans="1:14" ht="12.75" customHeight="1" thickBot="1">
      <c r="A43" s="257" t="s">
        <v>117</v>
      </c>
      <c r="B43" s="70" t="s">
        <v>14</v>
      </c>
      <c r="C43" s="148">
        <f t="shared" si="0"/>
        <v>164</v>
      </c>
      <c r="D43" s="138">
        <v>34</v>
      </c>
      <c r="E43" s="138">
        <v>0</v>
      </c>
      <c r="F43" s="138">
        <v>20</v>
      </c>
      <c r="G43" s="138">
        <v>0</v>
      </c>
      <c r="H43" s="138">
        <v>1</v>
      </c>
      <c r="I43" s="138">
        <v>79</v>
      </c>
      <c r="J43" s="138">
        <v>22</v>
      </c>
      <c r="K43" s="138">
        <v>0</v>
      </c>
      <c r="L43" s="138">
        <v>8</v>
      </c>
      <c r="M43" s="114" t="s">
        <v>15</v>
      </c>
      <c r="N43" s="258" t="s">
        <v>118</v>
      </c>
    </row>
    <row r="44" spans="1:14" ht="12.75" customHeight="1" thickBot="1">
      <c r="A44" s="257"/>
      <c r="B44" s="70" t="s">
        <v>17</v>
      </c>
      <c r="C44" s="148">
        <f t="shared" si="0"/>
        <v>3937061</v>
      </c>
      <c r="D44" s="138">
        <v>71552</v>
      </c>
      <c r="E44" s="138">
        <v>0</v>
      </c>
      <c r="F44" s="138">
        <v>1123515</v>
      </c>
      <c r="G44" s="138">
        <v>0</v>
      </c>
      <c r="H44" s="138">
        <v>91410</v>
      </c>
      <c r="I44" s="138">
        <v>2289260</v>
      </c>
      <c r="J44" s="138">
        <v>343695</v>
      </c>
      <c r="K44" s="138">
        <v>0</v>
      </c>
      <c r="L44" s="138">
        <v>17629</v>
      </c>
      <c r="M44" s="114" t="s">
        <v>18</v>
      </c>
      <c r="N44" s="259"/>
    </row>
    <row r="45" spans="1:14" ht="12.75" customHeight="1">
      <c r="A45" s="276"/>
      <c r="B45" s="71" t="s">
        <v>19</v>
      </c>
      <c r="C45" s="149">
        <f t="shared" si="0"/>
        <v>1746458</v>
      </c>
      <c r="D45" s="147">
        <v>21979</v>
      </c>
      <c r="E45" s="147">
        <v>0</v>
      </c>
      <c r="F45" s="147">
        <v>365930</v>
      </c>
      <c r="G45" s="147">
        <v>0</v>
      </c>
      <c r="H45" s="147">
        <v>48921</v>
      </c>
      <c r="I45" s="147">
        <v>1159604</v>
      </c>
      <c r="J45" s="147">
        <v>143659</v>
      </c>
      <c r="K45" s="147">
        <v>0</v>
      </c>
      <c r="L45" s="147">
        <v>6365</v>
      </c>
      <c r="M45" s="72" t="s">
        <v>20</v>
      </c>
      <c r="N45" s="277"/>
    </row>
    <row r="46" spans="1:14" s="66" customFormat="1" ht="16.149999999999999" customHeight="1" thickBot="1">
      <c r="A46" s="270" t="s">
        <v>9</v>
      </c>
      <c r="B46" s="142" t="s">
        <v>14</v>
      </c>
      <c r="C46" s="125">
        <f>C10+C13+C16+C19+C22+C25+C28+C31+C34+C37+C40+C43</f>
        <v>1716</v>
      </c>
      <c r="D46" s="157">
        <f t="shared" ref="C46:K48" si="1">D10+D13+D16+D19+D22+D25+D28+D31+D34+D37+D40+D43</f>
        <v>622</v>
      </c>
      <c r="E46" s="125">
        <f t="shared" si="1"/>
        <v>1</v>
      </c>
      <c r="F46" s="144">
        <f t="shared" si="1"/>
        <v>198</v>
      </c>
      <c r="G46" s="125">
        <f t="shared" si="1"/>
        <v>1</v>
      </c>
      <c r="H46" s="144">
        <f t="shared" si="1"/>
        <v>3</v>
      </c>
      <c r="I46" s="125">
        <f t="shared" si="1"/>
        <v>594</v>
      </c>
      <c r="J46" s="144">
        <f t="shared" si="1"/>
        <v>271</v>
      </c>
      <c r="K46" s="125">
        <f t="shared" si="1"/>
        <v>1</v>
      </c>
      <c r="L46" s="144">
        <f t="shared" ref="L46" si="2">L10+L13+L16+L19+L22+L25+L28+L31+L34+L37+L40+L43</f>
        <v>25</v>
      </c>
      <c r="M46" s="151" t="s">
        <v>15</v>
      </c>
      <c r="N46" s="273" t="s">
        <v>2</v>
      </c>
    </row>
    <row r="47" spans="1:14" s="66" customFormat="1" ht="16.149999999999999" customHeight="1" thickBot="1">
      <c r="A47" s="271"/>
      <c r="B47" s="152" t="s">
        <v>17</v>
      </c>
      <c r="C47" s="145">
        <f t="shared" si="1"/>
        <v>35601597</v>
      </c>
      <c r="D47" s="146">
        <f t="shared" si="1"/>
        <v>2239392</v>
      </c>
      <c r="E47" s="145">
        <f t="shared" si="1"/>
        <v>18602</v>
      </c>
      <c r="F47" s="146">
        <f t="shared" si="1"/>
        <v>11443422</v>
      </c>
      <c r="G47" s="145">
        <f t="shared" si="1"/>
        <v>1678</v>
      </c>
      <c r="H47" s="146">
        <f t="shared" si="1"/>
        <v>149006</v>
      </c>
      <c r="I47" s="145">
        <f t="shared" si="1"/>
        <v>15790431</v>
      </c>
      <c r="J47" s="146">
        <f t="shared" si="1"/>
        <v>5857533</v>
      </c>
      <c r="K47" s="145">
        <f t="shared" si="1"/>
        <v>2386</v>
      </c>
      <c r="L47" s="146">
        <f t="shared" ref="L47" si="3">L11+L14+L17+L20+L23+L26+L29+L32+L35+L38+L41+L44</f>
        <v>99147</v>
      </c>
      <c r="M47" s="153" t="s">
        <v>18</v>
      </c>
      <c r="N47" s="274"/>
    </row>
    <row r="48" spans="1:14" s="66" customFormat="1" ht="16.149999999999999" customHeight="1">
      <c r="A48" s="272"/>
      <c r="B48" s="161" t="s">
        <v>19</v>
      </c>
      <c r="C48" s="162">
        <f t="shared" si="1"/>
        <v>15409023</v>
      </c>
      <c r="D48" s="163">
        <f t="shared" si="1"/>
        <v>706515</v>
      </c>
      <c r="E48" s="162">
        <f t="shared" si="1"/>
        <v>9382</v>
      </c>
      <c r="F48" s="163">
        <f t="shared" si="1"/>
        <v>3789443</v>
      </c>
      <c r="G48" s="162">
        <f t="shared" si="1"/>
        <v>503</v>
      </c>
      <c r="H48" s="163">
        <f t="shared" si="1"/>
        <v>82226</v>
      </c>
      <c r="I48" s="162">
        <f t="shared" si="1"/>
        <v>8390161</v>
      </c>
      <c r="J48" s="163">
        <f t="shared" si="1"/>
        <v>2395670</v>
      </c>
      <c r="K48" s="162">
        <f t="shared" si="1"/>
        <v>715</v>
      </c>
      <c r="L48" s="163">
        <f t="shared" ref="L48" si="4">L12+L15+L18+L21+L24+L27+L30+L33+L36+L39+L42+L45</f>
        <v>34408</v>
      </c>
      <c r="M48" s="164" t="s">
        <v>20</v>
      </c>
      <c r="N48" s="275"/>
    </row>
    <row r="49" spans="3:12">
      <c r="C49" s="113"/>
      <c r="D49" s="113"/>
      <c r="E49" s="113"/>
      <c r="F49" s="113"/>
      <c r="G49" s="113"/>
      <c r="H49" s="113"/>
      <c r="I49" s="113"/>
      <c r="J49" s="113"/>
      <c r="K49" s="113"/>
      <c r="L49" s="113"/>
    </row>
  </sheetData>
  <mergeCells count="36">
    <mergeCell ref="A46:A48"/>
    <mergeCell ref="N46:N48"/>
    <mergeCell ref="A37:A39"/>
    <mergeCell ref="N37:N39"/>
    <mergeCell ref="A40:A42"/>
    <mergeCell ref="N40:N42"/>
    <mergeCell ref="A43:A45"/>
    <mergeCell ref="N43:N45"/>
    <mergeCell ref="A28:A30"/>
    <mergeCell ref="N28:N30"/>
    <mergeCell ref="A31:A33"/>
    <mergeCell ref="N31:N33"/>
    <mergeCell ref="A34:A36"/>
    <mergeCell ref="N34:N36"/>
    <mergeCell ref="A19:A21"/>
    <mergeCell ref="N19:N21"/>
    <mergeCell ref="A22:A24"/>
    <mergeCell ref="N22:N24"/>
    <mergeCell ref="A25:A27"/>
    <mergeCell ref="N25:N27"/>
    <mergeCell ref="A10:A12"/>
    <mergeCell ref="N10:N12"/>
    <mergeCell ref="A13:A15"/>
    <mergeCell ref="N13:N15"/>
    <mergeCell ref="A16:A18"/>
    <mergeCell ref="N16:N18"/>
    <mergeCell ref="A7:A9"/>
    <mergeCell ref="B7:B9"/>
    <mergeCell ref="C7:L7"/>
    <mergeCell ref="M7:M9"/>
    <mergeCell ref="N7:N9"/>
    <mergeCell ref="A1:N1"/>
    <mergeCell ref="A2:N2"/>
    <mergeCell ref="A3:N3"/>
    <mergeCell ref="A4:N4"/>
    <mergeCell ref="A5:N5"/>
  </mergeCells>
  <printOptions horizontalCentered="1" verticalCentered="1"/>
  <pageMargins left="0" right="0" top="0" bottom="0" header="0.31496062992125984" footer="0.31496062992125984"/>
  <pageSetup paperSize="9" scale="8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9"/>
  <sheetViews>
    <sheetView view="pageBreakPreview" zoomScaleNormal="100" zoomScaleSheetLayoutView="100" workbookViewId="0">
      <selection activeCell="A22" sqref="A1:XFD1048576"/>
    </sheetView>
  </sheetViews>
  <sheetFormatPr defaultRowHeight="12.75"/>
  <cols>
    <col min="1" max="1" width="20.7109375" customWidth="1"/>
    <col min="2" max="2" width="12.7109375" customWidth="1"/>
    <col min="3" max="3" width="11.7109375" style="66" customWidth="1"/>
    <col min="4" max="12" width="10.7109375" customWidth="1"/>
    <col min="13" max="13" width="12.7109375" customWidth="1"/>
    <col min="14" max="14" width="20.7109375" customWidth="1"/>
    <col min="15" max="15" width="16" customWidth="1"/>
    <col min="16" max="16" width="1.28515625" customWidth="1"/>
  </cols>
  <sheetData>
    <row r="1" spans="1:14" s="29" customFormat="1" ht="14.25" customHeight="1">
      <c r="A1" s="231"/>
      <c r="B1" s="231"/>
      <c r="C1" s="231"/>
      <c r="D1" s="231"/>
      <c r="E1" s="231"/>
      <c r="F1" s="231"/>
      <c r="G1" s="231"/>
      <c r="H1" s="231"/>
      <c r="I1" s="231"/>
      <c r="J1" s="231"/>
      <c r="K1" s="231"/>
      <c r="L1" s="231"/>
      <c r="M1" s="231"/>
      <c r="N1" s="231"/>
    </row>
    <row r="2" spans="1:14" s="66" customFormat="1" ht="18">
      <c r="A2" s="219" t="s">
        <v>94</v>
      </c>
      <c r="B2" s="219"/>
      <c r="C2" s="219"/>
      <c r="D2" s="219"/>
      <c r="E2" s="219"/>
      <c r="F2" s="219"/>
      <c r="G2" s="219"/>
      <c r="H2" s="219"/>
      <c r="I2" s="219"/>
      <c r="J2" s="219"/>
      <c r="K2" s="219"/>
      <c r="L2" s="219"/>
      <c r="M2" s="219"/>
      <c r="N2" s="219"/>
    </row>
    <row r="3" spans="1:14" s="66" customFormat="1" ht="15.75">
      <c r="A3" s="220" t="s">
        <v>201</v>
      </c>
      <c r="B3" s="220"/>
      <c r="C3" s="220"/>
      <c r="D3" s="220"/>
      <c r="E3" s="220"/>
      <c r="F3" s="220"/>
      <c r="G3" s="220"/>
      <c r="H3" s="220"/>
      <c r="I3" s="220"/>
      <c r="J3" s="220"/>
      <c r="K3" s="220"/>
      <c r="L3" s="220"/>
      <c r="M3" s="220"/>
      <c r="N3" s="220"/>
    </row>
    <row r="4" spans="1:14" s="66" customFormat="1" ht="15.75">
      <c r="A4" s="221">
        <v>2017</v>
      </c>
      <c r="B4" s="221"/>
      <c r="C4" s="221"/>
      <c r="D4" s="221"/>
      <c r="E4" s="221"/>
      <c r="F4" s="221"/>
      <c r="G4" s="221"/>
      <c r="H4" s="221"/>
      <c r="I4" s="221"/>
      <c r="J4" s="221"/>
      <c r="K4" s="221"/>
      <c r="L4" s="221"/>
      <c r="M4" s="221"/>
      <c r="N4" s="221"/>
    </row>
    <row r="5" spans="1:14" s="66" customFormat="1" ht="15.75">
      <c r="A5" s="218" t="s">
        <v>280</v>
      </c>
      <c r="B5" s="218"/>
      <c r="C5" s="218"/>
      <c r="D5" s="218"/>
      <c r="E5" s="218"/>
      <c r="F5" s="218"/>
      <c r="G5" s="218"/>
      <c r="H5" s="218"/>
      <c r="I5" s="218"/>
      <c r="J5" s="218"/>
      <c r="K5" s="218"/>
      <c r="L5" s="218"/>
      <c r="M5" s="218"/>
      <c r="N5" s="218"/>
    </row>
    <row r="6" spans="1:14" s="66" customFormat="1" ht="15.75">
      <c r="A6" s="2" t="s">
        <v>340</v>
      </c>
      <c r="B6" s="67"/>
      <c r="C6" s="67"/>
      <c r="D6" s="67"/>
      <c r="E6" s="67"/>
      <c r="F6" s="67"/>
      <c r="G6" s="67"/>
      <c r="H6" s="67"/>
      <c r="I6" s="67"/>
      <c r="J6" s="67"/>
      <c r="K6" s="67"/>
      <c r="L6" s="32"/>
      <c r="M6" s="67"/>
      <c r="N6" s="31" t="s">
        <v>341</v>
      </c>
    </row>
    <row r="7" spans="1:14" s="66" customFormat="1" ht="15.75">
      <c r="A7" s="205" t="s">
        <v>95</v>
      </c>
      <c r="B7" s="205" t="s">
        <v>133</v>
      </c>
      <c r="C7" s="256" t="s">
        <v>135</v>
      </c>
      <c r="D7" s="256"/>
      <c r="E7" s="256"/>
      <c r="F7" s="256"/>
      <c r="G7" s="256"/>
      <c r="H7" s="256"/>
      <c r="I7" s="256"/>
      <c r="J7" s="256"/>
      <c r="K7" s="256"/>
      <c r="L7" s="256"/>
      <c r="M7" s="202" t="s">
        <v>134</v>
      </c>
      <c r="N7" s="202" t="s">
        <v>96</v>
      </c>
    </row>
    <row r="8" spans="1:14" s="68" customFormat="1" ht="30">
      <c r="A8" s="206"/>
      <c r="B8" s="206"/>
      <c r="C8" s="85" t="s">
        <v>200</v>
      </c>
      <c r="D8" s="85" t="s">
        <v>3</v>
      </c>
      <c r="E8" s="85" t="s">
        <v>93</v>
      </c>
      <c r="F8" s="85" t="s">
        <v>92</v>
      </c>
      <c r="G8" s="85" t="s">
        <v>4</v>
      </c>
      <c r="H8" s="85" t="s">
        <v>91</v>
      </c>
      <c r="I8" s="85" t="s">
        <v>5</v>
      </c>
      <c r="J8" s="85" t="s">
        <v>90</v>
      </c>
      <c r="K8" s="85" t="s">
        <v>6</v>
      </c>
      <c r="L8" s="85" t="s">
        <v>7</v>
      </c>
      <c r="M8" s="203"/>
      <c r="N8" s="203"/>
    </row>
    <row r="9" spans="1:14" s="68" customFormat="1" ht="21.6" customHeight="1">
      <c r="A9" s="207"/>
      <c r="B9" s="207"/>
      <c r="C9" s="108" t="s">
        <v>9</v>
      </c>
      <c r="D9" s="84" t="s">
        <v>241</v>
      </c>
      <c r="E9" s="84" t="s">
        <v>240</v>
      </c>
      <c r="F9" s="84" t="s">
        <v>239</v>
      </c>
      <c r="G9" s="84" t="s">
        <v>10</v>
      </c>
      <c r="H9" s="84" t="s">
        <v>237</v>
      </c>
      <c r="I9" s="84" t="s">
        <v>236</v>
      </c>
      <c r="J9" s="84" t="s">
        <v>238</v>
      </c>
      <c r="K9" s="84" t="s">
        <v>11</v>
      </c>
      <c r="L9" s="84" t="s">
        <v>12</v>
      </c>
      <c r="M9" s="204"/>
      <c r="N9" s="204"/>
    </row>
    <row r="10" spans="1:14" s="69" customFormat="1" ht="12.75" customHeight="1" thickBot="1">
      <c r="A10" s="266" t="s">
        <v>97</v>
      </c>
      <c r="B10" s="142" t="s">
        <v>14</v>
      </c>
      <c r="C10" s="125">
        <f>L10+K10+J10+I10+H10+G10+F10+E10+D10</f>
        <v>119</v>
      </c>
      <c r="D10" s="143">
        <v>34</v>
      </c>
      <c r="E10" s="125">
        <v>0</v>
      </c>
      <c r="F10" s="143">
        <v>0</v>
      </c>
      <c r="G10" s="125">
        <v>48</v>
      </c>
      <c r="H10" s="143">
        <v>0</v>
      </c>
      <c r="I10" s="125">
        <v>0</v>
      </c>
      <c r="J10" s="143">
        <v>37</v>
      </c>
      <c r="K10" s="125">
        <v>0</v>
      </c>
      <c r="L10" s="143">
        <v>0</v>
      </c>
      <c r="M10" s="136" t="s">
        <v>15</v>
      </c>
      <c r="N10" s="267" t="s">
        <v>98</v>
      </c>
    </row>
    <row r="11" spans="1:14" s="69" customFormat="1" ht="12.75" customHeight="1" thickBot="1">
      <c r="A11" s="261"/>
      <c r="B11" s="123" t="s">
        <v>17</v>
      </c>
      <c r="C11" s="122">
        <f t="shared" ref="C11:C45" si="0">L11+K11+J11+I11+H11+G11+F11+E11+D11</f>
        <v>180965</v>
      </c>
      <c r="D11" s="143">
        <v>12269</v>
      </c>
      <c r="E11" s="122">
        <v>0</v>
      </c>
      <c r="F11" s="143">
        <v>0</v>
      </c>
      <c r="G11" s="122">
        <v>9260</v>
      </c>
      <c r="H11" s="143">
        <v>0</v>
      </c>
      <c r="I11" s="122">
        <v>0</v>
      </c>
      <c r="J11" s="143">
        <v>159436</v>
      </c>
      <c r="K11" s="122">
        <v>0</v>
      </c>
      <c r="L11" s="143">
        <v>0</v>
      </c>
      <c r="M11" s="136" t="s">
        <v>18</v>
      </c>
      <c r="N11" s="268"/>
    </row>
    <row r="12" spans="1:14" s="69" customFormat="1" ht="12.75" customHeight="1" thickBot="1">
      <c r="A12" s="261"/>
      <c r="B12" s="123" t="s">
        <v>19</v>
      </c>
      <c r="C12" s="122">
        <f t="shared" si="0"/>
        <v>58307</v>
      </c>
      <c r="D12" s="143">
        <v>3679</v>
      </c>
      <c r="E12" s="122">
        <v>0</v>
      </c>
      <c r="F12" s="143">
        <v>0</v>
      </c>
      <c r="G12" s="122">
        <v>6539</v>
      </c>
      <c r="H12" s="143">
        <v>0</v>
      </c>
      <c r="I12" s="122">
        <v>0</v>
      </c>
      <c r="J12" s="143">
        <v>48089</v>
      </c>
      <c r="K12" s="122">
        <v>0</v>
      </c>
      <c r="L12" s="143">
        <v>0</v>
      </c>
      <c r="M12" s="136" t="s">
        <v>20</v>
      </c>
      <c r="N12" s="268"/>
    </row>
    <row r="13" spans="1:14" s="69" customFormat="1" ht="12.75" customHeight="1" thickBot="1">
      <c r="A13" s="257" t="s">
        <v>99</v>
      </c>
      <c r="B13" s="70" t="s">
        <v>14</v>
      </c>
      <c r="C13" s="148">
        <f t="shared" si="0"/>
        <v>83</v>
      </c>
      <c r="D13" s="138">
        <v>16</v>
      </c>
      <c r="E13" s="138">
        <v>0</v>
      </c>
      <c r="F13" s="138">
        <v>0</v>
      </c>
      <c r="G13" s="138">
        <v>47</v>
      </c>
      <c r="H13" s="138">
        <v>0</v>
      </c>
      <c r="I13" s="138">
        <v>0</v>
      </c>
      <c r="J13" s="138">
        <v>20</v>
      </c>
      <c r="K13" s="138">
        <v>0</v>
      </c>
      <c r="L13" s="138">
        <v>0</v>
      </c>
      <c r="M13" s="114" t="s">
        <v>15</v>
      </c>
      <c r="N13" s="259" t="s">
        <v>100</v>
      </c>
    </row>
    <row r="14" spans="1:14" s="69" customFormat="1" ht="12.75" customHeight="1" thickBot="1">
      <c r="A14" s="257"/>
      <c r="B14" s="70" t="s">
        <v>17</v>
      </c>
      <c r="C14" s="148">
        <f t="shared" si="0"/>
        <v>84891</v>
      </c>
      <c r="D14" s="138">
        <v>4915</v>
      </c>
      <c r="E14" s="138">
        <v>0</v>
      </c>
      <c r="F14" s="138">
        <v>0</v>
      </c>
      <c r="G14" s="138">
        <v>11623</v>
      </c>
      <c r="H14" s="138">
        <v>0</v>
      </c>
      <c r="I14" s="138">
        <v>0</v>
      </c>
      <c r="J14" s="138">
        <v>68353</v>
      </c>
      <c r="K14" s="138">
        <v>0</v>
      </c>
      <c r="L14" s="138">
        <v>0</v>
      </c>
      <c r="M14" s="114" t="s">
        <v>18</v>
      </c>
      <c r="N14" s="259"/>
    </row>
    <row r="15" spans="1:14" s="69" customFormat="1" ht="12.75" customHeight="1" thickBot="1">
      <c r="A15" s="257"/>
      <c r="B15" s="70" t="s">
        <v>19</v>
      </c>
      <c r="C15" s="148">
        <f t="shared" si="0"/>
        <v>34612</v>
      </c>
      <c r="D15" s="138">
        <v>1695</v>
      </c>
      <c r="E15" s="138">
        <v>0</v>
      </c>
      <c r="F15" s="138">
        <v>0</v>
      </c>
      <c r="G15" s="138">
        <v>9027</v>
      </c>
      <c r="H15" s="138">
        <v>0</v>
      </c>
      <c r="I15" s="138">
        <v>0</v>
      </c>
      <c r="J15" s="138">
        <v>23890</v>
      </c>
      <c r="K15" s="138">
        <v>0</v>
      </c>
      <c r="L15" s="138">
        <v>0</v>
      </c>
      <c r="M15" s="114" t="s">
        <v>20</v>
      </c>
      <c r="N15" s="269"/>
    </row>
    <row r="16" spans="1:14" s="69" customFormat="1" ht="12.75" customHeight="1" thickBot="1">
      <c r="A16" s="261" t="s">
        <v>101</v>
      </c>
      <c r="B16" s="142" t="s">
        <v>14</v>
      </c>
      <c r="C16" s="125">
        <f t="shared" si="0"/>
        <v>43</v>
      </c>
      <c r="D16" s="143">
        <v>0</v>
      </c>
      <c r="E16" s="125">
        <v>0</v>
      </c>
      <c r="F16" s="143">
        <v>0</v>
      </c>
      <c r="G16" s="125">
        <v>35</v>
      </c>
      <c r="H16" s="143">
        <v>0</v>
      </c>
      <c r="I16" s="125">
        <v>0</v>
      </c>
      <c r="J16" s="143">
        <v>8</v>
      </c>
      <c r="K16" s="125">
        <v>0</v>
      </c>
      <c r="L16" s="143">
        <v>0</v>
      </c>
      <c r="M16" s="136" t="s">
        <v>15</v>
      </c>
      <c r="N16" s="262" t="s">
        <v>102</v>
      </c>
    </row>
    <row r="17" spans="1:14" s="69" customFormat="1" ht="12.75" customHeight="1" thickBot="1">
      <c r="A17" s="261"/>
      <c r="B17" s="123" t="s">
        <v>17</v>
      </c>
      <c r="C17" s="122">
        <f t="shared" si="0"/>
        <v>10547</v>
      </c>
      <c r="D17" s="143">
        <v>0</v>
      </c>
      <c r="E17" s="122">
        <v>0</v>
      </c>
      <c r="F17" s="143">
        <v>0</v>
      </c>
      <c r="G17" s="122">
        <v>6663</v>
      </c>
      <c r="H17" s="143">
        <v>0</v>
      </c>
      <c r="I17" s="122">
        <v>0</v>
      </c>
      <c r="J17" s="143">
        <v>3884</v>
      </c>
      <c r="K17" s="122">
        <v>0</v>
      </c>
      <c r="L17" s="143">
        <v>0</v>
      </c>
      <c r="M17" s="136" t="s">
        <v>18</v>
      </c>
      <c r="N17" s="263"/>
    </row>
    <row r="18" spans="1:14" s="69" customFormat="1" ht="12.75" customHeight="1" thickBot="1">
      <c r="A18" s="261"/>
      <c r="B18" s="123" t="s">
        <v>19</v>
      </c>
      <c r="C18" s="122">
        <f t="shared" si="0"/>
        <v>6847</v>
      </c>
      <c r="D18" s="143">
        <v>0</v>
      </c>
      <c r="E18" s="122">
        <v>0</v>
      </c>
      <c r="F18" s="143">
        <v>0</v>
      </c>
      <c r="G18" s="122">
        <v>4726</v>
      </c>
      <c r="H18" s="143">
        <v>0</v>
      </c>
      <c r="I18" s="122">
        <v>0</v>
      </c>
      <c r="J18" s="143">
        <v>2121</v>
      </c>
      <c r="K18" s="122">
        <v>0</v>
      </c>
      <c r="L18" s="143">
        <v>0</v>
      </c>
      <c r="M18" s="136" t="s">
        <v>20</v>
      </c>
      <c r="N18" s="264"/>
    </row>
    <row r="19" spans="1:14" s="69" customFormat="1" ht="12.75" customHeight="1" thickBot="1">
      <c r="A19" s="257" t="s">
        <v>103</v>
      </c>
      <c r="B19" s="70" t="s">
        <v>14</v>
      </c>
      <c r="C19" s="148">
        <f t="shared" si="0"/>
        <v>39</v>
      </c>
      <c r="D19" s="138">
        <v>1</v>
      </c>
      <c r="E19" s="138">
        <v>0</v>
      </c>
      <c r="F19" s="138">
        <v>0</v>
      </c>
      <c r="G19" s="138">
        <v>33</v>
      </c>
      <c r="H19" s="138">
        <v>0</v>
      </c>
      <c r="I19" s="138">
        <v>0</v>
      </c>
      <c r="J19" s="138">
        <v>5</v>
      </c>
      <c r="K19" s="138">
        <v>0</v>
      </c>
      <c r="L19" s="138">
        <v>0</v>
      </c>
      <c r="M19" s="114" t="s">
        <v>15</v>
      </c>
      <c r="N19" s="258" t="s">
        <v>104</v>
      </c>
    </row>
    <row r="20" spans="1:14" s="69" customFormat="1" ht="12.75" customHeight="1" thickBot="1">
      <c r="A20" s="257"/>
      <c r="B20" s="70" t="s">
        <v>17</v>
      </c>
      <c r="C20" s="148">
        <f t="shared" si="0"/>
        <v>15396</v>
      </c>
      <c r="D20" s="138">
        <v>490</v>
      </c>
      <c r="E20" s="138">
        <v>0</v>
      </c>
      <c r="F20" s="138">
        <v>0</v>
      </c>
      <c r="G20" s="138">
        <v>7777</v>
      </c>
      <c r="H20" s="138">
        <v>0</v>
      </c>
      <c r="I20" s="138">
        <v>0</v>
      </c>
      <c r="J20" s="138">
        <v>7129</v>
      </c>
      <c r="K20" s="138">
        <v>0</v>
      </c>
      <c r="L20" s="138">
        <v>0</v>
      </c>
      <c r="M20" s="114" t="s">
        <v>18</v>
      </c>
      <c r="N20" s="259"/>
    </row>
    <row r="21" spans="1:14" s="69" customFormat="1" ht="12.75" customHeight="1" thickBot="1">
      <c r="A21" s="257"/>
      <c r="B21" s="70" t="s">
        <v>19</v>
      </c>
      <c r="C21" s="148">
        <f t="shared" si="0"/>
        <v>8999</v>
      </c>
      <c r="D21" s="138">
        <v>147</v>
      </c>
      <c r="E21" s="138">
        <v>0</v>
      </c>
      <c r="F21" s="138">
        <v>0</v>
      </c>
      <c r="G21" s="138">
        <v>5397</v>
      </c>
      <c r="H21" s="138">
        <v>0</v>
      </c>
      <c r="I21" s="138">
        <v>0</v>
      </c>
      <c r="J21" s="138">
        <v>3455</v>
      </c>
      <c r="K21" s="138">
        <v>0</v>
      </c>
      <c r="L21" s="138">
        <v>0</v>
      </c>
      <c r="M21" s="114" t="s">
        <v>20</v>
      </c>
      <c r="N21" s="260"/>
    </row>
    <row r="22" spans="1:14" s="69" customFormat="1" ht="12.75" customHeight="1" thickBot="1">
      <c r="A22" s="261" t="s">
        <v>105</v>
      </c>
      <c r="B22" s="142" t="s">
        <v>14</v>
      </c>
      <c r="C22" s="125">
        <f t="shared" si="0"/>
        <v>72</v>
      </c>
      <c r="D22" s="143">
        <v>0</v>
      </c>
      <c r="E22" s="125">
        <v>0</v>
      </c>
      <c r="F22" s="143">
        <v>0</v>
      </c>
      <c r="G22" s="125">
        <v>69</v>
      </c>
      <c r="H22" s="143">
        <v>0</v>
      </c>
      <c r="I22" s="125">
        <v>0</v>
      </c>
      <c r="J22" s="143">
        <v>3</v>
      </c>
      <c r="K22" s="125">
        <v>0</v>
      </c>
      <c r="L22" s="143">
        <v>0</v>
      </c>
      <c r="M22" s="136" t="s">
        <v>15</v>
      </c>
      <c r="N22" s="265" t="s">
        <v>106</v>
      </c>
    </row>
    <row r="23" spans="1:14" s="69" customFormat="1" ht="12.75" customHeight="1" thickBot="1">
      <c r="A23" s="261"/>
      <c r="B23" s="123" t="s">
        <v>17</v>
      </c>
      <c r="C23" s="122">
        <f t="shared" si="0"/>
        <v>12830</v>
      </c>
      <c r="D23" s="143">
        <v>0</v>
      </c>
      <c r="E23" s="122">
        <v>0</v>
      </c>
      <c r="F23" s="143">
        <v>0</v>
      </c>
      <c r="G23" s="122">
        <v>11399</v>
      </c>
      <c r="H23" s="143">
        <v>0</v>
      </c>
      <c r="I23" s="122">
        <v>0</v>
      </c>
      <c r="J23" s="143">
        <v>1431</v>
      </c>
      <c r="K23" s="122">
        <v>0</v>
      </c>
      <c r="L23" s="143">
        <v>0</v>
      </c>
      <c r="M23" s="136" t="s">
        <v>18</v>
      </c>
      <c r="N23" s="263"/>
    </row>
    <row r="24" spans="1:14" s="69" customFormat="1" ht="12.75" customHeight="1" thickBot="1">
      <c r="A24" s="261"/>
      <c r="B24" s="123" t="s">
        <v>19</v>
      </c>
      <c r="C24" s="122">
        <f t="shared" si="0"/>
        <v>8540</v>
      </c>
      <c r="D24" s="143">
        <v>0</v>
      </c>
      <c r="E24" s="122">
        <v>0</v>
      </c>
      <c r="F24" s="143">
        <v>0</v>
      </c>
      <c r="G24" s="122">
        <v>7801</v>
      </c>
      <c r="H24" s="143">
        <v>0</v>
      </c>
      <c r="I24" s="122">
        <v>0</v>
      </c>
      <c r="J24" s="143">
        <v>739</v>
      </c>
      <c r="K24" s="122">
        <v>0</v>
      </c>
      <c r="L24" s="143">
        <v>0</v>
      </c>
      <c r="M24" s="136" t="s">
        <v>20</v>
      </c>
      <c r="N24" s="264"/>
    </row>
    <row r="25" spans="1:14" s="69" customFormat="1" ht="12.75" customHeight="1" thickBot="1">
      <c r="A25" s="257" t="s">
        <v>107</v>
      </c>
      <c r="B25" s="70" t="s">
        <v>14</v>
      </c>
      <c r="C25" s="148">
        <f t="shared" si="0"/>
        <v>159</v>
      </c>
      <c r="D25" s="138">
        <v>3</v>
      </c>
      <c r="E25" s="138">
        <v>0</v>
      </c>
      <c r="F25" s="138">
        <v>0</v>
      </c>
      <c r="G25" s="138">
        <v>151</v>
      </c>
      <c r="H25" s="138">
        <v>0</v>
      </c>
      <c r="I25" s="138">
        <v>0</v>
      </c>
      <c r="J25" s="138">
        <v>5</v>
      </c>
      <c r="K25" s="138">
        <v>0</v>
      </c>
      <c r="L25" s="138">
        <v>0</v>
      </c>
      <c r="M25" s="114" t="s">
        <v>15</v>
      </c>
      <c r="N25" s="258" t="s">
        <v>108</v>
      </c>
    </row>
    <row r="26" spans="1:14" s="69" customFormat="1" ht="12.75" customHeight="1" thickBot="1">
      <c r="A26" s="257"/>
      <c r="B26" s="70" t="s">
        <v>17</v>
      </c>
      <c r="C26" s="148">
        <f t="shared" si="0"/>
        <v>40042</v>
      </c>
      <c r="D26" s="138">
        <v>1599</v>
      </c>
      <c r="E26" s="138">
        <v>0</v>
      </c>
      <c r="F26" s="138">
        <v>0</v>
      </c>
      <c r="G26" s="138">
        <v>36041</v>
      </c>
      <c r="H26" s="138">
        <v>0</v>
      </c>
      <c r="I26" s="138">
        <v>0</v>
      </c>
      <c r="J26" s="138">
        <v>2402</v>
      </c>
      <c r="K26" s="138">
        <v>0</v>
      </c>
      <c r="L26" s="138">
        <v>0</v>
      </c>
      <c r="M26" s="114" t="s">
        <v>18</v>
      </c>
      <c r="N26" s="259"/>
    </row>
    <row r="27" spans="1:14" s="69" customFormat="1" ht="12.75" customHeight="1" thickBot="1">
      <c r="A27" s="257"/>
      <c r="B27" s="70" t="s">
        <v>19</v>
      </c>
      <c r="C27" s="148">
        <f t="shared" si="0"/>
        <v>22702</v>
      </c>
      <c r="D27" s="138">
        <v>725</v>
      </c>
      <c r="E27" s="138">
        <v>0</v>
      </c>
      <c r="F27" s="138">
        <v>0</v>
      </c>
      <c r="G27" s="138">
        <v>20550</v>
      </c>
      <c r="H27" s="138">
        <v>0</v>
      </c>
      <c r="I27" s="138">
        <v>0</v>
      </c>
      <c r="J27" s="138">
        <v>1427</v>
      </c>
      <c r="K27" s="138">
        <v>0</v>
      </c>
      <c r="L27" s="138">
        <v>0</v>
      </c>
      <c r="M27" s="114" t="s">
        <v>20</v>
      </c>
      <c r="N27" s="260"/>
    </row>
    <row r="28" spans="1:14" s="69" customFormat="1" ht="12.75" customHeight="1" thickBot="1">
      <c r="A28" s="261" t="s">
        <v>109</v>
      </c>
      <c r="B28" s="142" t="s">
        <v>14</v>
      </c>
      <c r="C28" s="125">
        <f t="shared" si="0"/>
        <v>242</v>
      </c>
      <c r="D28" s="143">
        <v>73</v>
      </c>
      <c r="E28" s="125">
        <v>0</v>
      </c>
      <c r="F28" s="143">
        <v>0</v>
      </c>
      <c r="G28" s="125">
        <v>157</v>
      </c>
      <c r="H28" s="143">
        <v>0</v>
      </c>
      <c r="I28" s="125">
        <v>0</v>
      </c>
      <c r="J28" s="143">
        <v>12</v>
      </c>
      <c r="K28" s="125">
        <v>0</v>
      </c>
      <c r="L28" s="143">
        <v>0</v>
      </c>
      <c r="M28" s="136" t="s">
        <v>15</v>
      </c>
      <c r="N28" s="265" t="s">
        <v>110</v>
      </c>
    </row>
    <row r="29" spans="1:14" s="69" customFormat="1" ht="12.75" customHeight="1" thickBot="1">
      <c r="A29" s="261"/>
      <c r="B29" s="123" t="s">
        <v>17</v>
      </c>
      <c r="C29" s="122">
        <f t="shared" si="0"/>
        <v>71188</v>
      </c>
      <c r="D29" s="143">
        <v>41712</v>
      </c>
      <c r="E29" s="122">
        <v>0</v>
      </c>
      <c r="F29" s="143">
        <v>0</v>
      </c>
      <c r="G29" s="122">
        <v>23600</v>
      </c>
      <c r="H29" s="143">
        <v>0</v>
      </c>
      <c r="I29" s="122">
        <v>0</v>
      </c>
      <c r="J29" s="143">
        <v>5876</v>
      </c>
      <c r="K29" s="122">
        <v>0</v>
      </c>
      <c r="L29" s="143">
        <v>0</v>
      </c>
      <c r="M29" s="136" t="s">
        <v>18</v>
      </c>
      <c r="N29" s="263"/>
    </row>
    <row r="30" spans="1:14" s="69" customFormat="1" ht="12.75" customHeight="1" thickBot="1">
      <c r="A30" s="261"/>
      <c r="B30" s="123" t="s">
        <v>19</v>
      </c>
      <c r="C30" s="122">
        <f t="shared" si="0"/>
        <v>31592</v>
      </c>
      <c r="D30" s="143">
        <v>13885</v>
      </c>
      <c r="E30" s="122">
        <v>0</v>
      </c>
      <c r="F30" s="143">
        <v>0</v>
      </c>
      <c r="G30" s="122">
        <v>14300</v>
      </c>
      <c r="H30" s="143">
        <v>0</v>
      </c>
      <c r="I30" s="122">
        <v>0</v>
      </c>
      <c r="J30" s="143">
        <v>3407</v>
      </c>
      <c r="K30" s="122">
        <v>0</v>
      </c>
      <c r="L30" s="143">
        <v>0</v>
      </c>
      <c r="M30" s="136" t="s">
        <v>20</v>
      </c>
      <c r="N30" s="264"/>
    </row>
    <row r="31" spans="1:14" s="69" customFormat="1" ht="12.75" customHeight="1" thickBot="1">
      <c r="A31" s="257" t="s">
        <v>111</v>
      </c>
      <c r="B31" s="70" t="s">
        <v>14</v>
      </c>
      <c r="C31" s="148">
        <f t="shared" si="0"/>
        <v>281</v>
      </c>
      <c r="D31" s="138">
        <v>25</v>
      </c>
      <c r="E31" s="138">
        <v>0</v>
      </c>
      <c r="F31" s="138">
        <v>0</v>
      </c>
      <c r="G31" s="138">
        <v>236</v>
      </c>
      <c r="H31" s="138">
        <v>0</v>
      </c>
      <c r="I31" s="138">
        <v>0</v>
      </c>
      <c r="J31" s="138">
        <v>20</v>
      </c>
      <c r="K31" s="138">
        <v>0</v>
      </c>
      <c r="L31" s="138">
        <v>0</v>
      </c>
      <c r="M31" s="114" t="s">
        <v>15</v>
      </c>
      <c r="N31" s="258" t="s">
        <v>112</v>
      </c>
    </row>
    <row r="32" spans="1:14" s="69" customFormat="1" ht="12.75" customHeight="1" thickBot="1">
      <c r="A32" s="257"/>
      <c r="B32" s="70" t="s">
        <v>17</v>
      </c>
      <c r="C32" s="148">
        <f t="shared" si="0"/>
        <v>89055</v>
      </c>
      <c r="D32" s="138">
        <v>11238</v>
      </c>
      <c r="E32" s="138">
        <v>0</v>
      </c>
      <c r="F32" s="138">
        <v>0</v>
      </c>
      <c r="G32" s="138">
        <v>66223</v>
      </c>
      <c r="H32" s="138">
        <v>0</v>
      </c>
      <c r="I32" s="138">
        <v>0</v>
      </c>
      <c r="J32" s="138">
        <v>11594</v>
      </c>
      <c r="K32" s="138">
        <v>0</v>
      </c>
      <c r="L32" s="138">
        <v>0</v>
      </c>
      <c r="M32" s="114" t="s">
        <v>18</v>
      </c>
      <c r="N32" s="259"/>
    </row>
    <row r="33" spans="1:14" s="69" customFormat="1" ht="12.75" customHeight="1" thickBot="1">
      <c r="A33" s="257"/>
      <c r="B33" s="70" t="s">
        <v>19</v>
      </c>
      <c r="C33" s="148">
        <f t="shared" si="0"/>
        <v>41272</v>
      </c>
      <c r="D33" s="138">
        <v>3722</v>
      </c>
      <c r="E33" s="138">
        <v>0</v>
      </c>
      <c r="F33" s="138">
        <v>0</v>
      </c>
      <c r="G33" s="138">
        <v>31186</v>
      </c>
      <c r="H33" s="138">
        <v>0</v>
      </c>
      <c r="I33" s="138">
        <v>0</v>
      </c>
      <c r="J33" s="138">
        <v>6364</v>
      </c>
      <c r="K33" s="138">
        <v>0</v>
      </c>
      <c r="L33" s="138">
        <v>0</v>
      </c>
      <c r="M33" s="114" t="s">
        <v>20</v>
      </c>
      <c r="N33" s="260"/>
    </row>
    <row r="34" spans="1:14" s="69" customFormat="1" ht="12.75" customHeight="1" thickBot="1">
      <c r="A34" s="261" t="s">
        <v>119</v>
      </c>
      <c r="B34" s="142" t="s">
        <v>14</v>
      </c>
      <c r="C34" s="125">
        <f t="shared" si="0"/>
        <v>282</v>
      </c>
      <c r="D34" s="143">
        <v>13</v>
      </c>
      <c r="E34" s="125">
        <v>0</v>
      </c>
      <c r="F34" s="143">
        <v>0</v>
      </c>
      <c r="G34" s="125">
        <v>242</v>
      </c>
      <c r="H34" s="143">
        <v>0</v>
      </c>
      <c r="I34" s="125">
        <v>0</v>
      </c>
      <c r="J34" s="143">
        <v>26</v>
      </c>
      <c r="K34" s="125">
        <v>1</v>
      </c>
      <c r="L34" s="143">
        <v>0</v>
      </c>
      <c r="M34" s="136" t="s">
        <v>15</v>
      </c>
      <c r="N34" s="265" t="s">
        <v>120</v>
      </c>
    </row>
    <row r="35" spans="1:14" s="69" customFormat="1" ht="12.75" customHeight="1" thickBot="1">
      <c r="A35" s="261"/>
      <c r="B35" s="123" t="s">
        <v>17</v>
      </c>
      <c r="C35" s="122">
        <f t="shared" si="0"/>
        <v>83194</v>
      </c>
      <c r="D35" s="143">
        <v>4592</v>
      </c>
      <c r="E35" s="122">
        <v>0</v>
      </c>
      <c r="F35" s="143">
        <v>0</v>
      </c>
      <c r="G35" s="122">
        <v>64373</v>
      </c>
      <c r="H35" s="143">
        <v>0</v>
      </c>
      <c r="I35" s="122">
        <v>0</v>
      </c>
      <c r="J35" s="143">
        <v>13754</v>
      </c>
      <c r="K35" s="122">
        <v>475</v>
      </c>
      <c r="L35" s="143">
        <v>0</v>
      </c>
      <c r="M35" s="136" t="s">
        <v>18</v>
      </c>
      <c r="N35" s="263"/>
    </row>
    <row r="36" spans="1:14" s="69" customFormat="1" ht="12.75" customHeight="1" thickBot="1">
      <c r="A36" s="261"/>
      <c r="B36" s="123" t="s">
        <v>19</v>
      </c>
      <c r="C36" s="122">
        <f t="shared" si="0"/>
        <v>38771</v>
      </c>
      <c r="D36" s="143">
        <v>1386</v>
      </c>
      <c r="E36" s="122">
        <v>0</v>
      </c>
      <c r="F36" s="143">
        <v>0</v>
      </c>
      <c r="G36" s="122">
        <v>29608</v>
      </c>
      <c r="H36" s="143">
        <v>0</v>
      </c>
      <c r="I36" s="122">
        <v>0</v>
      </c>
      <c r="J36" s="143">
        <v>7452</v>
      </c>
      <c r="K36" s="122">
        <v>325</v>
      </c>
      <c r="L36" s="143">
        <v>0</v>
      </c>
      <c r="M36" s="136" t="s">
        <v>20</v>
      </c>
      <c r="N36" s="264"/>
    </row>
    <row r="37" spans="1:14" s="69" customFormat="1" ht="12.75" customHeight="1" thickBot="1">
      <c r="A37" s="257" t="s">
        <v>113</v>
      </c>
      <c r="B37" s="70" t="s">
        <v>14</v>
      </c>
      <c r="C37" s="148">
        <f t="shared" si="0"/>
        <v>278</v>
      </c>
      <c r="D37" s="138">
        <v>15</v>
      </c>
      <c r="E37" s="138">
        <v>0</v>
      </c>
      <c r="F37" s="138">
        <v>0</v>
      </c>
      <c r="G37" s="138">
        <v>245</v>
      </c>
      <c r="H37" s="138">
        <v>0</v>
      </c>
      <c r="I37" s="138">
        <v>0</v>
      </c>
      <c r="J37" s="138">
        <v>18</v>
      </c>
      <c r="K37" s="138">
        <v>0</v>
      </c>
      <c r="L37" s="138">
        <v>0</v>
      </c>
      <c r="M37" s="114" t="s">
        <v>15</v>
      </c>
      <c r="N37" s="258" t="s">
        <v>114</v>
      </c>
    </row>
    <row r="38" spans="1:14" s="69" customFormat="1" ht="12.75" customHeight="1" thickBot="1">
      <c r="A38" s="257"/>
      <c r="B38" s="70" t="s">
        <v>17</v>
      </c>
      <c r="C38" s="148">
        <f t="shared" si="0"/>
        <v>78589</v>
      </c>
      <c r="D38" s="138">
        <v>6525</v>
      </c>
      <c r="E38" s="138">
        <v>0</v>
      </c>
      <c r="F38" s="138">
        <v>0</v>
      </c>
      <c r="G38" s="138">
        <v>61522</v>
      </c>
      <c r="H38" s="138">
        <v>0</v>
      </c>
      <c r="I38" s="138">
        <v>0</v>
      </c>
      <c r="J38" s="138">
        <v>10542</v>
      </c>
      <c r="K38" s="138">
        <v>0</v>
      </c>
      <c r="L38" s="138">
        <v>0</v>
      </c>
      <c r="M38" s="114" t="s">
        <v>18</v>
      </c>
      <c r="N38" s="259"/>
    </row>
    <row r="39" spans="1:14" s="69" customFormat="1" ht="12.75" customHeight="1" thickBot="1">
      <c r="A39" s="257"/>
      <c r="B39" s="70" t="s">
        <v>19</v>
      </c>
      <c r="C39" s="148">
        <f t="shared" si="0"/>
        <v>35695</v>
      </c>
      <c r="D39" s="138">
        <v>1834</v>
      </c>
      <c r="E39" s="138">
        <v>0</v>
      </c>
      <c r="F39" s="138">
        <v>0</v>
      </c>
      <c r="G39" s="138">
        <v>28889</v>
      </c>
      <c r="H39" s="138">
        <v>0</v>
      </c>
      <c r="I39" s="138">
        <v>0</v>
      </c>
      <c r="J39" s="138">
        <v>4972</v>
      </c>
      <c r="K39" s="138">
        <v>0</v>
      </c>
      <c r="L39" s="138">
        <v>0</v>
      </c>
      <c r="M39" s="114" t="s">
        <v>20</v>
      </c>
      <c r="N39" s="260"/>
    </row>
    <row r="40" spans="1:14" s="69" customFormat="1" ht="12.75" customHeight="1" thickBot="1">
      <c r="A40" s="261" t="s">
        <v>115</v>
      </c>
      <c r="B40" s="142" t="s">
        <v>14</v>
      </c>
      <c r="C40" s="125">
        <f t="shared" si="0"/>
        <v>237</v>
      </c>
      <c r="D40" s="143">
        <v>56</v>
      </c>
      <c r="E40" s="125">
        <v>0</v>
      </c>
      <c r="F40" s="143">
        <v>0</v>
      </c>
      <c r="G40" s="125">
        <v>158</v>
      </c>
      <c r="H40" s="143">
        <v>0</v>
      </c>
      <c r="I40" s="125">
        <v>0</v>
      </c>
      <c r="J40" s="143">
        <v>23</v>
      </c>
      <c r="K40" s="125">
        <v>0</v>
      </c>
      <c r="L40" s="143">
        <v>0</v>
      </c>
      <c r="M40" s="136" t="s">
        <v>15</v>
      </c>
      <c r="N40" s="265" t="s">
        <v>116</v>
      </c>
    </row>
    <row r="41" spans="1:14" s="69" customFormat="1" ht="12.75" customHeight="1" thickBot="1">
      <c r="A41" s="261"/>
      <c r="B41" s="123" t="s">
        <v>17</v>
      </c>
      <c r="C41" s="122">
        <f t="shared" si="0"/>
        <v>69631</v>
      </c>
      <c r="D41" s="143">
        <v>29760</v>
      </c>
      <c r="E41" s="122">
        <v>0</v>
      </c>
      <c r="F41" s="143">
        <v>0</v>
      </c>
      <c r="G41" s="122">
        <v>28740</v>
      </c>
      <c r="H41" s="143">
        <v>0</v>
      </c>
      <c r="I41" s="122">
        <v>0</v>
      </c>
      <c r="J41" s="143">
        <v>11131</v>
      </c>
      <c r="K41" s="122">
        <v>0</v>
      </c>
      <c r="L41" s="143">
        <v>0</v>
      </c>
      <c r="M41" s="136" t="s">
        <v>18</v>
      </c>
      <c r="N41" s="263"/>
    </row>
    <row r="42" spans="1:14" s="69" customFormat="1" ht="12.75" customHeight="1" thickBot="1">
      <c r="A42" s="261"/>
      <c r="B42" s="123" t="s">
        <v>19</v>
      </c>
      <c r="C42" s="122">
        <f t="shared" si="0"/>
        <v>32772</v>
      </c>
      <c r="D42" s="143">
        <v>10569</v>
      </c>
      <c r="E42" s="122">
        <v>0</v>
      </c>
      <c r="F42" s="143">
        <v>0</v>
      </c>
      <c r="G42" s="122">
        <v>16786</v>
      </c>
      <c r="H42" s="143">
        <v>0</v>
      </c>
      <c r="I42" s="122">
        <v>0</v>
      </c>
      <c r="J42" s="143">
        <v>5417</v>
      </c>
      <c r="K42" s="122">
        <v>0</v>
      </c>
      <c r="L42" s="143">
        <v>0</v>
      </c>
      <c r="M42" s="136" t="s">
        <v>20</v>
      </c>
      <c r="N42" s="264"/>
    </row>
    <row r="43" spans="1:14" ht="12.75" customHeight="1" thickBot="1">
      <c r="A43" s="257" t="s">
        <v>117</v>
      </c>
      <c r="B43" s="70" t="s">
        <v>14</v>
      </c>
      <c r="C43" s="148">
        <f t="shared" si="0"/>
        <v>252</v>
      </c>
      <c r="D43" s="138">
        <v>62</v>
      </c>
      <c r="E43" s="138">
        <v>0</v>
      </c>
      <c r="F43" s="138">
        <v>0</v>
      </c>
      <c r="G43" s="138">
        <v>166</v>
      </c>
      <c r="H43" s="138">
        <v>0</v>
      </c>
      <c r="I43" s="138">
        <v>1</v>
      </c>
      <c r="J43" s="138">
        <v>23</v>
      </c>
      <c r="K43" s="138">
        <v>0</v>
      </c>
      <c r="L43" s="138">
        <v>0</v>
      </c>
      <c r="M43" s="114" t="s">
        <v>15</v>
      </c>
      <c r="N43" s="258" t="s">
        <v>118</v>
      </c>
    </row>
    <row r="44" spans="1:14" ht="12.75" customHeight="1" thickBot="1">
      <c r="A44" s="257"/>
      <c r="B44" s="70" t="s">
        <v>17</v>
      </c>
      <c r="C44" s="148">
        <f t="shared" si="0"/>
        <v>83950</v>
      </c>
      <c r="D44" s="138">
        <v>32437</v>
      </c>
      <c r="E44" s="138">
        <v>0</v>
      </c>
      <c r="F44" s="138">
        <v>0</v>
      </c>
      <c r="G44" s="138">
        <v>40124</v>
      </c>
      <c r="H44" s="138">
        <v>0</v>
      </c>
      <c r="I44" s="138">
        <v>496</v>
      </c>
      <c r="J44" s="138">
        <v>10893</v>
      </c>
      <c r="K44" s="138">
        <v>0</v>
      </c>
      <c r="L44" s="138">
        <v>0</v>
      </c>
      <c r="M44" s="114" t="s">
        <v>18</v>
      </c>
      <c r="N44" s="259"/>
    </row>
    <row r="45" spans="1:14" ht="12.75" customHeight="1">
      <c r="A45" s="276"/>
      <c r="B45" s="71" t="s">
        <v>19</v>
      </c>
      <c r="C45" s="149">
        <f t="shared" si="0"/>
        <v>33849</v>
      </c>
      <c r="D45" s="147">
        <v>10957</v>
      </c>
      <c r="E45" s="147">
        <v>0</v>
      </c>
      <c r="F45" s="147">
        <v>0</v>
      </c>
      <c r="G45" s="147">
        <v>17133</v>
      </c>
      <c r="H45" s="147">
        <v>0</v>
      </c>
      <c r="I45" s="147">
        <v>149</v>
      </c>
      <c r="J45" s="147">
        <v>5610</v>
      </c>
      <c r="K45" s="147">
        <v>0</v>
      </c>
      <c r="L45" s="147">
        <v>0</v>
      </c>
      <c r="M45" s="72" t="s">
        <v>20</v>
      </c>
      <c r="N45" s="277"/>
    </row>
    <row r="46" spans="1:14" s="66" customFormat="1" ht="16.149999999999999" customHeight="1" thickBot="1">
      <c r="A46" s="270" t="s">
        <v>9</v>
      </c>
      <c r="B46" s="142" t="s">
        <v>14</v>
      </c>
      <c r="C46" s="125">
        <f>C10+C13+C16+C19+C22+C25+C28+C31+C34+C37+C40+C43</f>
        <v>2087</v>
      </c>
      <c r="D46" s="157">
        <f t="shared" ref="C46:K48" si="1">D10+D13+D16+D19+D22+D25+D28+D31+D34+D37+D40+D43</f>
        <v>298</v>
      </c>
      <c r="E46" s="125">
        <f t="shared" si="1"/>
        <v>0</v>
      </c>
      <c r="F46" s="144">
        <f t="shared" si="1"/>
        <v>0</v>
      </c>
      <c r="G46" s="125">
        <f t="shared" si="1"/>
        <v>1587</v>
      </c>
      <c r="H46" s="144">
        <f t="shared" si="1"/>
        <v>0</v>
      </c>
      <c r="I46" s="125">
        <f t="shared" si="1"/>
        <v>1</v>
      </c>
      <c r="J46" s="144">
        <f t="shared" si="1"/>
        <v>200</v>
      </c>
      <c r="K46" s="125">
        <f t="shared" si="1"/>
        <v>1</v>
      </c>
      <c r="L46" s="144">
        <f>L10+L13+L16+L19+L22+L25+L28+L31+L34+L37+L40+L43</f>
        <v>0</v>
      </c>
      <c r="M46" s="151" t="s">
        <v>15</v>
      </c>
      <c r="N46" s="273" t="s">
        <v>2</v>
      </c>
    </row>
    <row r="47" spans="1:14" s="66" customFormat="1" ht="16.149999999999999" customHeight="1" thickBot="1">
      <c r="A47" s="271"/>
      <c r="B47" s="152" t="s">
        <v>17</v>
      </c>
      <c r="C47" s="145">
        <f t="shared" si="1"/>
        <v>820278</v>
      </c>
      <c r="D47" s="146">
        <f t="shared" si="1"/>
        <v>145537</v>
      </c>
      <c r="E47" s="145">
        <f t="shared" si="1"/>
        <v>0</v>
      </c>
      <c r="F47" s="146">
        <v>0</v>
      </c>
      <c r="G47" s="145">
        <f t="shared" si="1"/>
        <v>367345</v>
      </c>
      <c r="H47" s="146">
        <f t="shared" si="1"/>
        <v>0</v>
      </c>
      <c r="I47" s="145">
        <f t="shared" si="1"/>
        <v>496</v>
      </c>
      <c r="J47" s="146">
        <f t="shared" si="1"/>
        <v>306425</v>
      </c>
      <c r="K47" s="145">
        <f t="shared" si="1"/>
        <v>475</v>
      </c>
      <c r="L47" s="146">
        <f t="shared" ref="L47:L48" si="2">L11+L14+L17+L20+L23+L26+L29+L32+L35+L38+L41+L44</f>
        <v>0</v>
      </c>
      <c r="M47" s="153" t="s">
        <v>18</v>
      </c>
      <c r="N47" s="274"/>
    </row>
    <row r="48" spans="1:14" s="66" customFormat="1" ht="16.149999999999999" customHeight="1">
      <c r="A48" s="272"/>
      <c r="B48" s="161" t="s">
        <v>19</v>
      </c>
      <c r="C48" s="162">
        <f t="shared" si="1"/>
        <v>353958</v>
      </c>
      <c r="D48" s="163">
        <f t="shared" si="1"/>
        <v>48599</v>
      </c>
      <c r="E48" s="162">
        <f t="shared" si="1"/>
        <v>0</v>
      </c>
      <c r="F48" s="163">
        <f t="shared" si="1"/>
        <v>0</v>
      </c>
      <c r="G48" s="162">
        <f t="shared" si="1"/>
        <v>191942</v>
      </c>
      <c r="H48" s="163">
        <f t="shared" si="1"/>
        <v>0</v>
      </c>
      <c r="I48" s="162">
        <f t="shared" si="1"/>
        <v>149</v>
      </c>
      <c r="J48" s="163">
        <f t="shared" si="1"/>
        <v>112943</v>
      </c>
      <c r="K48" s="162">
        <f t="shared" si="1"/>
        <v>325</v>
      </c>
      <c r="L48" s="163">
        <f t="shared" si="2"/>
        <v>0</v>
      </c>
      <c r="M48" s="164" t="s">
        <v>20</v>
      </c>
      <c r="N48" s="275"/>
    </row>
    <row r="49" spans="3:12">
      <c r="C49" s="113"/>
      <c r="D49" s="113"/>
      <c r="E49" s="113"/>
      <c r="F49" s="113"/>
      <c r="G49" s="113"/>
      <c r="H49" s="113"/>
      <c r="I49" s="113"/>
      <c r="J49" s="113"/>
      <c r="K49" s="113"/>
      <c r="L49" s="113"/>
    </row>
  </sheetData>
  <mergeCells count="36">
    <mergeCell ref="A10:A12"/>
    <mergeCell ref="N10:N12"/>
    <mergeCell ref="A13:A15"/>
    <mergeCell ref="N13:N15"/>
    <mergeCell ref="A16:A18"/>
    <mergeCell ref="N16:N18"/>
    <mergeCell ref="A19:A21"/>
    <mergeCell ref="N19:N21"/>
    <mergeCell ref="A22:A24"/>
    <mergeCell ref="N22:N24"/>
    <mergeCell ref="A25:A27"/>
    <mergeCell ref="N25:N27"/>
    <mergeCell ref="A28:A30"/>
    <mergeCell ref="N28:N30"/>
    <mergeCell ref="A31:A33"/>
    <mergeCell ref="N31:N33"/>
    <mergeCell ref="A34:A36"/>
    <mergeCell ref="N34:N36"/>
    <mergeCell ref="A37:A39"/>
    <mergeCell ref="N37:N39"/>
    <mergeCell ref="A40:A42"/>
    <mergeCell ref="N40:N42"/>
    <mergeCell ref="A46:A48"/>
    <mergeCell ref="N46:N48"/>
    <mergeCell ref="A43:A45"/>
    <mergeCell ref="N43:N45"/>
    <mergeCell ref="A1:N1"/>
    <mergeCell ref="A2:N2"/>
    <mergeCell ref="A3:N3"/>
    <mergeCell ref="A4:N4"/>
    <mergeCell ref="A5:N5"/>
    <mergeCell ref="A7:A9"/>
    <mergeCell ref="B7:B9"/>
    <mergeCell ref="C7:L7"/>
    <mergeCell ref="M7:M9"/>
    <mergeCell ref="N7:N9"/>
  </mergeCells>
  <printOptions horizontalCentered="1" verticalCentered="1"/>
  <pageMargins left="0" right="0" top="0" bottom="0" header="0.31496062992125984" footer="0.31496062992125984"/>
  <pageSetup paperSize="9" scale="8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9"/>
  <sheetViews>
    <sheetView view="pageBreakPreview" zoomScaleNormal="100" zoomScaleSheetLayoutView="100" workbookViewId="0">
      <selection activeCell="H53" sqref="H53"/>
    </sheetView>
  </sheetViews>
  <sheetFormatPr defaultRowHeight="12.75"/>
  <cols>
    <col min="1" max="1" width="20.7109375" customWidth="1"/>
    <col min="2" max="2" width="12.7109375" customWidth="1"/>
    <col min="3" max="3" width="11.7109375" style="66" customWidth="1"/>
    <col min="4" max="12" width="10.7109375" customWidth="1"/>
    <col min="13" max="13" width="12.7109375" customWidth="1"/>
    <col min="14" max="14" width="20.7109375" customWidth="1"/>
    <col min="15" max="15" width="16" customWidth="1"/>
    <col min="16" max="16" width="1.28515625" customWidth="1"/>
  </cols>
  <sheetData>
    <row r="1" spans="1:14" s="29" customFormat="1" ht="14.25" customHeight="1">
      <c r="A1" s="231"/>
      <c r="B1" s="231"/>
      <c r="C1" s="231"/>
      <c r="D1" s="231"/>
      <c r="E1" s="231"/>
      <c r="F1" s="231"/>
      <c r="G1" s="231"/>
      <c r="H1" s="231"/>
      <c r="I1" s="231"/>
      <c r="J1" s="231"/>
      <c r="K1" s="231"/>
      <c r="L1" s="231"/>
      <c r="M1" s="231"/>
      <c r="N1" s="231"/>
    </row>
    <row r="2" spans="1:14" s="66" customFormat="1" ht="18">
      <c r="A2" s="219" t="s">
        <v>94</v>
      </c>
      <c r="B2" s="219"/>
      <c r="C2" s="219"/>
      <c r="D2" s="219"/>
      <c r="E2" s="219"/>
      <c r="F2" s="219"/>
      <c r="G2" s="219"/>
      <c r="H2" s="219"/>
      <c r="I2" s="219"/>
      <c r="J2" s="219"/>
      <c r="K2" s="219"/>
      <c r="L2" s="219"/>
      <c r="M2" s="219"/>
      <c r="N2" s="219"/>
    </row>
    <row r="3" spans="1:14" s="66" customFormat="1" ht="15.75">
      <c r="A3" s="220" t="s">
        <v>201</v>
      </c>
      <c r="B3" s="220"/>
      <c r="C3" s="220"/>
      <c r="D3" s="220"/>
      <c r="E3" s="220"/>
      <c r="F3" s="220"/>
      <c r="G3" s="220"/>
      <c r="H3" s="220"/>
      <c r="I3" s="220"/>
      <c r="J3" s="220"/>
      <c r="K3" s="220"/>
      <c r="L3" s="220"/>
      <c r="M3" s="220"/>
      <c r="N3" s="220"/>
    </row>
    <row r="4" spans="1:14" s="66" customFormat="1" ht="15.75">
      <c r="A4" s="221">
        <v>2017</v>
      </c>
      <c r="B4" s="221"/>
      <c r="C4" s="221"/>
      <c r="D4" s="221"/>
      <c r="E4" s="221"/>
      <c r="F4" s="221"/>
      <c r="G4" s="221"/>
      <c r="H4" s="221"/>
      <c r="I4" s="221"/>
      <c r="J4" s="221"/>
      <c r="K4" s="221"/>
      <c r="L4" s="221"/>
      <c r="M4" s="221"/>
      <c r="N4" s="221"/>
    </row>
    <row r="5" spans="1:14" s="66" customFormat="1" ht="15.75">
      <c r="A5" s="218" t="s">
        <v>363</v>
      </c>
      <c r="B5" s="218"/>
      <c r="C5" s="218"/>
      <c r="D5" s="218"/>
      <c r="E5" s="218"/>
      <c r="F5" s="218"/>
      <c r="G5" s="218"/>
      <c r="H5" s="218"/>
      <c r="I5" s="218"/>
      <c r="J5" s="218"/>
      <c r="K5" s="218"/>
      <c r="L5" s="218"/>
      <c r="M5" s="218"/>
      <c r="N5" s="218"/>
    </row>
    <row r="6" spans="1:14" s="66" customFormat="1" ht="15.75">
      <c r="A6" s="2" t="s">
        <v>342</v>
      </c>
      <c r="B6" s="67"/>
      <c r="C6" s="67"/>
      <c r="D6" s="67"/>
      <c r="E6" s="67"/>
      <c r="F6" s="67"/>
      <c r="G6" s="67"/>
      <c r="H6" s="67"/>
      <c r="I6" s="67"/>
      <c r="J6" s="67"/>
      <c r="K6" s="67"/>
      <c r="L6" s="32"/>
      <c r="M6" s="67"/>
      <c r="N6" s="31" t="s">
        <v>305</v>
      </c>
    </row>
    <row r="7" spans="1:14" s="66" customFormat="1" ht="15.75">
      <c r="A7" s="205" t="s">
        <v>95</v>
      </c>
      <c r="B7" s="205" t="s">
        <v>133</v>
      </c>
      <c r="C7" s="256" t="s">
        <v>135</v>
      </c>
      <c r="D7" s="256"/>
      <c r="E7" s="256"/>
      <c r="F7" s="256"/>
      <c r="G7" s="256"/>
      <c r="H7" s="256"/>
      <c r="I7" s="256"/>
      <c r="J7" s="256"/>
      <c r="K7" s="256"/>
      <c r="L7" s="256"/>
      <c r="M7" s="202" t="s">
        <v>134</v>
      </c>
      <c r="N7" s="202" t="s">
        <v>96</v>
      </c>
    </row>
    <row r="8" spans="1:14" s="68" customFormat="1" ht="30">
      <c r="A8" s="206"/>
      <c r="B8" s="206"/>
      <c r="C8" s="85" t="s">
        <v>200</v>
      </c>
      <c r="D8" s="85" t="s">
        <v>3</v>
      </c>
      <c r="E8" s="85" t="s">
        <v>93</v>
      </c>
      <c r="F8" s="85" t="s">
        <v>92</v>
      </c>
      <c r="G8" s="85" t="s">
        <v>4</v>
      </c>
      <c r="H8" s="85" t="s">
        <v>91</v>
      </c>
      <c r="I8" s="85" t="s">
        <v>5</v>
      </c>
      <c r="J8" s="85" t="s">
        <v>90</v>
      </c>
      <c r="K8" s="85" t="s">
        <v>6</v>
      </c>
      <c r="L8" s="85" t="s">
        <v>7</v>
      </c>
      <c r="M8" s="203"/>
      <c r="N8" s="203"/>
    </row>
    <row r="9" spans="1:14" s="68" customFormat="1" ht="21.6" customHeight="1">
      <c r="A9" s="207"/>
      <c r="B9" s="207"/>
      <c r="C9" s="108" t="s">
        <v>9</v>
      </c>
      <c r="D9" s="84" t="s">
        <v>241</v>
      </c>
      <c r="E9" s="84" t="s">
        <v>240</v>
      </c>
      <c r="F9" s="84" t="s">
        <v>239</v>
      </c>
      <c r="G9" s="84" t="s">
        <v>10</v>
      </c>
      <c r="H9" s="84" t="s">
        <v>237</v>
      </c>
      <c r="I9" s="84" t="s">
        <v>236</v>
      </c>
      <c r="J9" s="84" t="s">
        <v>238</v>
      </c>
      <c r="K9" s="84" t="s">
        <v>11</v>
      </c>
      <c r="L9" s="84" t="s">
        <v>12</v>
      </c>
      <c r="M9" s="204"/>
      <c r="N9" s="204"/>
    </row>
    <row r="10" spans="1:14" s="69" customFormat="1" ht="12.75" customHeight="1" thickBot="1">
      <c r="A10" s="266" t="s">
        <v>97</v>
      </c>
      <c r="B10" s="142" t="s">
        <v>14</v>
      </c>
      <c r="C10" s="125">
        <f>L10+K10+J10+I10+H10+G10+F10+E10+D10</f>
        <v>470</v>
      </c>
      <c r="D10" s="143">
        <v>134</v>
      </c>
      <c r="E10" s="125">
        <v>4</v>
      </c>
      <c r="F10" s="143">
        <v>0</v>
      </c>
      <c r="G10" s="125">
        <v>48</v>
      </c>
      <c r="H10" s="143">
        <v>58</v>
      </c>
      <c r="I10" s="125">
        <v>70</v>
      </c>
      <c r="J10" s="143">
        <v>102</v>
      </c>
      <c r="K10" s="125">
        <v>6</v>
      </c>
      <c r="L10" s="143">
        <v>48</v>
      </c>
      <c r="M10" s="136" t="s">
        <v>15</v>
      </c>
      <c r="N10" s="267" t="s">
        <v>98</v>
      </c>
    </row>
    <row r="11" spans="1:14" s="69" customFormat="1" ht="12.75" customHeight="1" thickBot="1">
      <c r="A11" s="261"/>
      <c r="B11" s="123" t="s">
        <v>17</v>
      </c>
      <c r="C11" s="122">
        <f t="shared" ref="C11:C45" si="0">L11+K11+J11+I11+H11+G11+F11+E11+D11</f>
        <v>8262020</v>
      </c>
      <c r="D11" s="143">
        <v>263511</v>
      </c>
      <c r="E11" s="122">
        <v>343738</v>
      </c>
      <c r="F11" s="143">
        <v>0</v>
      </c>
      <c r="G11" s="122">
        <v>9260</v>
      </c>
      <c r="H11" s="143">
        <v>2001671</v>
      </c>
      <c r="I11" s="122">
        <v>1194176</v>
      </c>
      <c r="J11" s="143">
        <v>2003543</v>
      </c>
      <c r="K11" s="122">
        <v>153867</v>
      </c>
      <c r="L11" s="143">
        <v>2292254</v>
      </c>
      <c r="M11" s="136" t="s">
        <v>18</v>
      </c>
      <c r="N11" s="268"/>
    </row>
    <row r="12" spans="1:14" s="69" customFormat="1" ht="12.75" customHeight="1" thickBot="1">
      <c r="A12" s="261"/>
      <c r="B12" s="123" t="s">
        <v>19</v>
      </c>
      <c r="C12" s="122">
        <f t="shared" si="0"/>
        <v>4227171</v>
      </c>
      <c r="D12" s="143">
        <v>84212</v>
      </c>
      <c r="E12" s="122">
        <v>262430</v>
      </c>
      <c r="F12" s="143">
        <v>0</v>
      </c>
      <c r="G12" s="122">
        <v>6539</v>
      </c>
      <c r="H12" s="143">
        <v>1171033</v>
      </c>
      <c r="I12" s="122">
        <v>622411</v>
      </c>
      <c r="J12" s="143">
        <v>733588</v>
      </c>
      <c r="K12" s="122">
        <v>46162</v>
      </c>
      <c r="L12" s="143">
        <v>1300796</v>
      </c>
      <c r="M12" s="136" t="s">
        <v>20</v>
      </c>
      <c r="N12" s="268"/>
    </row>
    <row r="13" spans="1:14" s="69" customFormat="1" ht="12.75" customHeight="1" thickBot="1">
      <c r="A13" s="257" t="s">
        <v>99</v>
      </c>
      <c r="B13" s="70" t="s">
        <v>14</v>
      </c>
      <c r="C13" s="148">
        <f t="shared" si="0"/>
        <v>360</v>
      </c>
      <c r="D13" s="138">
        <v>89</v>
      </c>
      <c r="E13" s="138">
        <v>3</v>
      </c>
      <c r="F13" s="138">
        <v>0</v>
      </c>
      <c r="G13" s="138">
        <v>47</v>
      </c>
      <c r="H13" s="138">
        <v>52</v>
      </c>
      <c r="I13" s="138">
        <v>51</v>
      </c>
      <c r="J13" s="138">
        <v>58</v>
      </c>
      <c r="K13" s="138">
        <v>8</v>
      </c>
      <c r="L13" s="138">
        <v>52</v>
      </c>
      <c r="M13" s="114" t="s">
        <v>15</v>
      </c>
      <c r="N13" s="259" t="s">
        <v>100</v>
      </c>
    </row>
    <row r="14" spans="1:14" s="69" customFormat="1" ht="12.75" customHeight="1" thickBot="1">
      <c r="A14" s="257"/>
      <c r="B14" s="70" t="s">
        <v>17</v>
      </c>
      <c r="C14" s="148">
        <f t="shared" si="0"/>
        <v>8519228</v>
      </c>
      <c r="D14" s="138">
        <v>916302</v>
      </c>
      <c r="E14" s="138">
        <v>309805</v>
      </c>
      <c r="F14" s="138">
        <v>0</v>
      </c>
      <c r="G14" s="138">
        <v>11623</v>
      </c>
      <c r="H14" s="138">
        <v>1748013</v>
      </c>
      <c r="I14" s="138">
        <v>960757</v>
      </c>
      <c r="J14" s="138">
        <v>973515</v>
      </c>
      <c r="K14" s="138">
        <v>141997</v>
      </c>
      <c r="L14" s="138">
        <v>3457216</v>
      </c>
      <c r="M14" s="114" t="s">
        <v>18</v>
      </c>
      <c r="N14" s="259"/>
    </row>
    <row r="15" spans="1:14" s="69" customFormat="1" ht="12.75" customHeight="1" thickBot="1">
      <c r="A15" s="257"/>
      <c r="B15" s="70" t="s">
        <v>19</v>
      </c>
      <c r="C15" s="148">
        <f t="shared" si="0"/>
        <v>4573187</v>
      </c>
      <c r="D15" s="138">
        <v>295387</v>
      </c>
      <c r="E15" s="138">
        <v>246380</v>
      </c>
      <c r="F15" s="138">
        <v>0</v>
      </c>
      <c r="G15" s="138">
        <v>9027</v>
      </c>
      <c r="H15" s="138">
        <v>1004039</v>
      </c>
      <c r="I15" s="138">
        <v>540363</v>
      </c>
      <c r="J15" s="138">
        <v>398974</v>
      </c>
      <c r="K15" s="138">
        <v>42850</v>
      </c>
      <c r="L15" s="138">
        <v>2036167</v>
      </c>
      <c r="M15" s="114" t="s">
        <v>20</v>
      </c>
      <c r="N15" s="269"/>
    </row>
    <row r="16" spans="1:14" s="69" customFormat="1" ht="12.75" customHeight="1" thickBot="1">
      <c r="A16" s="261" t="s">
        <v>101</v>
      </c>
      <c r="B16" s="142" t="s">
        <v>14</v>
      </c>
      <c r="C16" s="125">
        <f t="shared" si="0"/>
        <v>360</v>
      </c>
      <c r="D16" s="143">
        <v>83</v>
      </c>
      <c r="E16" s="125">
        <v>3</v>
      </c>
      <c r="F16" s="143">
        <v>21</v>
      </c>
      <c r="G16" s="125">
        <v>35</v>
      </c>
      <c r="H16" s="143">
        <v>66</v>
      </c>
      <c r="I16" s="125">
        <v>58</v>
      </c>
      <c r="J16" s="143">
        <v>36</v>
      </c>
      <c r="K16" s="125">
        <v>8</v>
      </c>
      <c r="L16" s="143">
        <v>50</v>
      </c>
      <c r="M16" s="136" t="s">
        <v>15</v>
      </c>
      <c r="N16" s="262" t="s">
        <v>102</v>
      </c>
    </row>
    <row r="17" spans="1:14" s="69" customFormat="1" ht="12.75" customHeight="1" thickBot="1">
      <c r="A17" s="261"/>
      <c r="B17" s="123" t="s">
        <v>17</v>
      </c>
      <c r="C17" s="122">
        <f t="shared" si="0"/>
        <v>8598648</v>
      </c>
      <c r="D17" s="143">
        <v>205174</v>
      </c>
      <c r="E17" s="122">
        <v>309805</v>
      </c>
      <c r="F17" s="143">
        <v>1283555</v>
      </c>
      <c r="G17" s="122">
        <v>6663</v>
      </c>
      <c r="H17" s="143">
        <v>2095006</v>
      </c>
      <c r="I17" s="122">
        <v>1181689</v>
      </c>
      <c r="J17" s="143">
        <v>686784</v>
      </c>
      <c r="K17" s="122">
        <v>135427</v>
      </c>
      <c r="L17" s="143">
        <v>2694545</v>
      </c>
      <c r="M17" s="136" t="s">
        <v>18</v>
      </c>
      <c r="N17" s="263"/>
    </row>
    <row r="18" spans="1:14" s="69" customFormat="1" ht="12.75" customHeight="1" thickBot="1">
      <c r="A18" s="261"/>
      <c r="B18" s="123" t="s">
        <v>19</v>
      </c>
      <c r="C18" s="122">
        <f t="shared" si="0"/>
        <v>4499125</v>
      </c>
      <c r="D18" s="143">
        <v>59238</v>
      </c>
      <c r="E18" s="122">
        <v>246380</v>
      </c>
      <c r="F18" s="143">
        <v>419504</v>
      </c>
      <c r="G18" s="122">
        <v>4726</v>
      </c>
      <c r="H18" s="143">
        <v>1210736</v>
      </c>
      <c r="I18" s="122">
        <v>670686</v>
      </c>
      <c r="J18" s="143">
        <v>270383</v>
      </c>
      <c r="K18" s="122">
        <v>40632</v>
      </c>
      <c r="L18" s="143">
        <v>1576840</v>
      </c>
      <c r="M18" s="136" t="s">
        <v>20</v>
      </c>
      <c r="N18" s="264"/>
    </row>
    <row r="19" spans="1:14" s="69" customFormat="1" ht="12.75" customHeight="1" thickBot="1">
      <c r="A19" s="257" t="s">
        <v>103</v>
      </c>
      <c r="B19" s="70" t="s">
        <v>14</v>
      </c>
      <c r="C19" s="148">
        <f t="shared" si="0"/>
        <v>359</v>
      </c>
      <c r="D19" s="138">
        <v>84</v>
      </c>
      <c r="E19" s="138">
        <v>2</v>
      </c>
      <c r="F19" s="138">
        <v>21</v>
      </c>
      <c r="G19" s="138">
        <v>34</v>
      </c>
      <c r="H19" s="138">
        <v>66</v>
      </c>
      <c r="I19" s="138">
        <v>64</v>
      </c>
      <c r="J19" s="138">
        <v>35</v>
      </c>
      <c r="K19" s="138">
        <v>0</v>
      </c>
      <c r="L19" s="138">
        <v>53</v>
      </c>
      <c r="M19" s="114" t="s">
        <v>15</v>
      </c>
      <c r="N19" s="258" t="s">
        <v>104</v>
      </c>
    </row>
    <row r="20" spans="1:14" s="69" customFormat="1" ht="12.75" customHeight="1" thickBot="1">
      <c r="A20" s="257"/>
      <c r="B20" s="70" t="s">
        <v>17</v>
      </c>
      <c r="C20" s="148">
        <f t="shared" si="0"/>
        <v>8513684</v>
      </c>
      <c r="D20" s="138">
        <v>186133</v>
      </c>
      <c r="E20" s="138">
        <v>70123</v>
      </c>
      <c r="F20" s="138">
        <v>1165441</v>
      </c>
      <c r="G20" s="138">
        <v>9455</v>
      </c>
      <c r="H20" s="138">
        <v>2859939</v>
      </c>
      <c r="I20" s="138">
        <v>1269342</v>
      </c>
      <c r="J20" s="138">
        <v>583173</v>
      </c>
      <c r="K20" s="138">
        <v>0</v>
      </c>
      <c r="L20" s="138">
        <v>2370078</v>
      </c>
      <c r="M20" s="114" t="s">
        <v>18</v>
      </c>
      <c r="N20" s="259"/>
    </row>
    <row r="21" spans="1:14" s="69" customFormat="1" ht="12.75" customHeight="1" thickBot="1">
      <c r="A21" s="257"/>
      <c r="B21" s="70" t="s">
        <v>19</v>
      </c>
      <c r="C21" s="148">
        <f t="shared" si="0"/>
        <v>4162302</v>
      </c>
      <c r="D21" s="138">
        <v>64020</v>
      </c>
      <c r="E21" s="138">
        <v>24174</v>
      </c>
      <c r="F21" s="138">
        <v>378556</v>
      </c>
      <c r="G21" s="138">
        <v>5900</v>
      </c>
      <c r="H21" s="138">
        <v>1382810</v>
      </c>
      <c r="I21" s="138">
        <v>703104</v>
      </c>
      <c r="J21" s="138">
        <v>263508</v>
      </c>
      <c r="K21" s="138">
        <v>0</v>
      </c>
      <c r="L21" s="138">
        <v>1340230</v>
      </c>
      <c r="M21" s="114" t="s">
        <v>20</v>
      </c>
      <c r="N21" s="260"/>
    </row>
    <row r="22" spans="1:14" s="69" customFormat="1" ht="12.75" customHeight="1" thickBot="1">
      <c r="A22" s="261" t="s">
        <v>105</v>
      </c>
      <c r="B22" s="142" t="s">
        <v>14</v>
      </c>
      <c r="C22" s="125">
        <f t="shared" si="0"/>
        <v>398</v>
      </c>
      <c r="D22" s="143">
        <v>85</v>
      </c>
      <c r="E22" s="125">
        <v>0</v>
      </c>
      <c r="F22" s="143">
        <v>24</v>
      </c>
      <c r="G22" s="125">
        <v>69</v>
      </c>
      <c r="H22" s="143">
        <v>67</v>
      </c>
      <c r="I22" s="125">
        <v>60</v>
      </c>
      <c r="J22" s="143">
        <v>31</v>
      </c>
      <c r="K22" s="125">
        <v>1</v>
      </c>
      <c r="L22" s="143">
        <v>61</v>
      </c>
      <c r="M22" s="136" t="s">
        <v>15</v>
      </c>
      <c r="N22" s="265" t="s">
        <v>106</v>
      </c>
    </row>
    <row r="23" spans="1:14" s="69" customFormat="1" ht="12.75" customHeight="1" thickBot="1">
      <c r="A23" s="261"/>
      <c r="B23" s="123" t="s">
        <v>17</v>
      </c>
      <c r="C23" s="122">
        <f t="shared" si="0"/>
        <v>8959277</v>
      </c>
      <c r="D23" s="143">
        <v>273551</v>
      </c>
      <c r="E23" s="122">
        <v>0</v>
      </c>
      <c r="F23" s="143">
        <v>1255572</v>
      </c>
      <c r="G23" s="122">
        <v>11399</v>
      </c>
      <c r="H23" s="143">
        <v>2262264</v>
      </c>
      <c r="I23" s="122">
        <v>1777532</v>
      </c>
      <c r="J23" s="143">
        <v>313381</v>
      </c>
      <c r="K23" s="122">
        <v>4484</v>
      </c>
      <c r="L23" s="143">
        <v>3061094</v>
      </c>
      <c r="M23" s="136" t="s">
        <v>18</v>
      </c>
      <c r="N23" s="263"/>
    </row>
    <row r="24" spans="1:14" s="69" customFormat="1" ht="12.75" customHeight="1" thickBot="1">
      <c r="A24" s="261"/>
      <c r="B24" s="123" t="s">
        <v>19</v>
      </c>
      <c r="C24" s="122">
        <f t="shared" si="0"/>
        <v>4727478</v>
      </c>
      <c r="D24" s="143">
        <v>88045</v>
      </c>
      <c r="E24" s="122">
        <v>0</v>
      </c>
      <c r="F24" s="143">
        <v>427765</v>
      </c>
      <c r="G24" s="122">
        <v>7801</v>
      </c>
      <c r="H24" s="143">
        <v>1321245</v>
      </c>
      <c r="I24" s="122">
        <v>964680</v>
      </c>
      <c r="J24" s="143">
        <v>147107</v>
      </c>
      <c r="K24" s="122">
        <v>1346</v>
      </c>
      <c r="L24" s="143">
        <v>1769489</v>
      </c>
      <c r="M24" s="136" t="s">
        <v>20</v>
      </c>
      <c r="N24" s="264"/>
    </row>
    <row r="25" spans="1:14" s="69" customFormat="1" ht="12.75" customHeight="1" thickBot="1">
      <c r="A25" s="257" t="s">
        <v>107</v>
      </c>
      <c r="B25" s="70" t="s">
        <v>14</v>
      </c>
      <c r="C25" s="148">
        <f t="shared" si="0"/>
        <v>413</v>
      </c>
      <c r="D25" s="138">
        <v>66</v>
      </c>
      <c r="E25" s="138">
        <v>0</v>
      </c>
      <c r="F25" s="138">
        <v>16</v>
      </c>
      <c r="G25" s="138">
        <v>151</v>
      </c>
      <c r="H25" s="138">
        <v>50</v>
      </c>
      <c r="I25" s="138">
        <v>48</v>
      </c>
      <c r="J25" s="138">
        <v>20</v>
      </c>
      <c r="K25" s="138">
        <v>2</v>
      </c>
      <c r="L25" s="138">
        <v>60</v>
      </c>
      <c r="M25" s="114" t="s">
        <v>15</v>
      </c>
      <c r="N25" s="258" t="s">
        <v>108</v>
      </c>
    </row>
    <row r="26" spans="1:14" s="69" customFormat="1" ht="12.75" customHeight="1" thickBot="1">
      <c r="A26" s="257"/>
      <c r="B26" s="70" t="s">
        <v>17</v>
      </c>
      <c r="C26" s="148">
        <f t="shared" si="0"/>
        <v>6571923</v>
      </c>
      <c r="D26" s="138">
        <v>106752</v>
      </c>
      <c r="E26" s="138">
        <v>0</v>
      </c>
      <c r="F26" s="138">
        <v>1028096</v>
      </c>
      <c r="G26" s="138">
        <v>36041</v>
      </c>
      <c r="H26" s="138">
        <v>1767947</v>
      </c>
      <c r="I26" s="138">
        <v>915993</v>
      </c>
      <c r="J26" s="138">
        <v>162696</v>
      </c>
      <c r="K26" s="138">
        <v>32030</v>
      </c>
      <c r="L26" s="138">
        <v>2522368</v>
      </c>
      <c r="M26" s="114" t="s">
        <v>18</v>
      </c>
      <c r="N26" s="259"/>
    </row>
    <row r="27" spans="1:14" s="69" customFormat="1" ht="12.75" customHeight="1" thickBot="1">
      <c r="A27" s="257"/>
      <c r="B27" s="70" t="s">
        <v>19</v>
      </c>
      <c r="C27" s="148">
        <f t="shared" si="0"/>
        <v>3435809</v>
      </c>
      <c r="D27" s="138">
        <v>35427</v>
      </c>
      <c r="E27" s="138">
        <v>0</v>
      </c>
      <c r="F27" s="138">
        <v>341419</v>
      </c>
      <c r="G27" s="138">
        <v>20550</v>
      </c>
      <c r="H27" s="138">
        <v>1016433</v>
      </c>
      <c r="I27" s="138">
        <v>496475</v>
      </c>
      <c r="J27" s="138">
        <v>83006</v>
      </c>
      <c r="K27" s="138">
        <v>9609</v>
      </c>
      <c r="L27" s="138">
        <v>1432890</v>
      </c>
      <c r="M27" s="114" t="s">
        <v>20</v>
      </c>
      <c r="N27" s="260"/>
    </row>
    <row r="28" spans="1:14" s="69" customFormat="1" ht="12.75" customHeight="1" thickBot="1">
      <c r="A28" s="261" t="s">
        <v>109</v>
      </c>
      <c r="B28" s="142" t="s">
        <v>14</v>
      </c>
      <c r="C28" s="125">
        <f t="shared" si="0"/>
        <v>510</v>
      </c>
      <c r="D28" s="143">
        <v>138</v>
      </c>
      <c r="E28" s="125">
        <v>0</v>
      </c>
      <c r="F28" s="143">
        <v>21</v>
      </c>
      <c r="G28" s="125">
        <v>157</v>
      </c>
      <c r="H28" s="143">
        <v>26</v>
      </c>
      <c r="I28" s="125">
        <v>66</v>
      </c>
      <c r="J28" s="143">
        <v>36</v>
      </c>
      <c r="K28" s="125">
        <v>3</v>
      </c>
      <c r="L28" s="143">
        <v>63</v>
      </c>
      <c r="M28" s="136" t="s">
        <v>15</v>
      </c>
      <c r="N28" s="265" t="s">
        <v>110</v>
      </c>
    </row>
    <row r="29" spans="1:14" s="69" customFormat="1" ht="12.75" customHeight="1" thickBot="1">
      <c r="A29" s="261"/>
      <c r="B29" s="123" t="s">
        <v>17</v>
      </c>
      <c r="C29" s="122">
        <f t="shared" si="0"/>
        <v>7038205</v>
      </c>
      <c r="D29" s="143">
        <v>201210</v>
      </c>
      <c r="E29" s="122">
        <v>0</v>
      </c>
      <c r="F29" s="143">
        <v>1120124</v>
      </c>
      <c r="G29" s="122">
        <v>23600</v>
      </c>
      <c r="H29" s="143">
        <v>781445</v>
      </c>
      <c r="I29" s="122">
        <v>1523058</v>
      </c>
      <c r="J29" s="143">
        <v>365047</v>
      </c>
      <c r="K29" s="122">
        <v>58210</v>
      </c>
      <c r="L29" s="143">
        <v>2965511</v>
      </c>
      <c r="M29" s="136" t="s">
        <v>18</v>
      </c>
      <c r="N29" s="263"/>
    </row>
    <row r="30" spans="1:14" s="69" customFormat="1" ht="12.75" customHeight="1" thickBot="1">
      <c r="A30" s="261"/>
      <c r="B30" s="123" t="s">
        <v>19</v>
      </c>
      <c r="C30" s="122">
        <f t="shared" si="0"/>
        <v>3655856</v>
      </c>
      <c r="D30" s="143">
        <v>71606</v>
      </c>
      <c r="E30" s="122">
        <v>0</v>
      </c>
      <c r="F30" s="143">
        <v>357847</v>
      </c>
      <c r="G30" s="122">
        <v>14300</v>
      </c>
      <c r="H30" s="143">
        <v>444169</v>
      </c>
      <c r="I30" s="122">
        <v>866946</v>
      </c>
      <c r="J30" s="143">
        <v>164523</v>
      </c>
      <c r="K30" s="122">
        <v>22207</v>
      </c>
      <c r="L30" s="143">
        <v>1714258</v>
      </c>
      <c r="M30" s="136" t="s">
        <v>20</v>
      </c>
      <c r="N30" s="264"/>
    </row>
    <row r="31" spans="1:14" s="69" customFormat="1" ht="12.75" customHeight="1" thickBot="1">
      <c r="A31" s="257" t="s">
        <v>111</v>
      </c>
      <c r="B31" s="70" t="s">
        <v>14</v>
      </c>
      <c r="C31" s="148">
        <f t="shared" si="0"/>
        <v>593</v>
      </c>
      <c r="D31" s="138">
        <v>97</v>
      </c>
      <c r="E31" s="138">
        <v>0</v>
      </c>
      <c r="F31" s="138">
        <v>18</v>
      </c>
      <c r="G31" s="138">
        <v>236</v>
      </c>
      <c r="H31" s="138">
        <v>43</v>
      </c>
      <c r="I31" s="138">
        <v>75</v>
      </c>
      <c r="J31" s="138">
        <v>56</v>
      </c>
      <c r="K31" s="138">
        <v>0</v>
      </c>
      <c r="L31" s="138">
        <v>68</v>
      </c>
      <c r="M31" s="114" t="s">
        <v>15</v>
      </c>
      <c r="N31" s="258" t="s">
        <v>112</v>
      </c>
    </row>
    <row r="32" spans="1:14" s="69" customFormat="1" ht="12.75" customHeight="1" thickBot="1">
      <c r="A32" s="257"/>
      <c r="B32" s="70" t="s">
        <v>17</v>
      </c>
      <c r="C32" s="148">
        <f t="shared" si="0"/>
        <v>7489698</v>
      </c>
      <c r="D32" s="138">
        <v>161584</v>
      </c>
      <c r="E32" s="138">
        <v>0</v>
      </c>
      <c r="F32" s="138">
        <v>1069517</v>
      </c>
      <c r="G32" s="138">
        <v>66223</v>
      </c>
      <c r="H32" s="138">
        <v>1408337</v>
      </c>
      <c r="I32" s="138">
        <v>1476129</v>
      </c>
      <c r="J32" s="138">
        <v>568059</v>
      </c>
      <c r="K32" s="138">
        <v>0</v>
      </c>
      <c r="L32" s="138">
        <v>2739849</v>
      </c>
      <c r="M32" s="114" t="s">
        <v>18</v>
      </c>
      <c r="N32" s="259"/>
    </row>
    <row r="33" spans="1:14" s="69" customFormat="1" ht="12.75" customHeight="1" thickBot="1">
      <c r="A33" s="257"/>
      <c r="B33" s="70" t="s">
        <v>19</v>
      </c>
      <c r="C33" s="148">
        <f t="shared" si="0"/>
        <v>3857151</v>
      </c>
      <c r="D33" s="138">
        <v>59050</v>
      </c>
      <c r="E33" s="138">
        <v>0</v>
      </c>
      <c r="F33" s="138">
        <v>360566</v>
      </c>
      <c r="G33" s="138">
        <v>31186</v>
      </c>
      <c r="H33" s="138">
        <v>828889</v>
      </c>
      <c r="I33" s="138">
        <v>825531</v>
      </c>
      <c r="J33" s="138">
        <v>235492</v>
      </c>
      <c r="K33" s="138">
        <v>0</v>
      </c>
      <c r="L33" s="138">
        <v>1516437</v>
      </c>
      <c r="M33" s="114" t="s">
        <v>20</v>
      </c>
      <c r="N33" s="260"/>
    </row>
    <row r="34" spans="1:14" s="69" customFormat="1" ht="12.75" customHeight="1" thickBot="1">
      <c r="A34" s="261" t="s">
        <v>119</v>
      </c>
      <c r="B34" s="142" t="s">
        <v>14</v>
      </c>
      <c r="C34" s="125">
        <f t="shared" si="0"/>
        <v>551</v>
      </c>
      <c r="D34" s="143">
        <v>64</v>
      </c>
      <c r="E34" s="125">
        <v>0</v>
      </c>
      <c r="F34" s="143">
        <v>13</v>
      </c>
      <c r="G34" s="125">
        <v>242</v>
      </c>
      <c r="H34" s="143">
        <v>49</v>
      </c>
      <c r="I34" s="125">
        <v>69</v>
      </c>
      <c r="J34" s="143">
        <v>49</v>
      </c>
      <c r="K34" s="125">
        <v>8</v>
      </c>
      <c r="L34" s="143">
        <v>57</v>
      </c>
      <c r="M34" s="136" t="s">
        <v>15</v>
      </c>
      <c r="N34" s="265" t="s">
        <v>120</v>
      </c>
    </row>
    <row r="35" spans="1:14" s="69" customFormat="1" ht="12.75" customHeight="1" thickBot="1">
      <c r="A35" s="261"/>
      <c r="B35" s="123" t="s">
        <v>17</v>
      </c>
      <c r="C35" s="122">
        <f t="shared" si="0"/>
        <v>7331060</v>
      </c>
      <c r="D35" s="143">
        <v>142526</v>
      </c>
      <c r="E35" s="122">
        <v>0</v>
      </c>
      <c r="F35" s="143">
        <v>774915</v>
      </c>
      <c r="G35" s="122">
        <v>64373</v>
      </c>
      <c r="H35" s="143">
        <v>1614322</v>
      </c>
      <c r="I35" s="122">
        <v>1658560</v>
      </c>
      <c r="J35" s="143">
        <v>226650</v>
      </c>
      <c r="K35" s="122">
        <v>131233</v>
      </c>
      <c r="L35" s="143">
        <v>2718481</v>
      </c>
      <c r="M35" s="136" t="s">
        <v>18</v>
      </c>
      <c r="N35" s="263"/>
    </row>
    <row r="36" spans="1:14" s="69" customFormat="1" ht="12.75" customHeight="1" thickBot="1">
      <c r="A36" s="261"/>
      <c r="B36" s="123" t="s">
        <v>19</v>
      </c>
      <c r="C36" s="122">
        <f t="shared" si="0"/>
        <v>3904212</v>
      </c>
      <c r="D36" s="143">
        <v>48662</v>
      </c>
      <c r="E36" s="122">
        <v>0</v>
      </c>
      <c r="F36" s="143">
        <v>265407</v>
      </c>
      <c r="G36" s="122">
        <v>29608</v>
      </c>
      <c r="H36" s="143">
        <v>956426</v>
      </c>
      <c r="I36" s="122">
        <v>869861</v>
      </c>
      <c r="J36" s="143">
        <v>115711</v>
      </c>
      <c r="K36" s="122">
        <v>44022</v>
      </c>
      <c r="L36" s="143">
        <v>1574515</v>
      </c>
      <c r="M36" s="136" t="s">
        <v>20</v>
      </c>
      <c r="N36" s="264"/>
    </row>
    <row r="37" spans="1:14" s="69" customFormat="1" ht="12.75" customHeight="1" thickBot="1">
      <c r="A37" s="257" t="s">
        <v>113</v>
      </c>
      <c r="B37" s="70" t="s">
        <v>14</v>
      </c>
      <c r="C37" s="148">
        <f t="shared" si="0"/>
        <v>626</v>
      </c>
      <c r="D37" s="138">
        <v>70</v>
      </c>
      <c r="E37" s="138">
        <v>1</v>
      </c>
      <c r="F37" s="138">
        <v>25</v>
      </c>
      <c r="G37" s="138">
        <v>245</v>
      </c>
      <c r="H37" s="138">
        <v>56</v>
      </c>
      <c r="I37" s="138">
        <v>119</v>
      </c>
      <c r="J37" s="138">
        <v>44</v>
      </c>
      <c r="K37" s="138">
        <v>10</v>
      </c>
      <c r="L37" s="138">
        <v>56</v>
      </c>
      <c r="M37" s="114" t="s">
        <v>15</v>
      </c>
      <c r="N37" s="258" t="s">
        <v>114</v>
      </c>
    </row>
    <row r="38" spans="1:14" s="69" customFormat="1" ht="12.75" customHeight="1" thickBot="1">
      <c r="A38" s="257"/>
      <c r="B38" s="70" t="s">
        <v>17</v>
      </c>
      <c r="C38" s="148">
        <f t="shared" si="0"/>
        <v>9390638</v>
      </c>
      <c r="D38" s="138">
        <v>116176</v>
      </c>
      <c r="E38" s="138">
        <v>41865</v>
      </c>
      <c r="F38" s="138">
        <v>1489646</v>
      </c>
      <c r="G38" s="138">
        <v>61522</v>
      </c>
      <c r="H38" s="138">
        <v>1884636</v>
      </c>
      <c r="I38" s="138">
        <v>2868832</v>
      </c>
      <c r="J38" s="138">
        <v>346250</v>
      </c>
      <c r="K38" s="138">
        <v>141320</v>
      </c>
      <c r="L38" s="138">
        <v>2440391</v>
      </c>
      <c r="M38" s="114" t="s">
        <v>18</v>
      </c>
      <c r="N38" s="259"/>
    </row>
    <row r="39" spans="1:14" s="69" customFormat="1" ht="12.75" customHeight="1" thickBot="1">
      <c r="A39" s="257"/>
      <c r="B39" s="70" t="s">
        <v>19</v>
      </c>
      <c r="C39" s="148">
        <f t="shared" si="0"/>
        <v>4737060</v>
      </c>
      <c r="D39" s="138">
        <v>35877</v>
      </c>
      <c r="E39" s="138">
        <v>15030</v>
      </c>
      <c r="F39" s="138">
        <v>488866</v>
      </c>
      <c r="G39" s="138">
        <v>28889</v>
      </c>
      <c r="H39" s="138">
        <v>1101448</v>
      </c>
      <c r="I39" s="138">
        <v>1448908</v>
      </c>
      <c r="J39" s="138">
        <v>151918</v>
      </c>
      <c r="K39" s="138">
        <v>53747</v>
      </c>
      <c r="L39" s="138">
        <v>1412377</v>
      </c>
      <c r="M39" s="114" t="s">
        <v>20</v>
      </c>
      <c r="N39" s="260"/>
    </row>
    <row r="40" spans="1:14" s="69" customFormat="1" ht="12.75" customHeight="1" thickBot="1">
      <c r="A40" s="261" t="s">
        <v>115</v>
      </c>
      <c r="B40" s="142" t="s">
        <v>14</v>
      </c>
      <c r="C40" s="125">
        <f t="shared" si="0"/>
        <v>574</v>
      </c>
      <c r="D40" s="143">
        <v>122</v>
      </c>
      <c r="E40" s="125">
        <v>4</v>
      </c>
      <c r="F40" s="143">
        <v>19</v>
      </c>
      <c r="G40" s="125">
        <v>158</v>
      </c>
      <c r="H40" s="143">
        <v>56</v>
      </c>
      <c r="I40" s="125">
        <v>97</v>
      </c>
      <c r="J40" s="143">
        <v>52</v>
      </c>
      <c r="K40" s="125">
        <v>8</v>
      </c>
      <c r="L40" s="143">
        <v>58</v>
      </c>
      <c r="M40" s="136" t="s">
        <v>15</v>
      </c>
      <c r="N40" s="265" t="s">
        <v>116</v>
      </c>
    </row>
    <row r="41" spans="1:14" s="69" customFormat="1" ht="12.75" customHeight="1" thickBot="1">
      <c r="A41" s="261"/>
      <c r="B41" s="123" t="s">
        <v>17</v>
      </c>
      <c r="C41" s="122">
        <f t="shared" si="0"/>
        <v>9101705</v>
      </c>
      <c r="D41" s="143">
        <v>330680</v>
      </c>
      <c r="E41" s="122">
        <v>198708</v>
      </c>
      <c r="F41" s="143">
        <v>1133041</v>
      </c>
      <c r="G41" s="122">
        <v>28740</v>
      </c>
      <c r="H41" s="143">
        <v>1874033</v>
      </c>
      <c r="I41" s="122">
        <v>2183663</v>
      </c>
      <c r="J41" s="143">
        <v>557521</v>
      </c>
      <c r="K41" s="122">
        <v>173068</v>
      </c>
      <c r="L41" s="143">
        <v>2622251</v>
      </c>
      <c r="M41" s="136" t="s">
        <v>18</v>
      </c>
      <c r="N41" s="263"/>
    </row>
    <row r="42" spans="1:14" s="69" customFormat="1" ht="12.75" customHeight="1" thickBot="1">
      <c r="A42" s="261"/>
      <c r="B42" s="123" t="s">
        <v>19</v>
      </c>
      <c r="C42" s="122">
        <f t="shared" si="0"/>
        <v>4605772</v>
      </c>
      <c r="D42" s="143">
        <v>80542</v>
      </c>
      <c r="E42" s="122">
        <v>104020</v>
      </c>
      <c r="F42" s="143">
        <v>383583</v>
      </c>
      <c r="G42" s="122">
        <v>16786</v>
      </c>
      <c r="H42" s="143">
        <v>1090847</v>
      </c>
      <c r="I42" s="122">
        <v>1116514</v>
      </c>
      <c r="J42" s="143">
        <v>230490</v>
      </c>
      <c r="K42" s="122">
        <v>56160</v>
      </c>
      <c r="L42" s="143">
        <v>1526830</v>
      </c>
      <c r="M42" s="136" t="s">
        <v>20</v>
      </c>
      <c r="N42" s="264"/>
    </row>
    <row r="43" spans="1:14" ht="12.75" customHeight="1" thickBot="1">
      <c r="A43" s="257" t="s">
        <v>117</v>
      </c>
      <c r="B43" s="70" t="s">
        <v>14</v>
      </c>
      <c r="C43" s="148">
        <f t="shared" si="0"/>
        <v>596</v>
      </c>
      <c r="D43" s="138">
        <v>111</v>
      </c>
      <c r="E43" s="138">
        <v>3</v>
      </c>
      <c r="F43" s="138">
        <v>20</v>
      </c>
      <c r="G43" s="138">
        <v>166</v>
      </c>
      <c r="H43" s="138">
        <v>59</v>
      </c>
      <c r="I43" s="138">
        <v>111</v>
      </c>
      <c r="J43" s="138">
        <v>53</v>
      </c>
      <c r="K43" s="138">
        <v>9</v>
      </c>
      <c r="L43" s="138">
        <v>64</v>
      </c>
      <c r="M43" s="114" t="s">
        <v>15</v>
      </c>
      <c r="N43" s="258" t="s">
        <v>118</v>
      </c>
    </row>
    <row r="44" spans="1:14" ht="12.75" customHeight="1" thickBot="1">
      <c r="A44" s="257"/>
      <c r="B44" s="70" t="s">
        <v>17</v>
      </c>
      <c r="C44" s="148">
        <f t="shared" si="0"/>
        <v>10492464</v>
      </c>
      <c r="D44" s="138">
        <v>153124</v>
      </c>
      <c r="E44" s="138">
        <v>335506</v>
      </c>
      <c r="F44" s="138">
        <v>1123515</v>
      </c>
      <c r="G44" s="138">
        <v>40124</v>
      </c>
      <c r="H44" s="138">
        <v>2096085</v>
      </c>
      <c r="I44" s="138">
        <v>2708999</v>
      </c>
      <c r="J44" s="138">
        <v>456428</v>
      </c>
      <c r="K44" s="138">
        <v>199552</v>
      </c>
      <c r="L44" s="138">
        <v>3379131</v>
      </c>
      <c r="M44" s="114" t="s">
        <v>18</v>
      </c>
      <c r="N44" s="259"/>
    </row>
    <row r="45" spans="1:14" ht="12.75" customHeight="1">
      <c r="A45" s="276"/>
      <c r="B45" s="71" t="s">
        <v>19</v>
      </c>
      <c r="C45" s="149">
        <f t="shared" si="0"/>
        <v>5470214</v>
      </c>
      <c r="D45" s="147">
        <v>47966</v>
      </c>
      <c r="E45" s="147">
        <v>240543</v>
      </c>
      <c r="F45" s="147">
        <v>365930</v>
      </c>
      <c r="G45" s="147">
        <v>17133</v>
      </c>
      <c r="H45" s="147">
        <v>1207965</v>
      </c>
      <c r="I45" s="147">
        <v>1371558</v>
      </c>
      <c r="J45" s="147">
        <v>195237</v>
      </c>
      <c r="K45" s="147">
        <v>59869</v>
      </c>
      <c r="L45" s="147">
        <v>1964013</v>
      </c>
      <c r="M45" s="72" t="s">
        <v>20</v>
      </c>
      <c r="N45" s="277"/>
    </row>
    <row r="46" spans="1:14" s="66" customFormat="1" ht="16.149999999999999" customHeight="1" thickBot="1">
      <c r="A46" s="270" t="s">
        <v>9</v>
      </c>
      <c r="B46" s="142" t="s">
        <v>14</v>
      </c>
      <c r="C46" s="125">
        <f>C10+C13+C16+C19+C22+C25+C28+C31+C34+C37+C40+C43</f>
        <v>5810</v>
      </c>
      <c r="D46" s="157">
        <f t="shared" ref="C46:L48" si="1">D10+D13+D16+D19+D22+D25+D28+D31+D34+D37+D40+D43</f>
        <v>1143</v>
      </c>
      <c r="E46" s="125">
        <f t="shared" si="1"/>
        <v>20</v>
      </c>
      <c r="F46" s="144">
        <f t="shared" si="1"/>
        <v>198</v>
      </c>
      <c r="G46" s="125">
        <f t="shared" si="1"/>
        <v>1588</v>
      </c>
      <c r="H46" s="144">
        <f t="shared" si="1"/>
        <v>648</v>
      </c>
      <c r="I46" s="125">
        <f t="shared" si="1"/>
        <v>888</v>
      </c>
      <c r="J46" s="144">
        <f t="shared" si="1"/>
        <v>572</v>
      </c>
      <c r="K46" s="125">
        <f t="shared" si="1"/>
        <v>63</v>
      </c>
      <c r="L46" s="144">
        <f>L10+L13+L16+L19+L22+L25+L28+L31+L34+L37+L40+L43</f>
        <v>690</v>
      </c>
      <c r="M46" s="151" t="s">
        <v>15</v>
      </c>
      <c r="N46" s="273" t="s">
        <v>2</v>
      </c>
    </row>
    <row r="47" spans="1:14" s="66" customFormat="1" ht="16.149999999999999" customHeight="1" thickBot="1">
      <c r="A47" s="271"/>
      <c r="B47" s="152" t="s">
        <v>17</v>
      </c>
      <c r="C47" s="145">
        <f t="shared" si="1"/>
        <v>100268550</v>
      </c>
      <c r="D47" s="146">
        <f t="shared" si="1"/>
        <v>3056723</v>
      </c>
      <c r="E47" s="145">
        <f t="shared" si="1"/>
        <v>1609550</v>
      </c>
      <c r="F47" s="146">
        <f t="shared" si="1"/>
        <v>11443422</v>
      </c>
      <c r="G47" s="145">
        <f t="shared" si="1"/>
        <v>369023</v>
      </c>
      <c r="H47" s="146">
        <f t="shared" si="1"/>
        <v>22393698</v>
      </c>
      <c r="I47" s="145">
        <f t="shared" si="1"/>
        <v>19718730</v>
      </c>
      <c r="J47" s="146">
        <f t="shared" si="1"/>
        <v>7243047</v>
      </c>
      <c r="K47" s="145">
        <f t="shared" si="1"/>
        <v>1171188</v>
      </c>
      <c r="L47" s="146">
        <f t="shared" si="1"/>
        <v>33263169</v>
      </c>
      <c r="M47" s="153" t="s">
        <v>18</v>
      </c>
      <c r="N47" s="274"/>
    </row>
    <row r="48" spans="1:14" s="66" customFormat="1" ht="16.149999999999999" customHeight="1">
      <c r="A48" s="272"/>
      <c r="B48" s="161" t="s">
        <v>19</v>
      </c>
      <c r="C48" s="162">
        <f t="shared" si="1"/>
        <v>51855337</v>
      </c>
      <c r="D48" s="163">
        <f t="shared" si="1"/>
        <v>970032</v>
      </c>
      <c r="E48" s="162">
        <f t="shared" si="1"/>
        <v>1138957</v>
      </c>
      <c r="F48" s="163">
        <f t="shared" si="1"/>
        <v>3789443</v>
      </c>
      <c r="G48" s="162">
        <f t="shared" si="1"/>
        <v>192445</v>
      </c>
      <c r="H48" s="163">
        <f t="shared" si="1"/>
        <v>12736040</v>
      </c>
      <c r="I48" s="162">
        <f t="shared" si="1"/>
        <v>10497037</v>
      </c>
      <c r="J48" s="163">
        <f t="shared" si="1"/>
        <v>2989937</v>
      </c>
      <c r="K48" s="162">
        <f t="shared" si="1"/>
        <v>376604</v>
      </c>
      <c r="L48" s="163">
        <f t="shared" si="1"/>
        <v>19164842</v>
      </c>
      <c r="M48" s="164" t="s">
        <v>20</v>
      </c>
      <c r="N48" s="275"/>
    </row>
    <row r="49" spans="1:14" ht="18">
      <c r="A49" s="160" t="s">
        <v>358</v>
      </c>
      <c r="C49"/>
      <c r="H49" s="158"/>
      <c r="I49" s="254" t="s">
        <v>357</v>
      </c>
      <c r="J49" s="255"/>
      <c r="K49" s="255"/>
      <c r="L49" s="255"/>
      <c r="M49" s="255"/>
      <c r="N49" s="255"/>
    </row>
  </sheetData>
  <mergeCells count="37">
    <mergeCell ref="I49:N49"/>
    <mergeCell ref="A7:A9"/>
    <mergeCell ref="B7:B9"/>
    <mergeCell ref="C7:L7"/>
    <mergeCell ref="M7:M9"/>
    <mergeCell ref="N7:N9"/>
    <mergeCell ref="A10:A12"/>
    <mergeCell ref="N10:N12"/>
    <mergeCell ref="A13:A15"/>
    <mergeCell ref="N13:N15"/>
    <mergeCell ref="A16:A18"/>
    <mergeCell ref="N16:N18"/>
    <mergeCell ref="A19:A21"/>
    <mergeCell ref="N19:N21"/>
    <mergeCell ref="A22:A24"/>
    <mergeCell ref="N22:N24"/>
    <mergeCell ref="A1:N1"/>
    <mergeCell ref="A2:N2"/>
    <mergeCell ref="A3:N3"/>
    <mergeCell ref="A4:N4"/>
    <mergeCell ref="A5:N5"/>
    <mergeCell ref="A25:A27"/>
    <mergeCell ref="N25:N27"/>
    <mergeCell ref="A28:A30"/>
    <mergeCell ref="N28:N30"/>
    <mergeCell ref="A31:A33"/>
    <mergeCell ref="N31:N33"/>
    <mergeCell ref="A34:A36"/>
    <mergeCell ref="N34:N36"/>
    <mergeCell ref="A46:A48"/>
    <mergeCell ref="N46:N48"/>
    <mergeCell ref="A37:A39"/>
    <mergeCell ref="N37:N39"/>
    <mergeCell ref="A40:A42"/>
    <mergeCell ref="N40:N42"/>
    <mergeCell ref="A43:A45"/>
    <mergeCell ref="N43:N45"/>
  </mergeCells>
  <printOptions horizontalCentered="1" verticalCentered="1"/>
  <pageMargins left="0" right="0" top="0" bottom="0" header="0.31496062992125984" footer="0.31496062992125984"/>
  <pageSetup paperSize="9" scale="8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6"/>
  <sheetViews>
    <sheetView view="pageBreakPreview" topLeftCell="A4" zoomScaleNormal="100" zoomScaleSheetLayoutView="100" workbookViewId="0">
      <selection activeCell="F26" sqref="F26"/>
    </sheetView>
  </sheetViews>
  <sheetFormatPr defaultColWidth="9.140625" defaultRowHeight="15"/>
  <cols>
    <col min="1" max="1" width="25.7109375" style="3" customWidth="1"/>
    <col min="2" max="3" width="35.7109375" style="3" customWidth="1"/>
    <col min="4" max="4" width="25.7109375" style="3" customWidth="1"/>
    <col min="5" max="13" width="9.140625" style="3"/>
    <col min="14" max="14" width="13.140625" style="3" customWidth="1"/>
    <col min="15" max="15" width="16" style="3" customWidth="1"/>
    <col min="16" max="16" width="1.28515625" style="3" customWidth="1"/>
    <col min="17" max="16384" width="9.140625" style="3"/>
  </cols>
  <sheetData>
    <row r="1" spans="1:11" ht="94.5" customHeight="1">
      <c r="A1" s="173" t="s">
        <v>245</v>
      </c>
      <c r="B1" s="173"/>
      <c r="C1" s="172" t="s">
        <v>213</v>
      </c>
      <c r="D1" s="172"/>
    </row>
    <row r="2" spans="1:11" s="5" customFormat="1" ht="57.75" customHeight="1">
      <c r="A2" s="170"/>
      <c r="B2" s="170"/>
      <c r="C2" s="170"/>
      <c r="D2" s="170"/>
      <c r="E2" s="6"/>
      <c r="F2" s="6"/>
      <c r="G2" s="6"/>
      <c r="H2" s="6"/>
      <c r="I2" s="6"/>
      <c r="J2" s="6"/>
      <c r="K2" s="6"/>
    </row>
    <row r="3" spans="1:11" ht="73.5" customHeight="1"/>
    <row r="4" spans="1:11" ht="189" customHeight="1">
      <c r="B4" s="171" t="s">
        <v>317</v>
      </c>
      <c r="C4" s="171"/>
    </row>
    <row r="5" spans="1:11" ht="73.5" customHeight="1">
      <c r="A5" s="4"/>
      <c r="B5" s="4"/>
    </row>
    <row r="6" spans="1:11" ht="43.5" customHeight="1">
      <c r="A6" s="126" t="s">
        <v>319</v>
      </c>
      <c r="B6" s="86"/>
      <c r="C6" s="86"/>
      <c r="D6" s="86" t="s">
        <v>318</v>
      </c>
      <c r="E6" s="86"/>
      <c r="F6" s="86"/>
      <c r="G6" s="86"/>
    </row>
  </sheetData>
  <mergeCells count="4">
    <mergeCell ref="A2:D2"/>
    <mergeCell ref="B4:C4"/>
    <mergeCell ref="C1:D1"/>
    <mergeCell ref="A1:B1"/>
  </mergeCells>
  <printOptions horizontalCentered="1" verticalCentered="1"/>
  <pageMargins left="0" right="0" top="0" bottom="0" header="0.31496062992125984" footer="0.31496062992125984"/>
  <pageSetup paperSize="9" orientation="landscape" horizontalDpi="4294967295" verticalDpi="4294967295" r:id="rId1"/>
  <rowBreaks count="1" manualBreakCount="1">
    <brk id="6" max="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A2"/>
  <sheetViews>
    <sheetView view="pageBreakPreview" zoomScaleNormal="100" zoomScaleSheetLayoutView="100" workbookViewId="0">
      <selection activeCell="E6" sqref="E6"/>
    </sheetView>
  </sheetViews>
  <sheetFormatPr defaultColWidth="9.140625" defaultRowHeight="15"/>
  <cols>
    <col min="1" max="1" width="64.5703125" style="26" customWidth="1"/>
    <col min="2" max="16384" width="9.140625" style="26"/>
  </cols>
  <sheetData>
    <row r="1" spans="1:1" ht="186.75" customHeight="1">
      <c r="A1" s="28" t="s">
        <v>244</v>
      </c>
    </row>
    <row r="2" spans="1:1" ht="59.25" customHeight="1"/>
  </sheetData>
  <printOptions horizontalCentered="1" verticalCentered="1"/>
  <pageMargins left="0" right="0" top="0" bottom="0" header="0.31496062992125984" footer="0.31496062992125984"/>
  <pageSetup paperSize="9" orientation="landscape" r:id="rId1"/>
  <rowBreaks count="1" manualBreakCount="1">
    <brk id="1"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AL66"/>
  <sheetViews>
    <sheetView view="pageBreakPreview" zoomScaleNormal="100" zoomScaleSheetLayoutView="100" workbookViewId="0">
      <selection activeCell="Q10" sqref="Q10:R10"/>
    </sheetView>
  </sheetViews>
  <sheetFormatPr defaultColWidth="9.140625" defaultRowHeight="12.75"/>
  <cols>
    <col min="1" max="2" width="3.7109375" style="34" customWidth="1"/>
    <col min="3" max="7" width="5.5703125" style="34" customWidth="1"/>
    <col min="8" max="9" width="3.7109375" style="34" customWidth="1"/>
    <col min="10" max="18" width="5.5703125" style="34" customWidth="1"/>
    <col min="19" max="20" width="3.7109375" style="34" customWidth="1"/>
    <col min="21" max="23" width="5.5703125" style="34" customWidth="1"/>
    <col min="24" max="25" width="3.7109375" style="34" customWidth="1"/>
    <col min="26" max="28" width="5.5703125" style="34" customWidth="1"/>
    <col min="29" max="33" width="5.7109375" style="34" customWidth="1"/>
    <col min="34" max="35" width="3.5703125" style="34" customWidth="1"/>
    <col min="36" max="39" width="5.7109375" style="34" customWidth="1"/>
    <col min="40" max="16384" width="9.140625" style="34"/>
  </cols>
  <sheetData>
    <row r="1" spans="1:38" s="29" customFormat="1" ht="21" customHeight="1">
      <c r="A1" s="57"/>
      <c r="B1" s="57"/>
      <c r="C1" s="57"/>
      <c r="D1" s="57"/>
      <c r="E1" s="57"/>
      <c r="F1" s="57"/>
      <c r="G1" s="57"/>
      <c r="H1" s="57"/>
      <c r="I1" s="57"/>
      <c r="J1" s="57"/>
      <c r="K1" s="57"/>
      <c r="L1" s="57"/>
      <c r="M1" s="57"/>
      <c r="N1" s="57"/>
    </row>
    <row r="2" spans="1:38" s="30" customFormat="1" ht="21" customHeight="1"/>
    <row r="3" spans="1:38" s="30" customFormat="1" ht="21" customHeight="1"/>
    <row r="4" spans="1:38" s="30" customFormat="1" ht="21" customHeight="1">
      <c r="A4" s="60" t="s">
        <v>169</v>
      </c>
      <c r="B4" s="58"/>
      <c r="C4" s="58"/>
      <c r="D4" s="58"/>
      <c r="F4" s="61"/>
      <c r="G4" s="61"/>
      <c r="H4" s="61"/>
      <c r="I4" s="61"/>
      <c r="J4" s="61"/>
      <c r="K4" s="61"/>
      <c r="L4" s="61"/>
      <c r="M4" s="61"/>
      <c r="N4" s="61"/>
      <c r="O4" s="61"/>
      <c r="P4" s="61"/>
      <c r="Q4" s="62"/>
      <c r="R4" s="62"/>
      <c r="S4" s="63"/>
      <c r="T4" s="61"/>
      <c r="U4" s="61"/>
      <c r="V4" s="61"/>
      <c r="W4" s="61"/>
      <c r="X4" s="61"/>
      <c r="Y4" s="61"/>
      <c r="Z4" s="61"/>
      <c r="AA4" s="61"/>
      <c r="AB4" s="61"/>
      <c r="AC4" s="61"/>
      <c r="AD4" s="61"/>
      <c r="AE4" s="61"/>
      <c r="AI4" s="59" t="s">
        <v>168</v>
      </c>
    </row>
    <row r="5" spans="1:38" s="30" customFormat="1" ht="5.25" customHeight="1">
      <c r="A5" s="294"/>
      <c r="B5" s="294"/>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s="294"/>
      <c r="AG5" s="294"/>
      <c r="AH5" s="294"/>
      <c r="AI5" s="294"/>
      <c r="AJ5" s="294"/>
      <c r="AK5" s="294"/>
      <c r="AL5" s="294"/>
    </row>
    <row r="6" spans="1:38" s="30" customFormat="1" ht="21" customHeight="1">
      <c r="J6" s="60"/>
      <c r="K6" s="58" t="s">
        <v>173</v>
      </c>
      <c r="M6" s="62"/>
      <c r="N6" s="62"/>
      <c r="O6" s="62"/>
      <c r="P6" s="62"/>
      <c r="Q6" s="295" t="s">
        <v>172</v>
      </c>
      <c r="R6" s="296"/>
      <c r="S6" s="64"/>
      <c r="T6" s="65" t="s">
        <v>171</v>
      </c>
      <c r="U6" s="64"/>
      <c r="V6" s="62"/>
      <c r="W6" s="62"/>
      <c r="Z6" s="59" t="s">
        <v>170</v>
      </c>
      <c r="AA6" s="58"/>
      <c r="AB6" s="58"/>
    </row>
    <row r="7" spans="1:38" ht="21" customHeight="1" thickBot="1"/>
    <row r="8" spans="1:38" ht="20.100000000000001" customHeight="1">
      <c r="A8" s="298" t="s">
        <v>151</v>
      </c>
      <c r="B8" s="286"/>
      <c r="C8" s="286"/>
      <c r="D8" s="286"/>
      <c r="E8" s="287"/>
      <c r="F8" s="302" t="s">
        <v>152</v>
      </c>
      <c r="G8" s="313"/>
      <c r="H8" s="285" t="s">
        <v>153</v>
      </c>
      <c r="I8" s="286"/>
      <c r="J8" s="286"/>
      <c r="K8" s="286"/>
      <c r="L8" s="287"/>
      <c r="M8" s="302" t="s">
        <v>154</v>
      </c>
      <c r="N8" s="313"/>
      <c r="O8" s="308" t="s">
        <v>155</v>
      </c>
      <c r="P8" s="309"/>
      <c r="Q8" s="309"/>
      <c r="R8" s="309"/>
      <c r="S8" s="285" t="s">
        <v>159</v>
      </c>
      <c r="T8" s="286"/>
      <c r="U8" s="286"/>
      <c r="V8" s="286"/>
      <c r="W8" s="287"/>
      <c r="X8" s="285" t="s">
        <v>158</v>
      </c>
      <c r="Y8" s="286"/>
      <c r="Z8" s="286"/>
      <c r="AA8" s="286"/>
      <c r="AB8" s="287"/>
      <c r="AC8" s="302" t="s">
        <v>160</v>
      </c>
      <c r="AD8" s="313"/>
      <c r="AE8" s="313"/>
      <c r="AF8" s="313"/>
      <c r="AG8" s="313"/>
      <c r="AH8" s="302" t="s">
        <v>161</v>
      </c>
      <c r="AI8" s="303"/>
    </row>
    <row r="9" spans="1:38" ht="20.100000000000001" customHeight="1">
      <c r="A9" s="299"/>
      <c r="B9" s="289"/>
      <c r="C9" s="289"/>
      <c r="D9" s="289"/>
      <c r="E9" s="290"/>
      <c r="F9" s="304"/>
      <c r="G9" s="304"/>
      <c r="H9" s="288"/>
      <c r="I9" s="289"/>
      <c r="J9" s="289"/>
      <c r="K9" s="289"/>
      <c r="L9" s="290"/>
      <c r="M9" s="304"/>
      <c r="N9" s="304"/>
      <c r="O9" s="310"/>
      <c r="P9" s="310"/>
      <c r="Q9" s="310"/>
      <c r="R9" s="310"/>
      <c r="S9" s="288"/>
      <c r="T9" s="289"/>
      <c r="U9" s="289"/>
      <c r="V9" s="289"/>
      <c r="W9" s="290"/>
      <c r="X9" s="288"/>
      <c r="Y9" s="289"/>
      <c r="Z9" s="289"/>
      <c r="AA9" s="289"/>
      <c r="AB9" s="290"/>
      <c r="AC9" s="304"/>
      <c r="AD9" s="304"/>
      <c r="AE9" s="304"/>
      <c r="AF9" s="304"/>
      <c r="AG9" s="304"/>
      <c r="AH9" s="304"/>
      <c r="AI9" s="305"/>
    </row>
    <row r="10" spans="1:38" ht="20.100000000000001" customHeight="1" thickBot="1">
      <c r="A10" s="300"/>
      <c r="B10" s="292"/>
      <c r="C10" s="292"/>
      <c r="D10" s="292"/>
      <c r="E10" s="293"/>
      <c r="F10" s="306"/>
      <c r="G10" s="306"/>
      <c r="H10" s="291"/>
      <c r="I10" s="292"/>
      <c r="J10" s="292"/>
      <c r="K10" s="292"/>
      <c r="L10" s="293"/>
      <c r="M10" s="306"/>
      <c r="N10" s="306"/>
      <c r="O10" s="311" t="s">
        <v>156</v>
      </c>
      <c r="P10" s="312"/>
      <c r="Q10" s="311" t="s">
        <v>157</v>
      </c>
      <c r="R10" s="312"/>
      <c r="S10" s="291"/>
      <c r="T10" s="292"/>
      <c r="U10" s="292"/>
      <c r="V10" s="292"/>
      <c r="W10" s="293"/>
      <c r="X10" s="291"/>
      <c r="Y10" s="292"/>
      <c r="Z10" s="292"/>
      <c r="AA10" s="292"/>
      <c r="AB10" s="293"/>
      <c r="AC10" s="306"/>
      <c r="AD10" s="306"/>
      <c r="AE10" s="306"/>
      <c r="AF10" s="306"/>
      <c r="AG10" s="306"/>
      <c r="AH10" s="306"/>
      <c r="AI10" s="307"/>
    </row>
    <row r="11" spans="1:38" ht="9" customHeight="1">
      <c r="A11" s="51"/>
      <c r="B11" s="46"/>
      <c r="C11" s="297"/>
      <c r="D11" s="297"/>
      <c r="E11" s="297"/>
      <c r="F11" s="314"/>
      <c r="G11" s="315"/>
      <c r="H11" s="45"/>
      <c r="I11" s="46"/>
      <c r="J11" s="297"/>
      <c r="K11" s="297"/>
      <c r="L11" s="297"/>
      <c r="M11" s="314"/>
      <c r="N11" s="315"/>
      <c r="O11" s="314"/>
      <c r="P11" s="315"/>
      <c r="Q11" s="314"/>
      <c r="R11" s="315"/>
      <c r="S11" s="45"/>
      <c r="T11" s="46"/>
      <c r="U11" s="297"/>
      <c r="V11" s="297"/>
      <c r="W11" s="297"/>
      <c r="X11" s="45"/>
      <c r="Y11" s="46"/>
      <c r="Z11" s="297"/>
      <c r="AA11" s="297"/>
      <c r="AB11" s="297"/>
      <c r="AC11" s="297"/>
      <c r="AD11" s="297"/>
      <c r="AE11" s="297"/>
      <c r="AF11" s="297"/>
      <c r="AG11" s="297"/>
      <c r="AH11" s="36"/>
      <c r="AI11" s="37"/>
    </row>
    <row r="12" spans="1:38" ht="9" customHeight="1">
      <c r="A12" s="52"/>
      <c r="B12" s="47"/>
      <c r="C12" s="278"/>
      <c r="D12" s="278"/>
      <c r="E12" s="278"/>
      <c r="F12" s="281"/>
      <c r="G12" s="282"/>
      <c r="H12" s="47"/>
      <c r="I12" s="47"/>
      <c r="J12" s="278"/>
      <c r="K12" s="278"/>
      <c r="L12" s="278"/>
      <c r="M12" s="281"/>
      <c r="N12" s="282"/>
      <c r="O12" s="281"/>
      <c r="P12" s="282"/>
      <c r="Q12" s="281"/>
      <c r="R12" s="282"/>
      <c r="S12" s="47"/>
      <c r="T12" s="47"/>
      <c r="U12" s="278"/>
      <c r="V12" s="278"/>
      <c r="W12" s="278"/>
      <c r="X12" s="47"/>
      <c r="Y12" s="47"/>
      <c r="Z12" s="278"/>
      <c r="AA12" s="278"/>
      <c r="AB12" s="278"/>
      <c r="AC12" s="278"/>
      <c r="AD12" s="278"/>
      <c r="AE12" s="278"/>
      <c r="AF12" s="278"/>
      <c r="AG12" s="278"/>
      <c r="AH12" s="38"/>
      <c r="AI12" s="39"/>
    </row>
    <row r="13" spans="1:38" ht="9" customHeight="1">
      <c r="A13" s="53"/>
      <c r="B13" s="49"/>
      <c r="C13" s="278"/>
      <c r="D13" s="278"/>
      <c r="E13" s="278"/>
      <c r="F13" s="279"/>
      <c r="G13" s="280"/>
      <c r="H13" s="48"/>
      <c r="I13" s="49"/>
      <c r="J13" s="278"/>
      <c r="K13" s="278"/>
      <c r="L13" s="278"/>
      <c r="M13" s="279"/>
      <c r="N13" s="280"/>
      <c r="O13" s="279"/>
      <c r="P13" s="280"/>
      <c r="Q13" s="279"/>
      <c r="R13" s="280"/>
      <c r="S13" s="48"/>
      <c r="T13" s="49"/>
      <c r="U13" s="278"/>
      <c r="V13" s="278"/>
      <c r="W13" s="278"/>
      <c r="X13" s="48"/>
      <c r="Y13" s="49"/>
      <c r="Z13" s="278"/>
      <c r="AA13" s="278"/>
      <c r="AB13" s="278"/>
      <c r="AC13" s="278"/>
      <c r="AD13" s="278"/>
      <c r="AE13" s="278"/>
      <c r="AF13" s="278"/>
      <c r="AG13" s="278"/>
      <c r="AH13" s="40"/>
      <c r="AI13" s="41"/>
    </row>
    <row r="14" spans="1:38" ht="9" customHeight="1">
      <c r="A14" s="52"/>
      <c r="B14" s="47"/>
      <c r="C14" s="278"/>
      <c r="D14" s="278"/>
      <c r="E14" s="278"/>
      <c r="F14" s="281"/>
      <c r="G14" s="282"/>
      <c r="H14" s="47"/>
      <c r="I14" s="47"/>
      <c r="J14" s="278"/>
      <c r="K14" s="278"/>
      <c r="L14" s="278"/>
      <c r="M14" s="281"/>
      <c r="N14" s="282"/>
      <c r="O14" s="281"/>
      <c r="P14" s="282"/>
      <c r="Q14" s="281"/>
      <c r="R14" s="282"/>
      <c r="S14" s="47"/>
      <c r="T14" s="47"/>
      <c r="U14" s="278"/>
      <c r="V14" s="278"/>
      <c r="W14" s="278"/>
      <c r="X14" s="47"/>
      <c r="Y14" s="47"/>
      <c r="Z14" s="278"/>
      <c r="AA14" s="278"/>
      <c r="AB14" s="278"/>
      <c r="AC14" s="278"/>
      <c r="AD14" s="278"/>
      <c r="AE14" s="278"/>
      <c r="AF14" s="278"/>
      <c r="AG14" s="278"/>
      <c r="AH14" s="38"/>
      <c r="AI14" s="39"/>
    </row>
    <row r="15" spans="1:38" ht="9" customHeight="1">
      <c r="A15" s="53"/>
      <c r="B15" s="49"/>
      <c r="C15" s="278"/>
      <c r="D15" s="278"/>
      <c r="E15" s="278"/>
      <c r="F15" s="279"/>
      <c r="G15" s="280"/>
      <c r="H15" s="48"/>
      <c r="I15" s="49"/>
      <c r="J15" s="278"/>
      <c r="K15" s="278"/>
      <c r="L15" s="278"/>
      <c r="M15" s="279"/>
      <c r="N15" s="280"/>
      <c r="O15" s="279"/>
      <c r="P15" s="280"/>
      <c r="Q15" s="279"/>
      <c r="R15" s="280"/>
      <c r="S15" s="48"/>
      <c r="T15" s="49"/>
      <c r="U15" s="278"/>
      <c r="V15" s="278"/>
      <c r="W15" s="278"/>
      <c r="X15" s="48"/>
      <c r="Y15" s="49"/>
      <c r="Z15" s="278"/>
      <c r="AA15" s="278"/>
      <c r="AB15" s="278"/>
      <c r="AC15" s="278"/>
      <c r="AD15" s="278"/>
      <c r="AE15" s="278"/>
      <c r="AF15" s="278"/>
      <c r="AG15" s="278"/>
      <c r="AH15" s="40"/>
      <c r="AI15" s="41"/>
    </row>
    <row r="16" spans="1:38" ht="9" customHeight="1">
      <c r="A16" s="52"/>
      <c r="B16" s="47"/>
      <c r="C16" s="278"/>
      <c r="D16" s="278"/>
      <c r="E16" s="278"/>
      <c r="F16" s="281"/>
      <c r="G16" s="282"/>
      <c r="H16" s="47"/>
      <c r="I16" s="47"/>
      <c r="J16" s="278"/>
      <c r="K16" s="278"/>
      <c r="L16" s="278"/>
      <c r="M16" s="281"/>
      <c r="N16" s="282"/>
      <c r="O16" s="281"/>
      <c r="P16" s="282"/>
      <c r="Q16" s="281"/>
      <c r="R16" s="282"/>
      <c r="S16" s="47"/>
      <c r="T16" s="47"/>
      <c r="U16" s="278"/>
      <c r="V16" s="278"/>
      <c r="W16" s="278"/>
      <c r="X16" s="47"/>
      <c r="Y16" s="47"/>
      <c r="Z16" s="278"/>
      <c r="AA16" s="278"/>
      <c r="AB16" s="278"/>
      <c r="AC16" s="278"/>
      <c r="AD16" s="278"/>
      <c r="AE16" s="278"/>
      <c r="AF16" s="278"/>
      <c r="AG16" s="278"/>
      <c r="AH16" s="38"/>
      <c r="AI16" s="39"/>
    </row>
    <row r="17" spans="1:35" ht="9" customHeight="1">
      <c r="A17" s="53"/>
      <c r="B17" s="49"/>
      <c r="C17" s="278"/>
      <c r="D17" s="278"/>
      <c r="E17" s="278"/>
      <c r="F17" s="279"/>
      <c r="G17" s="280"/>
      <c r="H17" s="48"/>
      <c r="I17" s="49"/>
      <c r="J17" s="278"/>
      <c r="K17" s="278"/>
      <c r="L17" s="278"/>
      <c r="M17" s="279"/>
      <c r="N17" s="280"/>
      <c r="O17" s="279"/>
      <c r="P17" s="280"/>
      <c r="Q17" s="279"/>
      <c r="R17" s="280"/>
      <c r="S17" s="48"/>
      <c r="T17" s="49"/>
      <c r="U17" s="278"/>
      <c r="V17" s="278"/>
      <c r="W17" s="278"/>
      <c r="X17" s="48"/>
      <c r="Y17" s="49"/>
      <c r="Z17" s="278"/>
      <c r="AA17" s="278"/>
      <c r="AB17" s="278"/>
      <c r="AC17" s="278"/>
      <c r="AD17" s="278"/>
      <c r="AE17" s="278"/>
      <c r="AF17" s="278"/>
      <c r="AG17" s="278"/>
      <c r="AH17" s="40"/>
      <c r="AI17" s="41"/>
    </row>
    <row r="18" spans="1:35" ht="9" customHeight="1">
      <c r="A18" s="52"/>
      <c r="B18" s="47"/>
      <c r="C18" s="278"/>
      <c r="D18" s="278"/>
      <c r="E18" s="278"/>
      <c r="F18" s="281"/>
      <c r="G18" s="282"/>
      <c r="H18" s="47"/>
      <c r="I18" s="47"/>
      <c r="J18" s="278"/>
      <c r="K18" s="278"/>
      <c r="L18" s="278"/>
      <c r="M18" s="281"/>
      <c r="N18" s="282"/>
      <c r="O18" s="281"/>
      <c r="P18" s="282"/>
      <c r="Q18" s="281"/>
      <c r="R18" s="282"/>
      <c r="S18" s="47"/>
      <c r="T18" s="47"/>
      <c r="U18" s="278"/>
      <c r="V18" s="278"/>
      <c r="W18" s="278"/>
      <c r="X18" s="47"/>
      <c r="Y18" s="47"/>
      <c r="Z18" s="278"/>
      <c r="AA18" s="278"/>
      <c r="AB18" s="278"/>
      <c r="AC18" s="278"/>
      <c r="AD18" s="278"/>
      <c r="AE18" s="278"/>
      <c r="AF18" s="278"/>
      <c r="AG18" s="278"/>
      <c r="AH18" s="38"/>
      <c r="AI18" s="39"/>
    </row>
    <row r="19" spans="1:35" ht="9" customHeight="1">
      <c r="A19" s="53"/>
      <c r="B19" s="49"/>
      <c r="C19" s="278"/>
      <c r="D19" s="278"/>
      <c r="E19" s="278"/>
      <c r="F19" s="279"/>
      <c r="G19" s="280"/>
      <c r="H19" s="48"/>
      <c r="I19" s="49"/>
      <c r="J19" s="278"/>
      <c r="K19" s="278"/>
      <c r="L19" s="278"/>
      <c r="M19" s="279"/>
      <c r="N19" s="280"/>
      <c r="O19" s="279"/>
      <c r="P19" s="280"/>
      <c r="Q19" s="279"/>
      <c r="R19" s="280"/>
      <c r="S19" s="48"/>
      <c r="T19" s="49"/>
      <c r="U19" s="278"/>
      <c r="V19" s="278"/>
      <c r="W19" s="278"/>
      <c r="X19" s="48"/>
      <c r="Y19" s="49"/>
      <c r="Z19" s="278"/>
      <c r="AA19" s="278"/>
      <c r="AB19" s="278"/>
      <c r="AC19" s="278"/>
      <c r="AD19" s="278"/>
      <c r="AE19" s="278"/>
      <c r="AF19" s="278"/>
      <c r="AG19" s="278"/>
      <c r="AH19" s="40"/>
      <c r="AI19" s="41"/>
    </row>
    <row r="20" spans="1:35" ht="9" customHeight="1">
      <c r="A20" s="52"/>
      <c r="B20" s="47"/>
      <c r="C20" s="278"/>
      <c r="D20" s="278"/>
      <c r="E20" s="278"/>
      <c r="F20" s="281"/>
      <c r="G20" s="282"/>
      <c r="H20" s="47"/>
      <c r="I20" s="47"/>
      <c r="J20" s="278"/>
      <c r="K20" s="278"/>
      <c r="L20" s="278"/>
      <c r="M20" s="281"/>
      <c r="N20" s="282"/>
      <c r="O20" s="281"/>
      <c r="P20" s="282"/>
      <c r="Q20" s="281"/>
      <c r="R20" s="282"/>
      <c r="S20" s="47"/>
      <c r="T20" s="47"/>
      <c r="U20" s="278"/>
      <c r="V20" s="278"/>
      <c r="W20" s="278"/>
      <c r="X20" s="47"/>
      <c r="Y20" s="47"/>
      <c r="Z20" s="278"/>
      <c r="AA20" s="278"/>
      <c r="AB20" s="278"/>
      <c r="AC20" s="278"/>
      <c r="AD20" s="278"/>
      <c r="AE20" s="278"/>
      <c r="AF20" s="278"/>
      <c r="AG20" s="278"/>
      <c r="AH20" s="38"/>
      <c r="AI20" s="39"/>
    </row>
    <row r="21" spans="1:35" ht="9" customHeight="1">
      <c r="A21" s="53"/>
      <c r="B21" s="49"/>
      <c r="C21" s="278"/>
      <c r="D21" s="278"/>
      <c r="E21" s="278"/>
      <c r="F21" s="279"/>
      <c r="G21" s="280"/>
      <c r="H21" s="48"/>
      <c r="I21" s="49"/>
      <c r="J21" s="278"/>
      <c r="K21" s="278"/>
      <c r="L21" s="278"/>
      <c r="M21" s="279"/>
      <c r="N21" s="280"/>
      <c r="O21" s="279"/>
      <c r="P21" s="280"/>
      <c r="Q21" s="279"/>
      <c r="R21" s="280"/>
      <c r="S21" s="48"/>
      <c r="T21" s="49"/>
      <c r="U21" s="278"/>
      <c r="V21" s="278"/>
      <c r="W21" s="278"/>
      <c r="X21" s="48"/>
      <c r="Y21" s="49"/>
      <c r="Z21" s="278"/>
      <c r="AA21" s="278"/>
      <c r="AB21" s="278"/>
      <c r="AC21" s="278"/>
      <c r="AD21" s="278"/>
      <c r="AE21" s="278"/>
      <c r="AF21" s="278"/>
      <c r="AG21" s="278"/>
      <c r="AH21" s="40"/>
      <c r="AI21" s="41"/>
    </row>
    <row r="22" spans="1:35" ht="9" customHeight="1">
      <c r="A22" s="52"/>
      <c r="B22" s="47"/>
      <c r="C22" s="278"/>
      <c r="D22" s="278"/>
      <c r="E22" s="278"/>
      <c r="F22" s="281"/>
      <c r="G22" s="282"/>
      <c r="H22" s="47"/>
      <c r="I22" s="47"/>
      <c r="J22" s="278"/>
      <c r="K22" s="278"/>
      <c r="L22" s="278"/>
      <c r="M22" s="281"/>
      <c r="N22" s="282"/>
      <c r="O22" s="281"/>
      <c r="P22" s="282"/>
      <c r="Q22" s="281"/>
      <c r="R22" s="282"/>
      <c r="S22" s="47"/>
      <c r="T22" s="47"/>
      <c r="U22" s="278"/>
      <c r="V22" s="278"/>
      <c r="W22" s="278"/>
      <c r="X22" s="47"/>
      <c r="Y22" s="47"/>
      <c r="Z22" s="278"/>
      <c r="AA22" s="278"/>
      <c r="AB22" s="278"/>
      <c r="AC22" s="278"/>
      <c r="AD22" s="278"/>
      <c r="AE22" s="278"/>
      <c r="AF22" s="278"/>
      <c r="AG22" s="278"/>
      <c r="AH22" s="38"/>
      <c r="AI22" s="39"/>
    </row>
    <row r="23" spans="1:35" ht="9" customHeight="1">
      <c r="A23" s="53"/>
      <c r="B23" s="49"/>
      <c r="C23" s="278"/>
      <c r="D23" s="278"/>
      <c r="E23" s="278"/>
      <c r="F23" s="279"/>
      <c r="G23" s="280"/>
      <c r="H23" s="48"/>
      <c r="I23" s="49"/>
      <c r="J23" s="278"/>
      <c r="K23" s="278"/>
      <c r="L23" s="278"/>
      <c r="M23" s="279"/>
      <c r="N23" s="280"/>
      <c r="O23" s="279"/>
      <c r="P23" s="280"/>
      <c r="Q23" s="279"/>
      <c r="R23" s="280"/>
      <c r="S23" s="48"/>
      <c r="T23" s="49"/>
      <c r="U23" s="278"/>
      <c r="V23" s="278"/>
      <c r="W23" s="278"/>
      <c r="X23" s="48"/>
      <c r="Y23" s="49"/>
      <c r="Z23" s="278"/>
      <c r="AA23" s="278"/>
      <c r="AB23" s="278"/>
      <c r="AC23" s="278"/>
      <c r="AD23" s="278"/>
      <c r="AE23" s="278"/>
      <c r="AF23" s="278"/>
      <c r="AG23" s="278"/>
      <c r="AH23" s="40"/>
      <c r="AI23" s="41"/>
    </row>
    <row r="24" spans="1:35" ht="9" customHeight="1">
      <c r="A24" s="52"/>
      <c r="B24" s="47"/>
      <c r="C24" s="278"/>
      <c r="D24" s="278"/>
      <c r="E24" s="278"/>
      <c r="F24" s="281"/>
      <c r="G24" s="282"/>
      <c r="H24" s="47"/>
      <c r="I24" s="47"/>
      <c r="J24" s="278"/>
      <c r="K24" s="278"/>
      <c r="L24" s="278"/>
      <c r="M24" s="281"/>
      <c r="N24" s="282"/>
      <c r="O24" s="281"/>
      <c r="P24" s="282"/>
      <c r="Q24" s="281"/>
      <c r="R24" s="282"/>
      <c r="S24" s="47"/>
      <c r="T24" s="47"/>
      <c r="U24" s="278"/>
      <c r="V24" s="278"/>
      <c r="W24" s="278"/>
      <c r="X24" s="47"/>
      <c r="Y24" s="47"/>
      <c r="Z24" s="278"/>
      <c r="AA24" s="278"/>
      <c r="AB24" s="278"/>
      <c r="AC24" s="278"/>
      <c r="AD24" s="278"/>
      <c r="AE24" s="278"/>
      <c r="AF24" s="278"/>
      <c r="AG24" s="278"/>
      <c r="AH24" s="38"/>
      <c r="AI24" s="39"/>
    </row>
    <row r="25" spans="1:35" ht="9" customHeight="1">
      <c r="A25" s="53"/>
      <c r="B25" s="49"/>
      <c r="C25" s="278"/>
      <c r="D25" s="278"/>
      <c r="E25" s="278"/>
      <c r="F25" s="279"/>
      <c r="G25" s="280"/>
      <c r="H25" s="48"/>
      <c r="I25" s="49"/>
      <c r="J25" s="278"/>
      <c r="K25" s="278"/>
      <c r="L25" s="278"/>
      <c r="M25" s="279"/>
      <c r="N25" s="280"/>
      <c r="O25" s="279"/>
      <c r="P25" s="280"/>
      <c r="Q25" s="279"/>
      <c r="R25" s="280"/>
      <c r="S25" s="48"/>
      <c r="T25" s="49"/>
      <c r="U25" s="278"/>
      <c r="V25" s="278"/>
      <c r="W25" s="278"/>
      <c r="X25" s="48"/>
      <c r="Y25" s="49"/>
      <c r="Z25" s="278"/>
      <c r="AA25" s="278"/>
      <c r="AB25" s="278"/>
      <c r="AC25" s="278"/>
      <c r="AD25" s="278"/>
      <c r="AE25" s="278"/>
      <c r="AF25" s="278"/>
      <c r="AG25" s="278"/>
      <c r="AH25" s="40"/>
      <c r="AI25" s="41"/>
    </row>
    <row r="26" spans="1:35" ht="9" customHeight="1">
      <c r="A26" s="52"/>
      <c r="B26" s="47"/>
      <c r="C26" s="278"/>
      <c r="D26" s="278"/>
      <c r="E26" s="278"/>
      <c r="F26" s="281"/>
      <c r="G26" s="282"/>
      <c r="H26" s="47"/>
      <c r="I26" s="47"/>
      <c r="J26" s="278"/>
      <c r="K26" s="278"/>
      <c r="L26" s="278"/>
      <c r="M26" s="281"/>
      <c r="N26" s="282"/>
      <c r="O26" s="281"/>
      <c r="P26" s="282"/>
      <c r="Q26" s="281"/>
      <c r="R26" s="282"/>
      <c r="S26" s="47"/>
      <c r="T26" s="47"/>
      <c r="U26" s="278"/>
      <c r="V26" s="278"/>
      <c r="W26" s="278"/>
      <c r="X26" s="47"/>
      <c r="Y26" s="47"/>
      <c r="Z26" s="278"/>
      <c r="AA26" s="278"/>
      <c r="AB26" s="278"/>
      <c r="AC26" s="278"/>
      <c r="AD26" s="278"/>
      <c r="AE26" s="278"/>
      <c r="AF26" s="278"/>
      <c r="AG26" s="278"/>
      <c r="AH26" s="38"/>
      <c r="AI26" s="39"/>
    </row>
    <row r="27" spans="1:35" ht="9" customHeight="1">
      <c r="A27" s="53"/>
      <c r="B27" s="49"/>
      <c r="C27" s="278"/>
      <c r="D27" s="278"/>
      <c r="E27" s="278"/>
      <c r="F27" s="279"/>
      <c r="G27" s="280"/>
      <c r="H27" s="48"/>
      <c r="I27" s="49"/>
      <c r="J27" s="278"/>
      <c r="K27" s="278"/>
      <c r="L27" s="278"/>
      <c r="M27" s="279"/>
      <c r="N27" s="280"/>
      <c r="O27" s="279"/>
      <c r="P27" s="280"/>
      <c r="Q27" s="279"/>
      <c r="R27" s="280"/>
      <c r="S27" s="48"/>
      <c r="T27" s="49"/>
      <c r="U27" s="278"/>
      <c r="V27" s="278"/>
      <c r="W27" s="278"/>
      <c r="X27" s="48"/>
      <c r="Y27" s="49"/>
      <c r="Z27" s="278"/>
      <c r="AA27" s="278"/>
      <c r="AB27" s="278"/>
      <c r="AC27" s="278"/>
      <c r="AD27" s="278"/>
      <c r="AE27" s="278"/>
      <c r="AF27" s="278"/>
      <c r="AG27" s="278"/>
      <c r="AH27" s="40"/>
      <c r="AI27" s="41"/>
    </row>
    <row r="28" spans="1:35" ht="9" customHeight="1">
      <c r="A28" s="52"/>
      <c r="B28" s="47"/>
      <c r="C28" s="278"/>
      <c r="D28" s="278"/>
      <c r="E28" s="278"/>
      <c r="F28" s="281"/>
      <c r="G28" s="282"/>
      <c r="H28" s="47"/>
      <c r="I28" s="47"/>
      <c r="J28" s="278"/>
      <c r="K28" s="278"/>
      <c r="L28" s="278"/>
      <c r="M28" s="281"/>
      <c r="N28" s="282"/>
      <c r="O28" s="281"/>
      <c r="P28" s="282"/>
      <c r="Q28" s="281"/>
      <c r="R28" s="282"/>
      <c r="S28" s="47"/>
      <c r="T28" s="47"/>
      <c r="U28" s="278"/>
      <c r="V28" s="278"/>
      <c r="W28" s="278"/>
      <c r="X28" s="47"/>
      <c r="Y28" s="47"/>
      <c r="Z28" s="278"/>
      <c r="AA28" s="278"/>
      <c r="AB28" s="278"/>
      <c r="AC28" s="278"/>
      <c r="AD28" s="278"/>
      <c r="AE28" s="278"/>
      <c r="AF28" s="278"/>
      <c r="AG28" s="278"/>
      <c r="AH28" s="38"/>
      <c r="AI28" s="39"/>
    </row>
    <row r="29" spans="1:35" ht="9" customHeight="1">
      <c r="A29" s="53"/>
      <c r="B29" s="49"/>
      <c r="C29" s="278"/>
      <c r="D29" s="278"/>
      <c r="E29" s="278"/>
      <c r="F29" s="279"/>
      <c r="G29" s="280"/>
      <c r="H29" s="48"/>
      <c r="I29" s="49"/>
      <c r="J29" s="278"/>
      <c r="K29" s="278"/>
      <c r="L29" s="278"/>
      <c r="M29" s="279"/>
      <c r="N29" s="280"/>
      <c r="O29" s="279"/>
      <c r="P29" s="280"/>
      <c r="Q29" s="279"/>
      <c r="R29" s="280"/>
      <c r="S29" s="48"/>
      <c r="T29" s="49"/>
      <c r="U29" s="278"/>
      <c r="V29" s="278"/>
      <c r="W29" s="278"/>
      <c r="X29" s="48"/>
      <c r="Y29" s="49"/>
      <c r="Z29" s="278"/>
      <c r="AA29" s="278"/>
      <c r="AB29" s="278"/>
      <c r="AC29" s="278"/>
      <c r="AD29" s="278"/>
      <c r="AE29" s="278"/>
      <c r="AF29" s="278"/>
      <c r="AG29" s="278"/>
      <c r="AH29" s="40"/>
      <c r="AI29" s="41"/>
    </row>
    <row r="30" spans="1:35" ht="9" customHeight="1">
      <c r="A30" s="52"/>
      <c r="B30" s="47"/>
      <c r="C30" s="278"/>
      <c r="D30" s="278"/>
      <c r="E30" s="278"/>
      <c r="F30" s="281"/>
      <c r="G30" s="282"/>
      <c r="H30" s="47"/>
      <c r="I30" s="47"/>
      <c r="J30" s="278"/>
      <c r="K30" s="278"/>
      <c r="L30" s="278"/>
      <c r="M30" s="281"/>
      <c r="N30" s="282"/>
      <c r="O30" s="281"/>
      <c r="P30" s="282"/>
      <c r="Q30" s="281"/>
      <c r="R30" s="282"/>
      <c r="S30" s="47"/>
      <c r="T30" s="47"/>
      <c r="U30" s="278"/>
      <c r="V30" s="278"/>
      <c r="W30" s="278"/>
      <c r="X30" s="47"/>
      <c r="Y30" s="47"/>
      <c r="Z30" s="278"/>
      <c r="AA30" s="278"/>
      <c r="AB30" s="278"/>
      <c r="AC30" s="278"/>
      <c r="AD30" s="278"/>
      <c r="AE30" s="278"/>
      <c r="AF30" s="278"/>
      <c r="AG30" s="278"/>
      <c r="AH30" s="38"/>
      <c r="AI30" s="39"/>
    </row>
    <row r="31" spans="1:35" ht="9" customHeight="1">
      <c r="A31" s="53"/>
      <c r="B31" s="49"/>
      <c r="C31" s="278"/>
      <c r="D31" s="278"/>
      <c r="E31" s="278"/>
      <c r="F31" s="279"/>
      <c r="G31" s="280"/>
      <c r="H31" s="48"/>
      <c r="I31" s="49"/>
      <c r="J31" s="278"/>
      <c r="K31" s="278"/>
      <c r="L31" s="278"/>
      <c r="M31" s="279"/>
      <c r="N31" s="280"/>
      <c r="O31" s="279"/>
      <c r="P31" s="280"/>
      <c r="Q31" s="279"/>
      <c r="R31" s="280"/>
      <c r="S31" s="48"/>
      <c r="T31" s="49"/>
      <c r="U31" s="278"/>
      <c r="V31" s="278"/>
      <c r="W31" s="278"/>
      <c r="X31" s="48"/>
      <c r="Y31" s="49"/>
      <c r="Z31" s="278"/>
      <c r="AA31" s="278"/>
      <c r="AB31" s="278"/>
      <c r="AC31" s="278"/>
      <c r="AD31" s="278"/>
      <c r="AE31" s="278"/>
      <c r="AF31" s="278"/>
      <c r="AG31" s="278"/>
      <c r="AH31" s="40"/>
      <c r="AI31" s="41"/>
    </row>
    <row r="32" spans="1:35" ht="9" customHeight="1">
      <c r="A32" s="52"/>
      <c r="B32" s="47"/>
      <c r="C32" s="278"/>
      <c r="D32" s="278"/>
      <c r="E32" s="278"/>
      <c r="F32" s="281"/>
      <c r="G32" s="282"/>
      <c r="H32" s="47"/>
      <c r="I32" s="47"/>
      <c r="J32" s="278"/>
      <c r="K32" s="278"/>
      <c r="L32" s="278"/>
      <c r="M32" s="281"/>
      <c r="N32" s="282"/>
      <c r="O32" s="281"/>
      <c r="P32" s="282"/>
      <c r="Q32" s="281"/>
      <c r="R32" s="282"/>
      <c r="S32" s="47"/>
      <c r="T32" s="47"/>
      <c r="U32" s="278"/>
      <c r="V32" s="278"/>
      <c r="W32" s="278"/>
      <c r="X32" s="47"/>
      <c r="Y32" s="47"/>
      <c r="Z32" s="278"/>
      <c r="AA32" s="278"/>
      <c r="AB32" s="278"/>
      <c r="AC32" s="278"/>
      <c r="AD32" s="278"/>
      <c r="AE32" s="278"/>
      <c r="AF32" s="278"/>
      <c r="AG32" s="278"/>
      <c r="AH32" s="38"/>
      <c r="AI32" s="39"/>
    </row>
    <row r="33" spans="1:35" ht="9" customHeight="1">
      <c r="A33" s="53"/>
      <c r="B33" s="49"/>
      <c r="C33" s="278"/>
      <c r="D33" s="278"/>
      <c r="E33" s="278"/>
      <c r="F33" s="279"/>
      <c r="G33" s="280"/>
      <c r="H33" s="48"/>
      <c r="I33" s="49"/>
      <c r="J33" s="278"/>
      <c r="K33" s="278"/>
      <c r="L33" s="278"/>
      <c r="M33" s="279"/>
      <c r="N33" s="280"/>
      <c r="O33" s="279"/>
      <c r="P33" s="280"/>
      <c r="Q33" s="279"/>
      <c r="R33" s="280"/>
      <c r="S33" s="48"/>
      <c r="T33" s="49"/>
      <c r="U33" s="278"/>
      <c r="V33" s="278"/>
      <c r="W33" s="278"/>
      <c r="X33" s="48"/>
      <c r="Y33" s="49"/>
      <c r="Z33" s="278"/>
      <c r="AA33" s="278"/>
      <c r="AB33" s="278"/>
      <c r="AC33" s="278"/>
      <c r="AD33" s="278"/>
      <c r="AE33" s="278"/>
      <c r="AF33" s="278"/>
      <c r="AG33" s="278"/>
      <c r="AH33" s="40"/>
      <c r="AI33" s="41"/>
    </row>
    <row r="34" spans="1:35" ht="9" customHeight="1">
      <c r="A34" s="52"/>
      <c r="B34" s="47"/>
      <c r="C34" s="278"/>
      <c r="D34" s="278"/>
      <c r="E34" s="278"/>
      <c r="F34" s="281"/>
      <c r="G34" s="282"/>
      <c r="H34" s="47"/>
      <c r="I34" s="47"/>
      <c r="J34" s="278"/>
      <c r="K34" s="278"/>
      <c r="L34" s="278"/>
      <c r="M34" s="281"/>
      <c r="N34" s="282"/>
      <c r="O34" s="281"/>
      <c r="P34" s="282"/>
      <c r="Q34" s="281"/>
      <c r="R34" s="282"/>
      <c r="S34" s="47"/>
      <c r="T34" s="47"/>
      <c r="U34" s="278"/>
      <c r="V34" s="278"/>
      <c r="W34" s="278"/>
      <c r="X34" s="47"/>
      <c r="Y34" s="47"/>
      <c r="Z34" s="278"/>
      <c r="AA34" s="278"/>
      <c r="AB34" s="278"/>
      <c r="AC34" s="278"/>
      <c r="AD34" s="278"/>
      <c r="AE34" s="278"/>
      <c r="AF34" s="278"/>
      <c r="AG34" s="278"/>
      <c r="AH34" s="38"/>
      <c r="AI34" s="39"/>
    </row>
    <row r="35" spans="1:35" ht="9" customHeight="1">
      <c r="A35" s="53"/>
      <c r="B35" s="49"/>
      <c r="C35" s="278"/>
      <c r="D35" s="278"/>
      <c r="E35" s="278"/>
      <c r="F35" s="279"/>
      <c r="G35" s="280"/>
      <c r="H35" s="48"/>
      <c r="I35" s="49"/>
      <c r="J35" s="278"/>
      <c r="K35" s="278"/>
      <c r="L35" s="278"/>
      <c r="M35" s="279"/>
      <c r="N35" s="280"/>
      <c r="O35" s="279"/>
      <c r="P35" s="280"/>
      <c r="Q35" s="279"/>
      <c r="R35" s="280"/>
      <c r="S35" s="48"/>
      <c r="T35" s="49"/>
      <c r="U35" s="278"/>
      <c r="V35" s="278"/>
      <c r="W35" s="278"/>
      <c r="X35" s="48"/>
      <c r="Y35" s="49"/>
      <c r="Z35" s="278"/>
      <c r="AA35" s="278"/>
      <c r="AB35" s="278"/>
      <c r="AC35" s="278"/>
      <c r="AD35" s="278"/>
      <c r="AE35" s="278"/>
      <c r="AF35" s="278"/>
      <c r="AG35" s="278"/>
      <c r="AH35" s="40"/>
      <c r="AI35" s="41"/>
    </row>
    <row r="36" spans="1:35" ht="9" customHeight="1">
      <c r="A36" s="52"/>
      <c r="B36" s="47"/>
      <c r="C36" s="278"/>
      <c r="D36" s="278"/>
      <c r="E36" s="278"/>
      <c r="F36" s="281"/>
      <c r="G36" s="282"/>
      <c r="H36" s="47"/>
      <c r="I36" s="47"/>
      <c r="J36" s="278"/>
      <c r="K36" s="278"/>
      <c r="L36" s="278"/>
      <c r="M36" s="281"/>
      <c r="N36" s="282"/>
      <c r="O36" s="281"/>
      <c r="P36" s="282"/>
      <c r="Q36" s="281"/>
      <c r="R36" s="282"/>
      <c r="S36" s="47"/>
      <c r="T36" s="47"/>
      <c r="U36" s="278"/>
      <c r="V36" s="278"/>
      <c r="W36" s="278"/>
      <c r="X36" s="47"/>
      <c r="Y36" s="47"/>
      <c r="Z36" s="278"/>
      <c r="AA36" s="278"/>
      <c r="AB36" s="278"/>
      <c r="AC36" s="278"/>
      <c r="AD36" s="278"/>
      <c r="AE36" s="278"/>
      <c r="AF36" s="278"/>
      <c r="AG36" s="278"/>
      <c r="AH36" s="38"/>
      <c r="AI36" s="39"/>
    </row>
    <row r="37" spans="1:35" ht="9" customHeight="1">
      <c r="A37" s="53"/>
      <c r="B37" s="49"/>
      <c r="C37" s="278"/>
      <c r="D37" s="278"/>
      <c r="E37" s="278"/>
      <c r="F37" s="279"/>
      <c r="G37" s="280"/>
      <c r="H37" s="48"/>
      <c r="I37" s="49"/>
      <c r="J37" s="278"/>
      <c r="K37" s="278"/>
      <c r="L37" s="278"/>
      <c r="M37" s="279"/>
      <c r="N37" s="280"/>
      <c r="O37" s="279"/>
      <c r="P37" s="280"/>
      <c r="Q37" s="279"/>
      <c r="R37" s="280"/>
      <c r="S37" s="48"/>
      <c r="T37" s="49"/>
      <c r="U37" s="278"/>
      <c r="V37" s="278"/>
      <c r="W37" s="278"/>
      <c r="X37" s="48"/>
      <c r="Y37" s="49"/>
      <c r="Z37" s="278"/>
      <c r="AA37" s="278"/>
      <c r="AB37" s="278"/>
      <c r="AC37" s="278"/>
      <c r="AD37" s="278"/>
      <c r="AE37" s="278"/>
      <c r="AF37" s="278"/>
      <c r="AG37" s="278"/>
      <c r="AH37" s="40"/>
      <c r="AI37" s="41"/>
    </row>
    <row r="38" spans="1:35" ht="9" customHeight="1">
      <c r="A38" s="52"/>
      <c r="B38" s="47"/>
      <c r="C38" s="278"/>
      <c r="D38" s="278"/>
      <c r="E38" s="278"/>
      <c r="F38" s="281"/>
      <c r="G38" s="282"/>
      <c r="H38" s="47"/>
      <c r="I38" s="47"/>
      <c r="J38" s="278"/>
      <c r="K38" s="278"/>
      <c r="L38" s="278"/>
      <c r="M38" s="281"/>
      <c r="N38" s="282"/>
      <c r="O38" s="281"/>
      <c r="P38" s="282"/>
      <c r="Q38" s="281"/>
      <c r="R38" s="282"/>
      <c r="S38" s="47"/>
      <c r="T38" s="47"/>
      <c r="U38" s="278"/>
      <c r="V38" s="278"/>
      <c r="W38" s="278"/>
      <c r="X38" s="47"/>
      <c r="Y38" s="47"/>
      <c r="Z38" s="278"/>
      <c r="AA38" s="278"/>
      <c r="AB38" s="278"/>
      <c r="AC38" s="278"/>
      <c r="AD38" s="278"/>
      <c r="AE38" s="278"/>
      <c r="AF38" s="278"/>
      <c r="AG38" s="278"/>
      <c r="AH38" s="38"/>
      <c r="AI38" s="39"/>
    </row>
    <row r="39" spans="1:35" ht="9" customHeight="1">
      <c r="A39" s="53"/>
      <c r="B39" s="49"/>
      <c r="C39" s="278"/>
      <c r="D39" s="278"/>
      <c r="E39" s="278"/>
      <c r="F39" s="279"/>
      <c r="G39" s="280"/>
      <c r="H39" s="48"/>
      <c r="I39" s="49"/>
      <c r="J39" s="278"/>
      <c r="K39" s="278"/>
      <c r="L39" s="278"/>
      <c r="M39" s="279"/>
      <c r="N39" s="280"/>
      <c r="O39" s="279"/>
      <c r="P39" s="280"/>
      <c r="Q39" s="279"/>
      <c r="R39" s="280"/>
      <c r="S39" s="48"/>
      <c r="T39" s="49"/>
      <c r="U39" s="278"/>
      <c r="V39" s="278"/>
      <c r="W39" s="278"/>
      <c r="X39" s="48"/>
      <c r="Y39" s="49"/>
      <c r="Z39" s="278"/>
      <c r="AA39" s="278"/>
      <c r="AB39" s="278"/>
      <c r="AC39" s="278"/>
      <c r="AD39" s="278"/>
      <c r="AE39" s="278"/>
      <c r="AF39" s="278"/>
      <c r="AG39" s="278"/>
      <c r="AH39" s="40"/>
      <c r="AI39" s="41"/>
    </row>
    <row r="40" spans="1:35" ht="9" customHeight="1">
      <c r="A40" s="52"/>
      <c r="B40" s="47"/>
      <c r="C40" s="278"/>
      <c r="D40" s="278"/>
      <c r="E40" s="278"/>
      <c r="F40" s="281"/>
      <c r="G40" s="282"/>
      <c r="H40" s="47"/>
      <c r="I40" s="47"/>
      <c r="J40" s="278"/>
      <c r="K40" s="278"/>
      <c r="L40" s="278"/>
      <c r="M40" s="281"/>
      <c r="N40" s="282"/>
      <c r="O40" s="281"/>
      <c r="P40" s="282"/>
      <c r="Q40" s="281"/>
      <c r="R40" s="282"/>
      <c r="S40" s="47"/>
      <c r="T40" s="47"/>
      <c r="U40" s="278"/>
      <c r="V40" s="278"/>
      <c r="W40" s="278"/>
      <c r="X40" s="47"/>
      <c r="Y40" s="47"/>
      <c r="Z40" s="278"/>
      <c r="AA40" s="278"/>
      <c r="AB40" s="278"/>
      <c r="AC40" s="278"/>
      <c r="AD40" s="278"/>
      <c r="AE40" s="278"/>
      <c r="AF40" s="278"/>
      <c r="AG40" s="278"/>
      <c r="AH40" s="38"/>
      <c r="AI40" s="39"/>
    </row>
    <row r="41" spans="1:35" ht="9" customHeight="1">
      <c r="A41" s="53"/>
      <c r="B41" s="49"/>
      <c r="C41" s="278"/>
      <c r="D41" s="278"/>
      <c r="E41" s="278"/>
      <c r="F41" s="279"/>
      <c r="G41" s="280"/>
      <c r="H41" s="48"/>
      <c r="I41" s="49"/>
      <c r="J41" s="278"/>
      <c r="K41" s="278"/>
      <c r="L41" s="278"/>
      <c r="M41" s="279"/>
      <c r="N41" s="280"/>
      <c r="O41" s="279"/>
      <c r="P41" s="280"/>
      <c r="Q41" s="279"/>
      <c r="R41" s="280"/>
      <c r="S41" s="48"/>
      <c r="T41" s="49"/>
      <c r="U41" s="278"/>
      <c r="V41" s="278"/>
      <c r="W41" s="278"/>
      <c r="X41" s="48"/>
      <c r="Y41" s="49"/>
      <c r="Z41" s="278"/>
      <c r="AA41" s="278"/>
      <c r="AB41" s="278"/>
      <c r="AC41" s="278"/>
      <c r="AD41" s="278"/>
      <c r="AE41" s="278"/>
      <c r="AF41" s="278"/>
      <c r="AG41" s="278"/>
      <c r="AH41" s="40"/>
      <c r="AI41" s="41"/>
    </row>
    <row r="42" spans="1:35" ht="9" customHeight="1">
      <c r="A42" s="52"/>
      <c r="B42" s="47"/>
      <c r="C42" s="278"/>
      <c r="D42" s="278"/>
      <c r="E42" s="278"/>
      <c r="F42" s="281"/>
      <c r="G42" s="282"/>
      <c r="H42" s="47"/>
      <c r="I42" s="47"/>
      <c r="J42" s="278"/>
      <c r="K42" s="278"/>
      <c r="L42" s="278"/>
      <c r="M42" s="281"/>
      <c r="N42" s="282"/>
      <c r="O42" s="281"/>
      <c r="P42" s="282"/>
      <c r="Q42" s="281"/>
      <c r="R42" s="282"/>
      <c r="S42" s="47"/>
      <c r="T42" s="47"/>
      <c r="U42" s="278"/>
      <c r="V42" s="278"/>
      <c r="W42" s="278"/>
      <c r="X42" s="47"/>
      <c r="Y42" s="47"/>
      <c r="Z42" s="278"/>
      <c r="AA42" s="278"/>
      <c r="AB42" s="278"/>
      <c r="AC42" s="278"/>
      <c r="AD42" s="278"/>
      <c r="AE42" s="278"/>
      <c r="AF42" s="278"/>
      <c r="AG42" s="278"/>
      <c r="AH42" s="38"/>
      <c r="AI42" s="39"/>
    </row>
    <row r="43" spans="1:35" ht="9" customHeight="1">
      <c r="A43" s="53"/>
      <c r="B43" s="49"/>
      <c r="C43" s="278"/>
      <c r="D43" s="278"/>
      <c r="E43" s="278"/>
      <c r="F43" s="279"/>
      <c r="G43" s="280"/>
      <c r="H43" s="48"/>
      <c r="I43" s="49"/>
      <c r="J43" s="278"/>
      <c r="K43" s="278"/>
      <c r="L43" s="278"/>
      <c r="M43" s="279"/>
      <c r="N43" s="280"/>
      <c r="O43" s="279"/>
      <c r="P43" s="280"/>
      <c r="Q43" s="279"/>
      <c r="R43" s="280"/>
      <c r="S43" s="48"/>
      <c r="T43" s="49"/>
      <c r="U43" s="278"/>
      <c r="V43" s="278"/>
      <c r="W43" s="278"/>
      <c r="X43" s="48"/>
      <c r="Y43" s="49"/>
      <c r="Z43" s="278"/>
      <c r="AA43" s="278"/>
      <c r="AB43" s="278"/>
      <c r="AC43" s="278"/>
      <c r="AD43" s="278"/>
      <c r="AE43" s="278"/>
      <c r="AF43" s="278"/>
      <c r="AG43" s="278"/>
      <c r="AH43" s="40"/>
      <c r="AI43" s="41"/>
    </row>
    <row r="44" spans="1:35" ht="9" customHeight="1">
      <c r="A44" s="52"/>
      <c r="B44" s="47"/>
      <c r="C44" s="278"/>
      <c r="D44" s="278"/>
      <c r="E44" s="278"/>
      <c r="F44" s="281"/>
      <c r="G44" s="282"/>
      <c r="H44" s="47"/>
      <c r="I44" s="47"/>
      <c r="J44" s="278"/>
      <c r="K44" s="278"/>
      <c r="L44" s="278"/>
      <c r="M44" s="281"/>
      <c r="N44" s="282"/>
      <c r="O44" s="281"/>
      <c r="P44" s="282"/>
      <c r="Q44" s="281"/>
      <c r="R44" s="282"/>
      <c r="S44" s="47"/>
      <c r="T44" s="47"/>
      <c r="U44" s="278"/>
      <c r="V44" s="278"/>
      <c r="W44" s="278"/>
      <c r="X44" s="47"/>
      <c r="Y44" s="47"/>
      <c r="Z44" s="278"/>
      <c r="AA44" s="278"/>
      <c r="AB44" s="278"/>
      <c r="AC44" s="278"/>
      <c r="AD44" s="278"/>
      <c r="AE44" s="278"/>
      <c r="AF44" s="278"/>
      <c r="AG44" s="278"/>
      <c r="AH44" s="38"/>
      <c r="AI44" s="39"/>
    </row>
    <row r="45" spans="1:35" ht="9" customHeight="1">
      <c r="A45" s="53"/>
      <c r="B45" s="49"/>
      <c r="C45" s="278"/>
      <c r="D45" s="278"/>
      <c r="E45" s="278"/>
      <c r="F45" s="279"/>
      <c r="G45" s="280"/>
      <c r="H45" s="48"/>
      <c r="I45" s="49"/>
      <c r="J45" s="278"/>
      <c r="K45" s="278"/>
      <c r="L45" s="278"/>
      <c r="M45" s="279"/>
      <c r="N45" s="280"/>
      <c r="O45" s="279"/>
      <c r="P45" s="280"/>
      <c r="Q45" s="279"/>
      <c r="R45" s="280"/>
      <c r="S45" s="48"/>
      <c r="T45" s="49"/>
      <c r="U45" s="278"/>
      <c r="V45" s="278"/>
      <c r="W45" s="278"/>
      <c r="X45" s="48"/>
      <c r="Y45" s="49"/>
      <c r="Z45" s="278"/>
      <c r="AA45" s="278"/>
      <c r="AB45" s="278"/>
      <c r="AC45" s="278"/>
      <c r="AD45" s="278"/>
      <c r="AE45" s="278"/>
      <c r="AF45" s="278"/>
      <c r="AG45" s="278"/>
      <c r="AH45" s="40"/>
      <c r="AI45" s="41"/>
    </row>
    <row r="46" spans="1:35" ht="9" customHeight="1">
      <c r="A46" s="52"/>
      <c r="B46" s="47"/>
      <c r="C46" s="278"/>
      <c r="D46" s="278"/>
      <c r="E46" s="278"/>
      <c r="F46" s="281"/>
      <c r="G46" s="282"/>
      <c r="H46" s="47"/>
      <c r="I46" s="47"/>
      <c r="J46" s="278"/>
      <c r="K46" s="278"/>
      <c r="L46" s="278"/>
      <c r="M46" s="281"/>
      <c r="N46" s="282"/>
      <c r="O46" s="281"/>
      <c r="P46" s="282"/>
      <c r="Q46" s="281"/>
      <c r="R46" s="282"/>
      <c r="S46" s="47"/>
      <c r="T46" s="47"/>
      <c r="U46" s="278"/>
      <c r="V46" s="278"/>
      <c r="W46" s="278"/>
      <c r="X46" s="47"/>
      <c r="Y46" s="47"/>
      <c r="Z46" s="278"/>
      <c r="AA46" s="278"/>
      <c r="AB46" s="278"/>
      <c r="AC46" s="278"/>
      <c r="AD46" s="278"/>
      <c r="AE46" s="278"/>
      <c r="AF46" s="278"/>
      <c r="AG46" s="278"/>
      <c r="AH46" s="38"/>
      <c r="AI46" s="39"/>
    </row>
    <row r="47" spans="1:35" ht="9" customHeight="1">
      <c r="A47" s="53"/>
      <c r="B47" s="49"/>
      <c r="C47" s="278"/>
      <c r="D47" s="278"/>
      <c r="E47" s="278"/>
      <c r="F47" s="279"/>
      <c r="G47" s="280"/>
      <c r="H47" s="48"/>
      <c r="I47" s="49"/>
      <c r="J47" s="278"/>
      <c r="K47" s="278"/>
      <c r="L47" s="278"/>
      <c r="M47" s="279"/>
      <c r="N47" s="280"/>
      <c r="O47" s="279"/>
      <c r="P47" s="280"/>
      <c r="Q47" s="279"/>
      <c r="R47" s="280"/>
      <c r="S47" s="48"/>
      <c r="T47" s="49"/>
      <c r="U47" s="278"/>
      <c r="V47" s="278"/>
      <c r="W47" s="278"/>
      <c r="X47" s="48"/>
      <c r="Y47" s="49"/>
      <c r="Z47" s="278"/>
      <c r="AA47" s="278"/>
      <c r="AB47" s="278"/>
      <c r="AC47" s="278"/>
      <c r="AD47" s="278"/>
      <c r="AE47" s="278"/>
      <c r="AF47" s="278"/>
      <c r="AG47" s="278"/>
      <c r="AH47" s="40"/>
      <c r="AI47" s="41"/>
    </row>
    <row r="48" spans="1:35" ht="9" customHeight="1">
      <c r="A48" s="52"/>
      <c r="B48" s="47"/>
      <c r="C48" s="278"/>
      <c r="D48" s="278"/>
      <c r="E48" s="278"/>
      <c r="F48" s="281"/>
      <c r="G48" s="282"/>
      <c r="H48" s="47"/>
      <c r="I48" s="47"/>
      <c r="J48" s="278"/>
      <c r="K48" s="278"/>
      <c r="L48" s="278"/>
      <c r="M48" s="281"/>
      <c r="N48" s="282"/>
      <c r="O48" s="281"/>
      <c r="P48" s="282"/>
      <c r="Q48" s="281"/>
      <c r="R48" s="282"/>
      <c r="S48" s="47"/>
      <c r="T48" s="47"/>
      <c r="U48" s="278"/>
      <c r="V48" s="278"/>
      <c r="W48" s="278"/>
      <c r="X48" s="47"/>
      <c r="Y48" s="47"/>
      <c r="Z48" s="278"/>
      <c r="AA48" s="278"/>
      <c r="AB48" s="278"/>
      <c r="AC48" s="278"/>
      <c r="AD48" s="278"/>
      <c r="AE48" s="278"/>
      <c r="AF48" s="278"/>
      <c r="AG48" s="278"/>
      <c r="AH48" s="38"/>
      <c r="AI48" s="39"/>
    </row>
    <row r="49" spans="1:35" ht="9" customHeight="1">
      <c r="A49" s="53"/>
      <c r="B49" s="49"/>
      <c r="C49" s="278"/>
      <c r="D49" s="278"/>
      <c r="E49" s="278"/>
      <c r="F49" s="279"/>
      <c r="G49" s="280"/>
      <c r="H49" s="48"/>
      <c r="I49" s="49"/>
      <c r="J49" s="278"/>
      <c r="K49" s="278"/>
      <c r="L49" s="278"/>
      <c r="M49" s="279"/>
      <c r="N49" s="280"/>
      <c r="O49" s="279"/>
      <c r="P49" s="280"/>
      <c r="Q49" s="279"/>
      <c r="R49" s="280"/>
      <c r="S49" s="48"/>
      <c r="T49" s="49"/>
      <c r="U49" s="278"/>
      <c r="V49" s="278"/>
      <c r="W49" s="278"/>
      <c r="X49" s="48"/>
      <c r="Y49" s="49"/>
      <c r="Z49" s="278"/>
      <c r="AA49" s="278"/>
      <c r="AB49" s="278"/>
      <c r="AC49" s="278"/>
      <c r="AD49" s="278"/>
      <c r="AE49" s="278"/>
      <c r="AF49" s="278"/>
      <c r="AG49" s="278"/>
      <c r="AH49" s="40"/>
      <c r="AI49" s="41"/>
    </row>
    <row r="50" spans="1:35" ht="9" customHeight="1">
      <c r="A50" s="52"/>
      <c r="B50" s="47"/>
      <c r="C50" s="278"/>
      <c r="D50" s="278"/>
      <c r="E50" s="278"/>
      <c r="F50" s="281"/>
      <c r="G50" s="282"/>
      <c r="H50" s="47"/>
      <c r="I50" s="47"/>
      <c r="J50" s="278"/>
      <c r="K50" s="278"/>
      <c r="L50" s="278"/>
      <c r="M50" s="281"/>
      <c r="N50" s="282"/>
      <c r="O50" s="281"/>
      <c r="P50" s="282"/>
      <c r="Q50" s="281"/>
      <c r="R50" s="282"/>
      <c r="S50" s="47"/>
      <c r="T50" s="47"/>
      <c r="U50" s="278"/>
      <c r="V50" s="278"/>
      <c r="W50" s="278"/>
      <c r="X50" s="47"/>
      <c r="Y50" s="47"/>
      <c r="Z50" s="278"/>
      <c r="AA50" s="278"/>
      <c r="AB50" s="278"/>
      <c r="AC50" s="278"/>
      <c r="AD50" s="278"/>
      <c r="AE50" s="278"/>
      <c r="AF50" s="278"/>
      <c r="AG50" s="278"/>
      <c r="AH50" s="38"/>
      <c r="AI50" s="39"/>
    </row>
    <row r="51" spans="1:35" ht="9" customHeight="1">
      <c r="A51" s="53"/>
      <c r="B51" s="49"/>
      <c r="C51" s="278"/>
      <c r="D51" s="278"/>
      <c r="E51" s="278"/>
      <c r="F51" s="279"/>
      <c r="G51" s="280"/>
      <c r="H51" s="48"/>
      <c r="I51" s="49"/>
      <c r="J51" s="278"/>
      <c r="K51" s="278"/>
      <c r="L51" s="278"/>
      <c r="M51" s="279"/>
      <c r="N51" s="280"/>
      <c r="O51" s="279"/>
      <c r="P51" s="280"/>
      <c r="Q51" s="279"/>
      <c r="R51" s="280"/>
      <c r="S51" s="48"/>
      <c r="T51" s="49"/>
      <c r="U51" s="278"/>
      <c r="V51" s="278"/>
      <c r="W51" s="278"/>
      <c r="X51" s="48"/>
      <c r="Y51" s="49"/>
      <c r="Z51" s="278"/>
      <c r="AA51" s="278"/>
      <c r="AB51" s="278"/>
      <c r="AC51" s="278"/>
      <c r="AD51" s="278"/>
      <c r="AE51" s="278"/>
      <c r="AF51" s="278"/>
      <c r="AG51" s="278"/>
      <c r="AH51" s="40"/>
      <c r="AI51" s="41"/>
    </row>
    <row r="52" spans="1:35" ht="9" customHeight="1">
      <c r="A52" s="52"/>
      <c r="B52" s="47"/>
      <c r="C52" s="278"/>
      <c r="D52" s="278"/>
      <c r="E52" s="278"/>
      <c r="F52" s="281"/>
      <c r="G52" s="282"/>
      <c r="H52" s="47"/>
      <c r="I52" s="47"/>
      <c r="J52" s="278"/>
      <c r="K52" s="278"/>
      <c r="L52" s="278"/>
      <c r="M52" s="281"/>
      <c r="N52" s="282"/>
      <c r="O52" s="281"/>
      <c r="P52" s="282"/>
      <c r="Q52" s="281"/>
      <c r="R52" s="282"/>
      <c r="S52" s="47"/>
      <c r="T52" s="47"/>
      <c r="U52" s="278"/>
      <c r="V52" s="278"/>
      <c r="W52" s="278"/>
      <c r="X52" s="47"/>
      <c r="Y52" s="47"/>
      <c r="Z52" s="278"/>
      <c r="AA52" s="278"/>
      <c r="AB52" s="278"/>
      <c r="AC52" s="278"/>
      <c r="AD52" s="278"/>
      <c r="AE52" s="278"/>
      <c r="AF52" s="278"/>
      <c r="AG52" s="278"/>
      <c r="AH52" s="38"/>
      <c r="AI52" s="39"/>
    </row>
    <row r="53" spans="1:35" ht="9" customHeight="1">
      <c r="A53" s="53"/>
      <c r="B53" s="49"/>
      <c r="C53" s="278"/>
      <c r="D53" s="278"/>
      <c r="E53" s="278"/>
      <c r="F53" s="279"/>
      <c r="G53" s="280"/>
      <c r="H53" s="48"/>
      <c r="I53" s="49"/>
      <c r="J53" s="278"/>
      <c r="K53" s="278"/>
      <c r="L53" s="278"/>
      <c r="M53" s="279"/>
      <c r="N53" s="280"/>
      <c r="O53" s="279"/>
      <c r="P53" s="280"/>
      <c r="Q53" s="279"/>
      <c r="R53" s="280"/>
      <c r="S53" s="48"/>
      <c r="T53" s="49"/>
      <c r="U53" s="278"/>
      <c r="V53" s="278"/>
      <c r="W53" s="278"/>
      <c r="X53" s="48"/>
      <c r="Y53" s="49"/>
      <c r="Z53" s="278"/>
      <c r="AA53" s="278"/>
      <c r="AB53" s="278"/>
      <c r="AC53" s="278"/>
      <c r="AD53" s="278"/>
      <c r="AE53" s="278"/>
      <c r="AF53" s="278"/>
      <c r="AG53" s="278"/>
      <c r="AH53" s="40"/>
      <c r="AI53" s="41"/>
    </row>
    <row r="54" spans="1:35" ht="9" customHeight="1">
      <c r="A54" s="52"/>
      <c r="B54" s="47"/>
      <c r="C54" s="278"/>
      <c r="D54" s="278"/>
      <c r="E54" s="278"/>
      <c r="F54" s="281"/>
      <c r="G54" s="282"/>
      <c r="H54" s="47"/>
      <c r="I54" s="47"/>
      <c r="J54" s="278"/>
      <c r="K54" s="278"/>
      <c r="L54" s="278"/>
      <c r="M54" s="281"/>
      <c r="N54" s="282"/>
      <c r="O54" s="281"/>
      <c r="P54" s="282"/>
      <c r="Q54" s="281"/>
      <c r="R54" s="282"/>
      <c r="S54" s="47"/>
      <c r="T54" s="47"/>
      <c r="U54" s="278"/>
      <c r="V54" s="278"/>
      <c r="W54" s="278"/>
      <c r="X54" s="47"/>
      <c r="Y54" s="47"/>
      <c r="Z54" s="278"/>
      <c r="AA54" s="278"/>
      <c r="AB54" s="278"/>
      <c r="AC54" s="278"/>
      <c r="AD54" s="278"/>
      <c r="AE54" s="278"/>
      <c r="AF54" s="278"/>
      <c r="AG54" s="278"/>
      <c r="AH54" s="38"/>
      <c r="AI54" s="39"/>
    </row>
    <row r="55" spans="1:35" ht="9" customHeight="1">
      <c r="A55" s="53"/>
      <c r="B55" s="49"/>
      <c r="C55" s="278"/>
      <c r="D55" s="278"/>
      <c r="E55" s="278"/>
      <c r="F55" s="279"/>
      <c r="G55" s="280"/>
      <c r="H55" s="48"/>
      <c r="I55" s="49"/>
      <c r="J55" s="278"/>
      <c r="K55" s="278"/>
      <c r="L55" s="278"/>
      <c r="M55" s="279"/>
      <c r="N55" s="280"/>
      <c r="O55" s="279"/>
      <c r="P55" s="280"/>
      <c r="Q55" s="279"/>
      <c r="R55" s="280"/>
      <c r="S55" s="48"/>
      <c r="T55" s="49"/>
      <c r="U55" s="278"/>
      <c r="V55" s="278"/>
      <c r="W55" s="278"/>
      <c r="X55" s="48"/>
      <c r="Y55" s="49"/>
      <c r="Z55" s="278"/>
      <c r="AA55" s="278"/>
      <c r="AB55" s="278"/>
      <c r="AC55" s="278"/>
      <c r="AD55" s="278"/>
      <c r="AE55" s="278"/>
      <c r="AF55" s="278"/>
      <c r="AG55" s="278"/>
      <c r="AH55" s="40"/>
      <c r="AI55" s="41"/>
    </row>
    <row r="56" spans="1:35" ht="9" customHeight="1">
      <c r="A56" s="52"/>
      <c r="B56" s="47"/>
      <c r="C56" s="278"/>
      <c r="D56" s="278"/>
      <c r="E56" s="278"/>
      <c r="F56" s="281"/>
      <c r="G56" s="282"/>
      <c r="H56" s="47"/>
      <c r="I56" s="47"/>
      <c r="J56" s="278"/>
      <c r="K56" s="278"/>
      <c r="L56" s="278"/>
      <c r="M56" s="281"/>
      <c r="N56" s="282"/>
      <c r="O56" s="281"/>
      <c r="P56" s="282"/>
      <c r="Q56" s="281"/>
      <c r="R56" s="282"/>
      <c r="S56" s="47"/>
      <c r="T56" s="47"/>
      <c r="U56" s="278"/>
      <c r="V56" s="278"/>
      <c r="W56" s="278"/>
      <c r="X56" s="47"/>
      <c r="Y56" s="47"/>
      <c r="Z56" s="278"/>
      <c r="AA56" s="278"/>
      <c r="AB56" s="278"/>
      <c r="AC56" s="278"/>
      <c r="AD56" s="278"/>
      <c r="AE56" s="278"/>
      <c r="AF56" s="278"/>
      <c r="AG56" s="278"/>
      <c r="AH56" s="38"/>
      <c r="AI56" s="39"/>
    </row>
    <row r="57" spans="1:35" ht="9" customHeight="1">
      <c r="A57" s="53"/>
      <c r="B57" s="49"/>
      <c r="C57" s="278"/>
      <c r="D57" s="278"/>
      <c r="E57" s="278"/>
      <c r="F57" s="279"/>
      <c r="G57" s="280"/>
      <c r="H57" s="48"/>
      <c r="I57" s="49"/>
      <c r="J57" s="278"/>
      <c r="K57" s="278"/>
      <c r="L57" s="278"/>
      <c r="M57" s="279"/>
      <c r="N57" s="280"/>
      <c r="O57" s="279"/>
      <c r="P57" s="280"/>
      <c r="Q57" s="279"/>
      <c r="R57" s="280"/>
      <c r="S57" s="48"/>
      <c r="T57" s="49"/>
      <c r="U57" s="278"/>
      <c r="V57" s="278"/>
      <c r="W57" s="278"/>
      <c r="X57" s="48"/>
      <c r="Y57" s="49"/>
      <c r="Z57" s="278"/>
      <c r="AA57" s="278"/>
      <c r="AB57" s="278"/>
      <c r="AC57" s="278"/>
      <c r="AD57" s="278"/>
      <c r="AE57" s="278"/>
      <c r="AF57" s="278"/>
      <c r="AG57" s="278"/>
      <c r="AH57" s="40"/>
      <c r="AI57" s="41"/>
    </row>
    <row r="58" spans="1:35" ht="9" customHeight="1">
      <c r="A58" s="52"/>
      <c r="B58" s="47"/>
      <c r="C58" s="278"/>
      <c r="D58" s="278"/>
      <c r="E58" s="278"/>
      <c r="F58" s="281"/>
      <c r="G58" s="282"/>
      <c r="H58" s="47"/>
      <c r="I58" s="47"/>
      <c r="J58" s="278"/>
      <c r="K58" s="278"/>
      <c r="L58" s="278"/>
      <c r="M58" s="281"/>
      <c r="N58" s="282"/>
      <c r="O58" s="281"/>
      <c r="P58" s="282"/>
      <c r="Q58" s="281"/>
      <c r="R58" s="282"/>
      <c r="S58" s="47"/>
      <c r="T58" s="47"/>
      <c r="U58" s="278"/>
      <c r="V58" s="278"/>
      <c r="W58" s="278"/>
      <c r="X58" s="47"/>
      <c r="Y58" s="47"/>
      <c r="Z58" s="278"/>
      <c r="AA58" s="278"/>
      <c r="AB58" s="278"/>
      <c r="AC58" s="278"/>
      <c r="AD58" s="278"/>
      <c r="AE58" s="278"/>
      <c r="AF58" s="278"/>
      <c r="AG58" s="278"/>
      <c r="AH58" s="38"/>
      <c r="AI58" s="39"/>
    </row>
    <row r="59" spans="1:35" ht="9" customHeight="1">
      <c r="A59" s="53"/>
      <c r="B59" s="49"/>
      <c r="C59" s="278"/>
      <c r="D59" s="278"/>
      <c r="E59" s="278"/>
      <c r="F59" s="279"/>
      <c r="G59" s="280"/>
      <c r="H59" s="48"/>
      <c r="I59" s="49"/>
      <c r="J59" s="278"/>
      <c r="K59" s="278"/>
      <c r="L59" s="278"/>
      <c r="M59" s="279"/>
      <c r="N59" s="280"/>
      <c r="O59" s="279"/>
      <c r="P59" s="280"/>
      <c r="Q59" s="279"/>
      <c r="R59" s="280"/>
      <c r="S59" s="48"/>
      <c r="T59" s="49"/>
      <c r="U59" s="278"/>
      <c r="V59" s="278"/>
      <c r="W59" s="278"/>
      <c r="X59" s="48"/>
      <c r="Y59" s="49"/>
      <c r="Z59" s="278"/>
      <c r="AA59" s="278"/>
      <c r="AB59" s="278"/>
      <c r="AC59" s="278"/>
      <c r="AD59" s="278"/>
      <c r="AE59" s="278"/>
      <c r="AF59" s="278"/>
      <c r="AG59" s="278"/>
      <c r="AH59" s="40"/>
      <c r="AI59" s="41"/>
    </row>
    <row r="60" spans="1:35" ht="9" customHeight="1">
      <c r="A60" s="52"/>
      <c r="B60" s="47"/>
      <c r="C60" s="278"/>
      <c r="D60" s="278"/>
      <c r="E60" s="278"/>
      <c r="F60" s="281"/>
      <c r="G60" s="282"/>
      <c r="H60" s="47"/>
      <c r="I60" s="47"/>
      <c r="J60" s="278"/>
      <c r="K60" s="278"/>
      <c r="L60" s="278"/>
      <c r="M60" s="281"/>
      <c r="N60" s="282"/>
      <c r="O60" s="281"/>
      <c r="P60" s="282"/>
      <c r="Q60" s="281"/>
      <c r="R60" s="282"/>
      <c r="S60" s="47"/>
      <c r="T60" s="47"/>
      <c r="U60" s="278"/>
      <c r="V60" s="278"/>
      <c r="W60" s="278"/>
      <c r="X60" s="47"/>
      <c r="Y60" s="47"/>
      <c r="Z60" s="278"/>
      <c r="AA60" s="278"/>
      <c r="AB60" s="278"/>
      <c r="AC60" s="278"/>
      <c r="AD60" s="278"/>
      <c r="AE60" s="278"/>
      <c r="AF60" s="278"/>
      <c r="AG60" s="278"/>
      <c r="AH60" s="38"/>
      <c r="AI60" s="39"/>
    </row>
    <row r="61" spans="1:35" ht="9" customHeight="1">
      <c r="A61" s="53"/>
      <c r="B61" s="49"/>
      <c r="C61" s="278"/>
      <c r="D61" s="278"/>
      <c r="E61" s="278"/>
      <c r="F61" s="279"/>
      <c r="G61" s="280"/>
      <c r="H61" s="48"/>
      <c r="I61" s="49"/>
      <c r="J61" s="278"/>
      <c r="K61" s="278"/>
      <c r="L61" s="278"/>
      <c r="M61" s="279"/>
      <c r="N61" s="280"/>
      <c r="O61" s="279"/>
      <c r="P61" s="280"/>
      <c r="Q61" s="279"/>
      <c r="R61" s="280"/>
      <c r="S61" s="48"/>
      <c r="T61" s="49"/>
      <c r="U61" s="278"/>
      <c r="V61" s="278"/>
      <c r="W61" s="278"/>
      <c r="X61" s="48"/>
      <c r="Y61" s="49"/>
      <c r="Z61" s="278"/>
      <c r="AA61" s="278"/>
      <c r="AB61" s="278"/>
      <c r="AC61" s="278"/>
      <c r="AD61" s="278"/>
      <c r="AE61" s="278"/>
      <c r="AF61" s="278"/>
      <c r="AG61" s="278"/>
      <c r="AH61" s="40"/>
      <c r="AI61" s="41"/>
    </row>
    <row r="62" spans="1:35" ht="9" customHeight="1">
      <c r="A62" s="52"/>
      <c r="B62" s="47"/>
      <c r="C62" s="278"/>
      <c r="D62" s="278"/>
      <c r="E62" s="278"/>
      <c r="F62" s="281"/>
      <c r="G62" s="282"/>
      <c r="H62" s="47"/>
      <c r="I62" s="47"/>
      <c r="J62" s="278"/>
      <c r="K62" s="278"/>
      <c r="L62" s="278"/>
      <c r="M62" s="281"/>
      <c r="N62" s="282"/>
      <c r="O62" s="281"/>
      <c r="P62" s="282"/>
      <c r="Q62" s="281"/>
      <c r="R62" s="282"/>
      <c r="S62" s="47"/>
      <c r="T62" s="47"/>
      <c r="U62" s="278"/>
      <c r="V62" s="278"/>
      <c r="W62" s="278"/>
      <c r="X62" s="47"/>
      <c r="Y62" s="47"/>
      <c r="Z62" s="278"/>
      <c r="AA62" s="278"/>
      <c r="AB62" s="278"/>
      <c r="AC62" s="278"/>
      <c r="AD62" s="278"/>
      <c r="AE62" s="278"/>
      <c r="AF62" s="278"/>
      <c r="AG62" s="278"/>
      <c r="AH62" s="38"/>
      <c r="AI62" s="39"/>
    </row>
    <row r="63" spans="1:35" ht="9" customHeight="1">
      <c r="A63" s="53"/>
      <c r="B63" s="49"/>
      <c r="C63" s="278"/>
      <c r="D63" s="278"/>
      <c r="E63" s="278"/>
      <c r="F63" s="279"/>
      <c r="G63" s="280"/>
      <c r="H63" s="48"/>
      <c r="I63" s="49"/>
      <c r="J63" s="278"/>
      <c r="K63" s="278"/>
      <c r="L63" s="278"/>
      <c r="M63" s="279"/>
      <c r="N63" s="280"/>
      <c r="O63" s="279"/>
      <c r="P63" s="280"/>
      <c r="Q63" s="279"/>
      <c r="R63" s="280"/>
      <c r="S63" s="48"/>
      <c r="T63" s="49"/>
      <c r="U63" s="278"/>
      <c r="V63" s="278"/>
      <c r="W63" s="278"/>
      <c r="X63" s="48"/>
      <c r="Y63" s="49"/>
      <c r="Z63" s="278"/>
      <c r="AA63" s="278"/>
      <c r="AB63" s="278"/>
      <c r="AC63" s="278"/>
      <c r="AD63" s="278"/>
      <c r="AE63" s="278"/>
      <c r="AF63" s="278"/>
      <c r="AG63" s="278"/>
      <c r="AH63" s="40"/>
      <c r="AI63" s="41"/>
    </row>
    <row r="64" spans="1:35" ht="9" customHeight="1" thickBot="1">
      <c r="A64" s="54"/>
      <c r="B64" s="50"/>
      <c r="C64" s="301"/>
      <c r="D64" s="301"/>
      <c r="E64" s="301"/>
      <c r="F64" s="283"/>
      <c r="G64" s="284"/>
      <c r="H64" s="50"/>
      <c r="I64" s="50"/>
      <c r="J64" s="301"/>
      <c r="K64" s="301"/>
      <c r="L64" s="301"/>
      <c r="M64" s="283"/>
      <c r="N64" s="284"/>
      <c r="O64" s="283"/>
      <c r="P64" s="284"/>
      <c r="Q64" s="283"/>
      <c r="R64" s="284"/>
      <c r="S64" s="50"/>
      <c r="T64" s="50"/>
      <c r="U64" s="301"/>
      <c r="V64" s="301"/>
      <c r="W64" s="301"/>
      <c r="X64" s="50"/>
      <c r="Y64" s="50"/>
      <c r="Z64" s="301"/>
      <c r="AA64" s="301"/>
      <c r="AB64" s="301"/>
      <c r="AC64" s="301"/>
      <c r="AD64" s="301"/>
      <c r="AE64" s="301"/>
      <c r="AF64" s="301"/>
      <c r="AG64" s="301"/>
      <c r="AH64" s="43"/>
      <c r="AI64" s="44"/>
    </row>
    <row r="65" spans="1:36" ht="14.25" customHeight="1">
      <c r="A65" s="55" t="s">
        <v>162</v>
      </c>
      <c r="B65" s="56" t="s">
        <v>167</v>
      </c>
      <c r="C65" s="56"/>
      <c r="D65" s="56"/>
      <c r="E65" s="56"/>
      <c r="F65" s="56"/>
      <c r="G65" s="56"/>
      <c r="H65" s="56"/>
      <c r="AD65" s="35"/>
      <c r="AE65" s="35"/>
      <c r="AF65" s="35"/>
      <c r="AG65" s="35"/>
      <c r="AH65" s="35" t="s">
        <v>163</v>
      </c>
      <c r="AI65" s="42" t="s">
        <v>162</v>
      </c>
      <c r="AJ65" s="35"/>
    </row>
    <row r="66" spans="1:36" ht="14.25" customHeight="1">
      <c r="A66" s="55" t="s">
        <v>164</v>
      </c>
      <c r="B66" s="56" t="s">
        <v>166</v>
      </c>
      <c r="C66" s="56"/>
      <c r="D66" s="56"/>
      <c r="E66" s="56"/>
      <c r="F66" s="56"/>
      <c r="G66" s="56"/>
      <c r="H66" s="56"/>
      <c r="AG66" s="35"/>
      <c r="AH66" s="35" t="s">
        <v>165</v>
      </c>
      <c r="AI66" s="35" t="s">
        <v>164</v>
      </c>
    </row>
  </sheetData>
  <mergeCells count="256">
    <mergeCell ref="F17:G18"/>
    <mergeCell ref="O8:R9"/>
    <mergeCell ref="O10:P10"/>
    <mergeCell ref="Q10:R10"/>
    <mergeCell ref="AC8:AG10"/>
    <mergeCell ref="O13:P14"/>
    <mergeCell ref="X8:AB10"/>
    <mergeCell ref="O11:P12"/>
    <mergeCell ref="C17:E18"/>
    <mergeCell ref="F8:G10"/>
    <mergeCell ref="M8:N10"/>
    <mergeCell ref="AC17:AG18"/>
    <mergeCell ref="Z17:AB18"/>
    <mergeCell ref="U17:W18"/>
    <mergeCell ref="J17:L18"/>
    <mergeCell ref="M13:N14"/>
    <mergeCell ref="S8:W10"/>
    <mergeCell ref="Q11:R12"/>
    <mergeCell ref="C11:E12"/>
    <mergeCell ref="C13:E14"/>
    <mergeCell ref="C15:E16"/>
    <mergeCell ref="M11:N12"/>
    <mergeCell ref="F11:G12"/>
    <mergeCell ref="F13:G14"/>
    <mergeCell ref="F15:G16"/>
    <mergeCell ref="AC25:AG26"/>
    <mergeCell ref="AC27:AG28"/>
    <mergeCell ref="AC29:AG30"/>
    <mergeCell ref="AC47:AG48"/>
    <mergeCell ref="AC49:AG50"/>
    <mergeCell ref="AC51:AG52"/>
    <mergeCell ref="AH8:AI10"/>
    <mergeCell ref="AC11:AG12"/>
    <mergeCell ref="AC13:AG14"/>
    <mergeCell ref="AC15:AG16"/>
    <mergeCell ref="J25:L26"/>
    <mergeCell ref="J27:L28"/>
    <mergeCell ref="J29:L30"/>
    <mergeCell ref="J47:L48"/>
    <mergeCell ref="J49:L50"/>
    <mergeCell ref="J51:L52"/>
    <mergeCell ref="U39:W40"/>
    <mergeCell ref="U41:W42"/>
    <mergeCell ref="M25:N26"/>
    <mergeCell ref="O25:P26"/>
    <mergeCell ref="Q25:R26"/>
    <mergeCell ref="M27:N28"/>
    <mergeCell ref="O27:P28"/>
    <mergeCell ref="AC53:AG54"/>
    <mergeCell ref="AC31:AG32"/>
    <mergeCell ref="AC33:AG34"/>
    <mergeCell ref="AC35:AG36"/>
    <mergeCell ref="AC37:AG38"/>
    <mergeCell ref="AC39:AG40"/>
    <mergeCell ref="AC41:AG42"/>
    <mergeCell ref="AC55:AG56"/>
    <mergeCell ref="AC57:AG58"/>
    <mergeCell ref="AC59:AG60"/>
    <mergeCell ref="AC61:AG62"/>
    <mergeCell ref="AC63:AG64"/>
    <mergeCell ref="Z11:AB12"/>
    <mergeCell ref="Z13:AB14"/>
    <mergeCell ref="Z15:AB16"/>
    <mergeCell ref="AC43:AG44"/>
    <mergeCell ref="AC45:AG46"/>
    <mergeCell ref="Z19:AB20"/>
    <mergeCell ref="Z21:AB22"/>
    <mergeCell ref="Z23:AB24"/>
    <mergeCell ref="Z25:AB26"/>
    <mergeCell ref="Z27:AB28"/>
    <mergeCell ref="Z29:AB30"/>
    <mergeCell ref="Z47:AB48"/>
    <mergeCell ref="Z49:AB50"/>
    <mergeCell ref="Z51:AB52"/>
    <mergeCell ref="Z53:AB54"/>
    <mergeCell ref="Z31:AB32"/>
    <mergeCell ref="Z33:AB34"/>
    <mergeCell ref="Z35:AB36"/>
    <mergeCell ref="Z37:AB38"/>
    <mergeCell ref="Z39:AB40"/>
    <mergeCell ref="Z41:AB42"/>
    <mergeCell ref="Z55:AB56"/>
    <mergeCell ref="Z57:AB58"/>
    <mergeCell ref="Z59:AB60"/>
    <mergeCell ref="Z61:AB62"/>
    <mergeCell ref="Z63:AB64"/>
    <mergeCell ref="U11:W12"/>
    <mergeCell ref="U13:W14"/>
    <mergeCell ref="U15:W16"/>
    <mergeCell ref="Z43:AB44"/>
    <mergeCell ref="Z45:AB46"/>
    <mergeCell ref="U19:W20"/>
    <mergeCell ref="U21:W22"/>
    <mergeCell ref="U23:W24"/>
    <mergeCell ref="U25:W26"/>
    <mergeCell ref="U27:W28"/>
    <mergeCell ref="U29:W30"/>
    <mergeCell ref="U47:W48"/>
    <mergeCell ref="U49:W50"/>
    <mergeCell ref="U51:W52"/>
    <mergeCell ref="U53:W54"/>
    <mergeCell ref="U31:W32"/>
    <mergeCell ref="U33:W34"/>
    <mergeCell ref="U35:W36"/>
    <mergeCell ref="U37:W38"/>
    <mergeCell ref="J53:L54"/>
    <mergeCell ref="J31:L32"/>
    <mergeCell ref="J33:L34"/>
    <mergeCell ref="J41:L42"/>
    <mergeCell ref="J55:L56"/>
    <mergeCell ref="J57:L58"/>
    <mergeCell ref="J59:L60"/>
    <mergeCell ref="J61:L62"/>
    <mergeCell ref="J63:L64"/>
    <mergeCell ref="J43:L44"/>
    <mergeCell ref="J45:L46"/>
    <mergeCell ref="J35:L36"/>
    <mergeCell ref="J37:L38"/>
    <mergeCell ref="J39:L40"/>
    <mergeCell ref="U55:W56"/>
    <mergeCell ref="U57:W58"/>
    <mergeCell ref="U59:W60"/>
    <mergeCell ref="U61:W62"/>
    <mergeCell ref="U63:W64"/>
    <mergeCell ref="U43:W44"/>
    <mergeCell ref="U45:W46"/>
    <mergeCell ref="C55:E56"/>
    <mergeCell ref="C57:E58"/>
    <mergeCell ref="C59:E60"/>
    <mergeCell ref="C61:E62"/>
    <mergeCell ref="C63:E64"/>
    <mergeCell ref="C51:E52"/>
    <mergeCell ref="C53:E54"/>
    <mergeCell ref="M43:N44"/>
    <mergeCell ref="O43:P44"/>
    <mergeCell ref="Q43:R44"/>
    <mergeCell ref="M45:N46"/>
    <mergeCell ref="O45:P46"/>
    <mergeCell ref="Q45:R46"/>
    <mergeCell ref="M47:N48"/>
    <mergeCell ref="O47:P48"/>
    <mergeCell ref="Q47:R48"/>
    <mergeCell ref="M49:N50"/>
    <mergeCell ref="A8:E10"/>
    <mergeCell ref="C43:E44"/>
    <mergeCell ref="C45:E46"/>
    <mergeCell ref="C47:E48"/>
    <mergeCell ref="C49:E50"/>
    <mergeCell ref="C19:E20"/>
    <mergeCell ref="C21:E22"/>
    <mergeCell ref="C23:E24"/>
    <mergeCell ref="C25:E26"/>
    <mergeCell ref="C27:E28"/>
    <mergeCell ref="C29:E30"/>
    <mergeCell ref="C31:E32"/>
    <mergeCell ref="C33:E34"/>
    <mergeCell ref="C35:E36"/>
    <mergeCell ref="C37:E38"/>
    <mergeCell ref="C39:E40"/>
    <mergeCell ref="C41:E42"/>
    <mergeCell ref="Q27:R28"/>
    <mergeCell ref="M19:N20"/>
    <mergeCell ref="O19:P20"/>
    <mergeCell ref="Q19:R20"/>
    <mergeCell ref="M21:N22"/>
    <mergeCell ref="O21:P22"/>
    <mergeCell ref="Q21:R22"/>
    <mergeCell ref="M29:N30"/>
    <mergeCell ref="O29:P30"/>
    <mergeCell ref="Q29:R30"/>
    <mergeCell ref="M31:N32"/>
    <mergeCell ref="O31:P32"/>
    <mergeCell ref="Q31:R32"/>
    <mergeCell ref="M33:N34"/>
    <mergeCell ref="O33:P34"/>
    <mergeCell ref="Q33:R34"/>
    <mergeCell ref="M35:N36"/>
    <mergeCell ref="O35:P36"/>
    <mergeCell ref="Q35:R36"/>
    <mergeCell ref="M37:N38"/>
    <mergeCell ref="O37:P38"/>
    <mergeCell ref="Q37:R38"/>
    <mergeCell ref="M39:N40"/>
    <mergeCell ref="O39:P40"/>
    <mergeCell ref="Q39:R40"/>
    <mergeCell ref="M41:N42"/>
    <mergeCell ref="O41:P42"/>
    <mergeCell ref="Q41:R42"/>
    <mergeCell ref="O49:P50"/>
    <mergeCell ref="Q49:R50"/>
    <mergeCell ref="M51:N52"/>
    <mergeCell ref="O51:P52"/>
    <mergeCell ref="Q51:R52"/>
    <mergeCell ref="M53:N54"/>
    <mergeCell ref="O53:P54"/>
    <mergeCell ref="Q53:R54"/>
    <mergeCell ref="M55:N56"/>
    <mergeCell ref="O55:P56"/>
    <mergeCell ref="Q55:R56"/>
    <mergeCell ref="M57:N58"/>
    <mergeCell ref="O57:P58"/>
    <mergeCell ref="Q57:R58"/>
    <mergeCell ref="M59:N60"/>
    <mergeCell ref="O59:P60"/>
    <mergeCell ref="Q59:R60"/>
    <mergeCell ref="M61:N62"/>
    <mergeCell ref="O61:P62"/>
    <mergeCell ref="Q61:R62"/>
    <mergeCell ref="Q63:R64"/>
    <mergeCell ref="M63:N64"/>
    <mergeCell ref="O63:P64"/>
    <mergeCell ref="A5:AL5"/>
    <mergeCell ref="Q6:R6"/>
    <mergeCell ref="M17:N18"/>
    <mergeCell ref="O17:P18"/>
    <mergeCell ref="Q17:R18"/>
    <mergeCell ref="Q13:R14"/>
    <mergeCell ref="F19:G20"/>
    <mergeCell ref="F21:G22"/>
    <mergeCell ref="F23:G24"/>
    <mergeCell ref="M23:N24"/>
    <mergeCell ref="O23:P24"/>
    <mergeCell ref="Q23:R24"/>
    <mergeCell ref="M15:N16"/>
    <mergeCell ref="O15:P16"/>
    <mergeCell ref="Q15:R16"/>
    <mergeCell ref="J11:L12"/>
    <mergeCell ref="J13:L14"/>
    <mergeCell ref="J15:L16"/>
    <mergeCell ref="J19:L20"/>
    <mergeCell ref="J21:L22"/>
    <mergeCell ref="J23:L24"/>
    <mergeCell ref="AC19:AG20"/>
    <mergeCell ref="AC21:AG22"/>
    <mergeCell ref="AC23:AG24"/>
    <mergeCell ref="F55:G56"/>
    <mergeCell ref="F57:G58"/>
    <mergeCell ref="F59:G60"/>
    <mergeCell ref="F61:G62"/>
    <mergeCell ref="F63:G64"/>
    <mergeCell ref="H8:L10"/>
    <mergeCell ref="F43:G44"/>
    <mergeCell ref="F45:G46"/>
    <mergeCell ref="F47:G48"/>
    <mergeCell ref="F49:G50"/>
    <mergeCell ref="F25:G26"/>
    <mergeCell ref="F27:G28"/>
    <mergeCell ref="F29:G30"/>
    <mergeCell ref="F51:G52"/>
    <mergeCell ref="F53:G54"/>
    <mergeCell ref="F31:G32"/>
    <mergeCell ref="F33:G34"/>
    <mergeCell ref="F35:G36"/>
    <mergeCell ref="F37:G38"/>
    <mergeCell ref="F39:G40"/>
    <mergeCell ref="F41:G42"/>
  </mergeCells>
  <printOptions horizontalCentered="1" verticalCentered="1"/>
  <pageMargins left="0" right="0" top="0" bottom="0" header="0.31496062992125984" footer="0.31496062992125984"/>
  <pageSetup paperSize="9" scale="80"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K26"/>
  <sheetViews>
    <sheetView tabSelected="1" view="pageBreakPreview" zoomScaleNormal="100" zoomScaleSheetLayoutView="100" workbookViewId="0">
      <selection activeCell="D3" sqref="D3:E3"/>
    </sheetView>
  </sheetViews>
  <sheetFormatPr defaultColWidth="9.140625" defaultRowHeight="23.25"/>
  <cols>
    <col min="1" max="1" width="13.7109375" style="9" customWidth="1"/>
    <col min="2" max="2" width="50.7109375" style="9" customWidth="1"/>
    <col min="3" max="3" width="4.7109375" style="8" customWidth="1"/>
    <col min="4" max="4" width="50.7109375" style="8" customWidth="1"/>
    <col min="5" max="5" width="16.7109375" style="8" customWidth="1"/>
    <col min="6" max="13" width="9.140625" style="8"/>
    <col min="14" max="14" width="13.140625" style="8" customWidth="1"/>
    <col min="15" max="15" width="16" style="8" customWidth="1"/>
    <col min="16" max="16" width="1.28515625" style="8" customWidth="1"/>
    <col min="17" max="16384" width="9.140625" style="8"/>
  </cols>
  <sheetData>
    <row r="1" spans="1:11" s="5" customFormat="1" ht="59.25" customHeight="1">
      <c r="A1" s="170"/>
      <c r="B1" s="170"/>
      <c r="C1" s="170"/>
      <c r="D1" s="170"/>
      <c r="E1" s="170"/>
      <c r="F1" s="7"/>
      <c r="G1" s="14"/>
      <c r="H1" s="14"/>
    </row>
    <row r="2" spans="1:11" s="12" customFormat="1" ht="57.75" customHeight="1">
      <c r="A2" s="181" t="s">
        <v>124</v>
      </c>
      <c r="B2" s="181"/>
      <c r="C2" s="13"/>
      <c r="D2" s="170"/>
      <c r="E2" s="170"/>
      <c r="F2" s="8"/>
      <c r="G2" s="8"/>
      <c r="H2" s="8"/>
      <c r="I2" s="13"/>
      <c r="J2" s="13"/>
      <c r="K2" s="13"/>
    </row>
    <row r="3" spans="1:11" ht="93.75" customHeight="1">
      <c r="A3" s="179" t="s">
        <v>320</v>
      </c>
      <c r="B3" s="179"/>
      <c r="C3" s="87"/>
      <c r="D3" s="176" t="s">
        <v>364</v>
      </c>
      <c r="E3" s="176"/>
    </row>
    <row r="4" spans="1:11" ht="81.75" customHeight="1">
      <c r="A4" s="179" t="s">
        <v>215</v>
      </c>
      <c r="B4" s="179"/>
      <c r="C4" s="87"/>
      <c r="D4" s="176" t="s">
        <v>214</v>
      </c>
      <c r="E4" s="176"/>
    </row>
    <row r="5" spans="1:11" ht="54.75" customHeight="1">
      <c r="A5" s="180" t="s">
        <v>216</v>
      </c>
      <c r="B5" s="180"/>
      <c r="C5" s="87"/>
      <c r="D5" s="176" t="s">
        <v>227</v>
      </c>
      <c r="E5" s="176"/>
    </row>
    <row r="6" spans="1:11" ht="54.75" customHeight="1">
      <c r="A6" s="175" t="s">
        <v>123</v>
      </c>
      <c r="B6" s="175"/>
      <c r="C6" s="88"/>
      <c r="D6" s="89" t="s">
        <v>181</v>
      </c>
      <c r="E6"/>
    </row>
    <row r="7" spans="1:11" ht="67.5" customHeight="1">
      <c r="A7" s="174" t="s">
        <v>218</v>
      </c>
      <c r="B7" s="174"/>
      <c r="C7" s="87"/>
      <c r="D7" s="177" t="s">
        <v>217</v>
      </c>
      <c r="E7" s="178"/>
    </row>
    <row r="8" spans="1:11" ht="67.5" customHeight="1">
      <c r="A8" s="11"/>
    </row>
    <row r="9" spans="1:11" ht="67.5" customHeight="1">
      <c r="E9" s="10"/>
    </row>
    <row r="10" spans="1:11" ht="43.5" customHeight="1">
      <c r="A10" s="10"/>
      <c r="B10" s="10"/>
      <c r="D10" s="10"/>
    </row>
    <row r="26" spans="6:6">
      <c r="F26" s="8">
        <v>1028096</v>
      </c>
    </row>
  </sheetData>
  <mergeCells count="12">
    <mergeCell ref="A1:E1"/>
    <mergeCell ref="D4:E4"/>
    <mergeCell ref="A3:B3"/>
    <mergeCell ref="A4:B4"/>
    <mergeCell ref="A5:B5"/>
    <mergeCell ref="A2:B2"/>
    <mergeCell ref="A7:B7"/>
    <mergeCell ref="A6:B6"/>
    <mergeCell ref="D2:E2"/>
    <mergeCell ref="D3:E3"/>
    <mergeCell ref="D5:E5"/>
    <mergeCell ref="D7:E7"/>
  </mergeCells>
  <printOptions horizontalCentered="1" verticalCentered="1"/>
  <pageMargins left="0" right="0" top="0" bottom="0" header="0.31496062992125984" footer="0.31496062992125984"/>
  <pageSetup paperSize="9" orientation="landscape" r:id="rId1"/>
  <drawing r:id="rId2"/>
  <legacyDrawing r:id="rId3"/>
  <oleObjects>
    <mc:AlternateContent xmlns:mc="http://schemas.openxmlformats.org/markup-compatibility/2006">
      <mc:Choice Requires="x14">
        <oleObject progId="MSWordArt.2" shapeId="20481" r:id="rId4">
          <objectPr defaultSize="0" autoPict="0" r:id="rId5">
            <anchor moveWithCells="1" sizeWithCells="1">
              <from>
                <xdr:col>3</xdr:col>
                <xdr:colOff>1762125</xdr:colOff>
                <xdr:row>1</xdr:row>
                <xdr:rowOff>95250</xdr:rowOff>
              </from>
              <to>
                <xdr:col>3</xdr:col>
                <xdr:colOff>2647950</xdr:colOff>
                <xdr:row>1</xdr:row>
                <xdr:rowOff>628650</xdr:rowOff>
              </to>
            </anchor>
          </objectPr>
        </oleObject>
      </mc:Choice>
      <mc:Fallback>
        <oleObject progId="MSWordArt.2" shapeId="20481"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L26"/>
  <sheetViews>
    <sheetView view="pageBreakPreview" topLeftCell="A4" zoomScaleNormal="100" zoomScaleSheetLayoutView="100" workbookViewId="0">
      <selection activeCell="Q45" sqref="Q45"/>
    </sheetView>
  </sheetViews>
  <sheetFormatPr defaultColWidth="9.140625" defaultRowHeight="15"/>
  <cols>
    <col min="1" max="1" width="8.7109375" style="15" customWidth="1"/>
    <col min="2" max="2" width="54.7109375" style="90" customWidth="1"/>
    <col min="3" max="3" width="13.7109375" style="90" customWidth="1"/>
    <col min="4" max="4" width="54.7109375" style="15" customWidth="1"/>
    <col min="5" max="5" width="8.7109375" style="16" customWidth="1"/>
    <col min="6" max="6" width="23" style="15" customWidth="1"/>
    <col min="7" max="7" width="67.28515625" style="15" customWidth="1"/>
    <col min="8" max="13" width="9.140625" style="15"/>
    <col min="14" max="14" width="13.140625" style="15" customWidth="1"/>
    <col min="15" max="15" width="16" style="15" customWidth="1"/>
    <col min="16" max="16" width="1.28515625" style="15" customWidth="1"/>
    <col min="17" max="16384" width="9.140625" style="15"/>
  </cols>
  <sheetData>
    <row r="1" spans="1:12" s="5" customFormat="1" ht="48" customHeight="1">
      <c r="A1" s="170"/>
      <c r="B1" s="170"/>
      <c r="C1" s="170"/>
      <c r="D1" s="170"/>
      <c r="E1" s="170"/>
      <c r="F1" s="6"/>
      <c r="G1" s="6"/>
      <c r="H1" s="6"/>
      <c r="I1" s="6"/>
      <c r="J1" s="6"/>
      <c r="K1" s="6"/>
      <c r="L1" s="6"/>
    </row>
    <row r="2" spans="1:12" s="98" customFormat="1" ht="36" customHeight="1">
      <c r="A2" s="183" t="s">
        <v>192</v>
      </c>
      <c r="B2" s="183"/>
      <c r="C2" s="99"/>
      <c r="D2" s="182" t="s">
        <v>191</v>
      </c>
      <c r="E2" s="182"/>
    </row>
    <row r="3" spans="1:12" ht="38.25" customHeight="1">
      <c r="A3" s="75" t="s">
        <v>193</v>
      </c>
      <c r="B3" s="73" t="s">
        <v>196</v>
      </c>
      <c r="C3" s="73" t="s">
        <v>125</v>
      </c>
      <c r="D3" s="74" t="s">
        <v>195</v>
      </c>
      <c r="E3" s="100" t="s">
        <v>194</v>
      </c>
    </row>
    <row r="4" spans="1:12" s="18" customFormat="1" ht="26.25" customHeight="1" thickBot="1">
      <c r="A4" s="76"/>
      <c r="B4" s="91" t="s">
        <v>124</v>
      </c>
      <c r="C4" s="112" t="s">
        <v>202</v>
      </c>
      <c r="D4" s="35" t="s">
        <v>183</v>
      </c>
      <c r="E4" s="101"/>
    </row>
    <row r="5" spans="1:12" s="18" customFormat="1" ht="18" customHeight="1" thickBot="1">
      <c r="A5" s="77"/>
      <c r="B5" s="92" t="s">
        <v>127</v>
      </c>
      <c r="C5" s="111" t="s">
        <v>180</v>
      </c>
      <c r="D5" s="93" t="s">
        <v>182</v>
      </c>
      <c r="E5" s="102"/>
    </row>
    <row r="6" spans="1:12" s="18" customFormat="1" ht="58.5" customHeight="1" thickBot="1">
      <c r="A6" s="79"/>
      <c r="B6" s="106" t="s">
        <v>220</v>
      </c>
      <c r="C6" s="78"/>
      <c r="D6" s="107" t="s">
        <v>219</v>
      </c>
      <c r="E6" s="103"/>
    </row>
    <row r="7" spans="1:12" s="18" customFormat="1" ht="15.95" customHeight="1" thickBot="1">
      <c r="A7" s="81" t="s">
        <v>146</v>
      </c>
      <c r="B7" s="95" t="s">
        <v>187</v>
      </c>
      <c r="C7" s="109"/>
      <c r="D7" s="97" t="s">
        <v>186</v>
      </c>
      <c r="E7" s="105" t="s">
        <v>146</v>
      </c>
    </row>
    <row r="8" spans="1:12" s="18" customFormat="1" ht="15.95" customHeight="1" thickBot="1">
      <c r="A8" s="80" t="s">
        <v>147</v>
      </c>
      <c r="B8" s="94" t="s">
        <v>185</v>
      </c>
      <c r="C8" s="110"/>
      <c r="D8" s="96" t="s">
        <v>184</v>
      </c>
      <c r="E8" s="104" t="s">
        <v>147</v>
      </c>
    </row>
    <row r="9" spans="1:12" s="18" customFormat="1" ht="15.95" customHeight="1" thickBot="1">
      <c r="A9" s="81" t="s">
        <v>148</v>
      </c>
      <c r="B9" s="95" t="s">
        <v>188</v>
      </c>
      <c r="C9" s="109"/>
      <c r="D9" s="97" t="s">
        <v>189</v>
      </c>
      <c r="E9" s="105" t="s">
        <v>148</v>
      </c>
    </row>
    <row r="10" spans="1:12" s="18" customFormat="1" ht="15.95" customHeight="1" thickBot="1">
      <c r="A10" s="80" t="s">
        <v>149</v>
      </c>
      <c r="B10" s="94" t="s">
        <v>300</v>
      </c>
      <c r="C10" s="110"/>
      <c r="D10" s="96" t="s">
        <v>285</v>
      </c>
      <c r="E10" s="104" t="s">
        <v>149</v>
      </c>
    </row>
    <row r="11" spans="1:12" s="18" customFormat="1" ht="15.95" customHeight="1" thickBot="1">
      <c r="A11" s="81" t="s">
        <v>150</v>
      </c>
      <c r="B11" s="95" t="s">
        <v>301</v>
      </c>
      <c r="C11" s="109"/>
      <c r="D11" s="97" t="s">
        <v>286</v>
      </c>
      <c r="E11" s="105" t="s">
        <v>150</v>
      </c>
    </row>
    <row r="12" spans="1:12" s="18" customFormat="1" ht="15.95" customHeight="1" thickBot="1">
      <c r="A12" s="80" t="s">
        <v>284</v>
      </c>
      <c r="B12" s="94" t="s">
        <v>9</v>
      </c>
      <c r="C12" s="110"/>
      <c r="D12" s="96" t="s">
        <v>190</v>
      </c>
      <c r="E12" s="104" t="s">
        <v>284</v>
      </c>
    </row>
    <row r="13" spans="1:12" s="18" customFormat="1" ht="44.25" customHeight="1" thickBot="1">
      <c r="A13" s="79"/>
      <c r="B13" s="116" t="s">
        <v>221</v>
      </c>
      <c r="C13" s="78"/>
      <c r="D13" s="115" t="s">
        <v>303</v>
      </c>
      <c r="E13" s="103"/>
    </row>
    <row r="14" spans="1:12" s="18" customFormat="1" ht="15.95" customHeight="1" thickBot="1">
      <c r="A14" s="81" t="s">
        <v>222</v>
      </c>
      <c r="B14" s="95" t="s">
        <v>187</v>
      </c>
      <c r="C14" s="109"/>
      <c r="D14" s="97" t="s">
        <v>186</v>
      </c>
      <c r="E14" s="105" t="s">
        <v>222</v>
      </c>
    </row>
    <row r="15" spans="1:12" s="18" customFormat="1" ht="15.95" customHeight="1" thickBot="1">
      <c r="A15" s="80" t="s">
        <v>223</v>
      </c>
      <c r="B15" s="94" t="s">
        <v>185</v>
      </c>
      <c r="C15" s="110"/>
      <c r="D15" s="96" t="s">
        <v>184</v>
      </c>
      <c r="E15" s="104" t="s">
        <v>223</v>
      </c>
    </row>
    <row r="16" spans="1:12" s="18" customFormat="1" ht="15.95" customHeight="1" thickBot="1">
      <c r="A16" s="81" t="s">
        <v>224</v>
      </c>
      <c r="B16" s="95" t="s">
        <v>188</v>
      </c>
      <c r="C16" s="109"/>
      <c r="D16" s="97" t="s">
        <v>189</v>
      </c>
      <c r="E16" s="105" t="s">
        <v>224</v>
      </c>
    </row>
    <row r="17" spans="1:6" s="18" customFormat="1" ht="15.95" customHeight="1" thickBot="1">
      <c r="A17" s="80" t="s">
        <v>225</v>
      </c>
      <c r="B17" s="94" t="s">
        <v>300</v>
      </c>
      <c r="C17" s="110"/>
      <c r="D17" s="96" t="s">
        <v>285</v>
      </c>
      <c r="E17" s="104" t="s">
        <v>225</v>
      </c>
    </row>
    <row r="18" spans="1:6" s="18" customFormat="1" ht="15.95" customHeight="1" thickBot="1">
      <c r="A18" s="81" t="s">
        <v>226</v>
      </c>
      <c r="B18" s="95" t="s">
        <v>301</v>
      </c>
      <c r="C18" s="109"/>
      <c r="D18" s="97" t="s">
        <v>286</v>
      </c>
      <c r="E18" s="105" t="s">
        <v>299</v>
      </c>
    </row>
    <row r="19" spans="1:6" s="18" customFormat="1" ht="15.95" customHeight="1" thickBot="1">
      <c r="A19" s="80" t="s">
        <v>302</v>
      </c>
      <c r="B19" s="94" t="s">
        <v>9</v>
      </c>
      <c r="C19" s="110"/>
      <c r="D19" s="96" t="s">
        <v>190</v>
      </c>
      <c r="E19" s="104" t="s">
        <v>287</v>
      </c>
    </row>
    <row r="20" spans="1:6" ht="15.75" thickBot="1">
      <c r="A20" s="80"/>
      <c r="B20" s="94" t="s">
        <v>198</v>
      </c>
      <c r="C20" s="110"/>
      <c r="D20" s="96" t="s">
        <v>197</v>
      </c>
      <c r="E20" s="104"/>
    </row>
    <row r="21" spans="1:6">
      <c r="D21" s="82"/>
      <c r="E21" s="17"/>
    </row>
    <row r="22" spans="1:6">
      <c r="E22" s="17"/>
    </row>
    <row r="23" spans="1:6">
      <c r="E23" s="17"/>
    </row>
    <row r="24" spans="1:6">
      <c r="E24" s="17"/>
    </row>
    <row r="25" spans="1:6">
      <c r="E25" s="17"/>
    </row>
    <row r="26" spans="1:6">
      <c r="F26" s="15">
        <v>1028096</v>
      </c>
    </row>
  </sheetData>
  <mergeCells count="3">
    <mergeCell ref="A1:E1"/>
    <mergeCell ref="D2:E2"/>
    <mergeCell ref="A2:B2"/>
  </mergeCells>
  <printOptions horizontalCentered="1" verticalCentered="1"/>
  <pageMargins left="0" right="0" top="0" bottom="0" header="0.31496062992125984" footer="0.31496062992125984"/>
  <pageSetup paperSize="9" orientation="landscape" r:id="rId1"/>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26"/>
  <sheetViews>
    <sheetView view="pageBreakPreview" topLeftCell="A11" zoomScaleNormal="100" zoomScaleSheetLayoutView="100" workbookViewId="0">
      <selection activeCell="B17" sqref="B17"/>
    </sheetView>
  </sheetViews>
  <sheetFormatPr defaultColWidth="9.140625" defaultRowHeight="40.5" customHeight="1"/>
  <cols>
    <col min="1" max="1" width="18.7109375" style="20" customWidth="1"/>
    <col min="2" max="2" width="50.7109375" style="20" customWidth="1"/>
    <col min="3" max="3" width="4.7109375" style="19" customWidth="1"/>
    <col min="4" max="4" width="50.7109375" style="19" customWidth="1"/>
    <col min="5" max="5" width="17.7109375" style="19" customWidth="1"/>
    <col min="6" max="7" width="9.140625" style="19"/>
    <col min="8" max="8" width="62.42578125" style="19" customWidth="1"/>
    <col min="9" max="13" width="9.140625" style="19"/>
    <col min="14" max="14" width="13.140625" style="19" customWidth="1"/>
    <col min="15" max="15" width="16" style="19" customWidth="1"/>
    <col min="16" max="16" width="1.28515625" style="19" customWidth="1"/>
    <col min="17" max="16384" width="9.140625" style="19"/>
  </cols>
  <sheetData>
    <row r="1" spans="1:11" s="24" customFormat="1" ht="56.25" customHeight="1">
      <c r="A1" s="170"/>
      <c r="B1" s="190"/>
      <c r="C1" s="190"/>
      <c r="D1" s="190"/>
      <c r="E1" s="190"/>
      <c r="F1" s="25"/>
      <c r="G1" s="25"/>
      <c r="H1" s="25"/>
    </row>
    <row r="2" spans="1:11" s="22" customFormat="1" ht="40.5" customHeight="1">
      <c r="A2" s="191" t="s">
        <v>127</v>
      </c>
      <c r="B2" s="191"/>
      <c r="C2" s="23"/>
      <c r="D2" s="192" t="s">
        <v>126</v>
      </c>
      <c r="E2" s="192"/>
      <c r="F2" s="19"/>
      <c r="G2" s="19"/>
      <c r="H2" s="19"/>
      <c r="I2" s="23"/>
      <c r="J2" s="23"/>
      <c r="K2" s="23"/>
    </row>
    <row r="3" spans="1:11" ht="40.5" customHeight="1">
      <c r="A3" s="194" t="s">
        <v>345</v>
      </c>
      <c r="B3" s="194"/>
      <c r="D3" s="193" t="s">
        <v>344</v>
      </c>
      <c r="E3" s="193"/>
    </row>
    <row r="4" spans="1:11" ht="40.5" customHeight="1">
      <c r="A4" s="194"/>
      <c r="B4" s="194"/>
      <c r="D4" s="193" t="s">
        <v>128</v>
      </c>
      <c r="E4" s="193"/>
    </row>
    <row r="5" spans="1:11" ht="20.25">
      <c r="A5" s="184" t="s">
        <v>233</v>
      </c>
      <c r="B5" s="185"/>
      <c r="D5" s="187" t="s">
        <v>346</v>
      </c>
      <c r="E5" s="187"/>
    </row>
    <row r="6" spans="1:11" ht="108.75" customHeight="1">
      <c r="A6" s="186" t="s">
        <v>347</v>
      </c>
      <c r="B6" s="186"/>
      <c r="D6" s="189" t="s">
        <v>355</v>
      </c>
      <c r="E6" s="189"/>
    </row>
    <row r="7" spans="1:11" ht="20.25">
      <c r="A7" s="184" t="s">
        <v>234</v>
      </c>
      <c r="B7" s="185"/>
      <c r="D7" s="187" t="s">
        <v>129</v>
      </c>
      <c r="E7" s="187"/>
    </row>
    <row r="8" spans="1:11" ht="40.5" customHeight="1">
      <c r="A8" s="186" t="s">
        <v>348</v>
      </c>
      <c r="B8" s="186"/>
      <c r="D8" s="189" t="s">
        <v>343</v>
      </c>
      <c r="E8" s="189"/>
    </row>
    <row r="9" spans="1:11" ht="20.25">
      <c r="A9" s="184" t="s">
        <v>349</v>
      </c>
      <c r="B9" s="185"/>
      <c r="D9" s="187" t="s">
        <v>130</v>
      </c>
      <c r="E9" s="187"/>
    </row>
    <row r="10" spans="1:11" ht="75.75" customHeight="1">
      <c r="A10" s="186" t="s">
        <v>352</v>
      </c>
      <c r="B10" s="186"/>
      <c r="D10" s="188" t="s">
        <v>351</v>
      </c>
      <c r="E10" s="188"/>
    </row>
    <row r="11" spans="1:11" ht="20.25">
      <c r="A11" s="184" t="s">
        <v>350</v>
      </c>
      <c r="B11" s="185"/>
      <c r="D11" s="187" t="s">
        <v>131</v>
      </c>
      <c r="E11" s="187"/>
    </row>
    <row r="12" spans="1:11" ht="61.5" customHeight="1">
      <c r="A12" s="186" t="s">
        <v>353</v>
      </c>
      <c r="B12" s="186"/>
      <c r="D12" s="188" t="s">
        <v>354</v>
      </c>
      <c r="E12" s="188"/>
    </row>
    <row r="13" spans="1:11" ht="20.25">
      <c r="A13" s="184" t="s">
        <v>360</v>
      </c>
      <c r="B13" s="185"/>
      <c r="D13" s="187" t="s">
        <v>359</v>
      </c>
      <c r="E13" s="187"/>
    </row>
    <row r="14" spans="1:11" ht="85.15" customHeight="1">
      <c r="A14" s="195" t="s">
        <v>361</v>
      </c>
      <c r="B14" s="195"/>
      <c r="D14" s="189" t="s">
        <v>362</v>
      </c>
      <c r="E14" s="189"/>
    </row>
    <row r="15" spans="1:11" ht="40.5" customHeight="1">
      <c r="A15" s="159"/>
      <c r="D15" s="21"/>
      <c r="E15" s="21"/>
    </row>
    <row r="16" spans="1:11" ht="40.5" customHeight="1">
      <c r="A16" s="159"/>
      <c r="D16" s="21"/>
      <c r="E16" s="21"/>
    </row>
    <row r="26" spans="6:6" ht="40.5" customHeight="1">
      <c r="F26" s="19">
        <v>1028096</v>
      </c>
    </row>
  </sheetData>
  <mergeCells count="26">
    <mergeCell ref="D13:E13"/>
    <mergeCell ref="D14:E14"/>
    <mergeCell ref="A13:B13"/>
    <mergeCell ref="A14:B14"/>
    <mergeCell ref="A11:B11"/>
    <mergeCell ref="A12:B12"/>
    <mergeCell ref="D11:E11"/>
    <mergeCell ref="D12:E12"/>
    <mergeCell ref="A1:E1"/>
    <mergeCell ref="A2:B2"/>
    <mergeCell ref="D2:E2"/>
    <mergeCell ref="D3:E3"/>
    <mergeCell ref="D8:E8"/>
    <mergeCell ref="A6:B6"/>
    <mergeCell ref="A7:B7"/>
    <mergeCell ref="A3:B4"/>
    <mergeCell ref="A8:B8"/>
    <mergeCell ref="D4:E4"/>
    <mergeCell ref="A9:B9"/>
    <mergeCell ref="A10:B10"/>
    <mergeCell ref="A5:B5"/>
    <mergeCell ref="D9:E9"/>
    <mergeCell ref="D10:E10"/>
    <mergeCell ref="D5:E5"/>
    <mergeCell ref="D6:E6"/>
    <mergeCell ref="D7:E7"/>
  </mergeCells>
  <printOptions horizontalCentered="1" verticalCentered="1"/>
  <pageMargins left="0" right="0" top="0" bottom="0" header="0.31496062992125984" footer="0.31496062992125984"/>
  <pageSetup paperSize="9" scale="9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F26"/>
  <sheetViews>
    <sheetView view="pageBreakPreview" zoomScaleNormal="100" zoomScaleSheetLayoutView="100" workbookViewId="0">
      <selection activeCell="Q45" sqref="Q45"/>
    </sheetView>
  </sheetViews>
  <sheetFormatPr defaultColWidth="9.140625" defaultRowHeight="15"/>
  <cols>
    <col min="1" max="1" width="66.42578125" style="26" customWidth="1"/>
    <col min="2" max="2" width="12.7109375" style="26" customWidth="1"/>
    <col min="3" max="13" width="9.140625" style="26"/>
    <col min="14" max="14" width="13.140625" style="26" customWidth="1"/>
    <col min="15" max="15" width="16" style="26" customWidth="1"/>
    <col min="16" max="16" width="1.28515625" style="26" customWidth="1"/>
    <col min="17" max="16384" width="9.140625" style="26"/>
  </cols>
  <sheetData>
    <row r="1" spans="1:3" ht="223.5" customHeight="1">
      <c r="A1" s="117" t="s">
        <v>235</v>
      </c>
      <c r="B1" s="27"/>
      <c r="C1" s="27"/>
    </row>
    <row r="2" spans="1:3" ht="59.25" customHeight="1"/>
    <row r="26" spans="6:6">
      <c r="F26" s="26">
        <v>1028096</v>
      </c>
    </row>
  </sheetData>
  <printOptions horizontalCentered="1" verticalCentered="1"/>
  <pageMargins left="0" right="0" top="0" bottom="0" header="0.31496062992125984" footer="0.31496062992125984"/>
  <pageSetup paperSize="9" orientation="landscape" r:id="rId1"/>
  <rowBreaks count="1" manualBreakCount="1">
    <brk id="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XFD207"/>
  <sheetViews>
    <sheetView view="pageBreakPreview" topLeftCell="A41" zoomScaleNormal="100" zoomScaleSheetLayoutView="100" workbookViewId="0">
      <selection activeCell="B43" sqref="A43:XFD45"/>
    </sheetView>
  </sheetViews>
  <sheetFormatPr defaultColWidth="9.140625" defaultRowHeight="12.75"/>
  <cols>
    <col min="1" max="1" width="25.7109375" style="66" customWidth="1"/>
    <col min="2" max="2" width="13.7109375" style="66" customWidth="1"/>
    <col min="3" max="3" width="11.7109375" style="66" customWidth="1"/>
    <col min="4" max="12" width="10.7109375" style="66" customWidth="1"/>
    <col min="13" max="13" width="11.7109375" style="66" customWidth="1"/>
    <col min="14" max="14" width="25.7109375" style="66" customWidth="1"/>
    <col min="15" max="15" width="16" style="66" customWidth="1"/>
    <col min="16" max="16" width="1.28515625" style="66" customWidth="1"/>
    <col min="17" max="16384" width="9.140625" style="66"/>
  </cols>
  <sheetData>
    <row r="2" spans="1:14" ht="18">
      <c r="A2" s="219" t="s">
        <v>0</v>
      </c>
      <c r="B2" s="219"/>
      <c r="C2" s="219"/>
      <c r="D2" s="219"/>
      <c r="E2" s="219"/>
      <c r="F2" s="219"/>
      <c r="G2" s="219"/>
      <c r="H2" s="219"/>
      <c r="I2" s="219"/>
      <c r="J2" s="219"/>
      <c r="K2" s="219"/>
      <c r="L2" s="219"/>
      <c r="M2" s="219"/>
      <c r="N2" s="219"/>
    </row>
    <row r="3" spans="1:14" ht="15.75">
      <c r="A3" s="220" t="s">
        <v>199</v>
      </c>
      <c r="B3" s="220"/>
      <c r="C3" s="220"/>
      <c r="D3" s="220"/>
      <c r="E3" s="220"/>
      <c r="F3" s="220"/>
      <c r="G3" s="220"/>
      <c r="H3" s="220"/>
      <c r="I3" s="220"/>
      <c r="J3" s="220"/>
      <c r="K3" s="220"/>
      <c r="L3" s="220"/>
      <c r="M3" s="220"/>
      <c r="N3" s="220"/>
    </row>
    <row r="4" spans="1:14" ht="15.75">
      <c r="A4" s="221">
        <v>2017</v>
      </c>
      <c r="B4" s="221"/>
      <c r="C4" s="221"/>
      <c r="D4" s="221"/>
      <c r="E4" s="221"/>
      <c r="F4" s="221"/>
      <c r="G4" s="221"/>
      <c r="H4" s="221"/>
      <c r="I4" s="221"/>
      <c r="J4" s="221"/>
      <c r="K4" s="221"/>
      <c r="L4" s="221"/>
      <c r="M4" s="221"/>
      <c r="N4" s="221"/>
    </row>
    <row r="5" spans="1:14" ht="15.75" customHeight="1">
      <c r="A5" s="218" t="s">
        <v>136</v>
      </c>
      <c r="B5" s="218"/>
      <c r="C5" s="218"/>
      <c r="D5" s="218"/>
      <c r="E5" s="218"/>
      <c r="F5" s="218"/>
      <c r="G5" s="218"/>
      <c r="H5" s="218"/>
      <c r="I5" s="218"/>
      <c r="J5" s="218"/>
      <c r="K5" s="218"/>
      <c r="L5" s="218"/>
      <c r="M5" s="218"/>
      <c r="N5" s="218"/>
    </row>
    <row r="6" spans="1:14" ht="15.75">
      <c r="A6" s="2" t="s">
        <v>1</v>
      </c>
      <c r="B6" s="67"/>
      <c r="C6" s="67"/>
      <c r="D6" s="67"/>
      <c r="E6" s="67"/>
      <c r="F6" s="67"/>
      <c r="G6" s="67"/>
      <c r="H6" s="67"/>
      <c r="I6" s="67"/>
      <c r="J6" s="67"/>
      <c r="K6" s="67"/>
      <c r="L6" s="32"/>
      <c r="M6" s="67"/>
      <c r="N6" s="31" t="s">
        <v>137</v>
      </c>
    </row>
    <row r="7" spans="1:14" ht="23.25" customHeight="1">
      <c r="A7" s="205" t="s">
        <v>132</v>
      </c>
      <c r="B7" s="205" t="s">
        <v>133</v>
      </c>
      <c r="C7" s="208" t="s">
        <v>135</v>
      </c>
      <c r="D7" s="208"/>
      <c r="E7" s="208"/>
      <c r="F7" s="208"/>
      <c r="G7" s="208"/>
      <c r="H7" s="208"/>
      <c r="I7" s="208"/>
      <c r="J7" s="208"/>
      <c r="K7" s="208"/>
      <c r="L7" s="208"/>
      <c r="M7" s="202" t="s">
        <v>134</v>
      </c>
      <c r="N7" s="202" t="s">
        <v>8</v>
      </c>
    </row>
    <row r="8" spans="1:14" s="68" customFormat="1" ht="30" customHeight="1">
      <c r="A8" s="206"/>
      <c r="B8" s="206"/>
      <c r="C8" s="83" t="s">
        <v>2</v>
      </c>
      <c r="D8" s="83" t="s">
        <v>3</v>
      </c>
      <c r="E8" s="83" t="s">
        <v>93</v>
      </c>
      <c r="F8" s="83" t="s">
        <v>92</v>
      </c>
      <c r="G8" s="83" t="s">
        <v>4</v>
      </c>
      <c r="H8" s="83" t="s">
        <v>91</v>
      </c>
      <c r="I8" s="83" t="s">
        <v>5</v>
      </c>
      <c r="J8" s="83" t="s">
        <v>90</v>
      </c>
      <c r="K8" s="83" t="s">
        <v>6</v>
      </c>
      <c r="L8" s="83" t="s">
        <v>7</v>
      </c>
      <c r="M8" s="203"/>
      <c r="N8" s="203"/>
    </row>
    <row r="9" spans="1:14" s="68" customFormat="1" ht="24.75" customHeight="1">
      <c r="A9" s="207"/>
      <c r="B9" s="206"/>
      <c r="C9" s="108" t="s">
        <v>9</v>
      </c>
      <c r="D9" s="84" t="s">
        <v>241</v>
      </c>
      <c r="E9" s="84" t="s">
        <v>240</v>
      </c>
      <c r="F9" s="84" t="s">
        <v>239</v>
      </c>
      <c r="G9" s="84" t="s">
        <v>10</v>
      </c>
      <c r="H9" s="84" t="s">
        <v>237</v>
      </c>
      <c r="I9" s="84" t="s">
        <v>236</v>
      </c>
      <c r="J9" s="84" t="s">
        <v>238</v>
      </c>
      <c r="K9" s="84" t="s">
        <v>11</v>
      </c>
      <c r="L9" s="84" t="s">
        <v>12</v>
      </c>
      <c r="M9" s="204"/>
      <c r="N9" s="204"/>
    </row>
    <row r="10" spans="1:14" s="69" customFormat="1" ht="16.149999999999999" customHeight="1" thickBot="1">
      <c r="A10" s="222" t="s">
        <v>13</v>
      </c>
      <c r="B10" s="142" t="s">
        <v>14</v>
      </c>
      <c r="C10" s="125">
        <f t="shared" ref="C10:C42" si="0">SUM(D10:L10)</f>
        <v>46</v>
      </c>
      <c r="D10" s="143">
        <v>41</v>
      </c>
      <c r="E10" s="125">
        <v>0</v>
      </c>
      <c r="F10" s="143">
        <v>0</v>
      </c>
      <c r="G10" s="125">
        <v>0</v>
      </c>
      <c r="H10" s="143">
        <v>0</v>
      </c>
      <c r="I10" s="125">
        <v>0</v>
      </c>
      <c r="J10" s="143">
        <v>5</v>
      </c>
      <c r="K10" s="125">
        <v>0</v>
      </c>
      <c r="L10" s="143">
        <v>0</v>
      </c>
      <c r="M10" s="136" t="s">
        <v>15</v>
      </c>
      <c r="N10" s="223" t="s">
        <v>16</v>
      </c>
    </row>
    <row r="11" spans="1:14" s="69" customFormat="1" ht="16.149999999999999" customHeight="1" thickBot="1">
      <c r="A11" s="213"/>
      <c r="B11" s="123" t="s">
        <v>17</v>
      </c>
      <c r="C11" s="122">
        <f t="shared" si="0"/>
        <v>9188</v>
      </c>
      <c r="D11" s="143">
        <v>8288</v>
      </c>
      <c r="E11" s="122">
        <v>0</v>
      </c>
      <c r="F11" s="143">
        <v>0</v>
      </c>
      <c r="G11" s="122">
        <v>0</v>
      </c>
      <c r="H11" s="143">
        <v>0</v>
      </c>
      <c r="I11" s="122">
        <v>0</v>
      </c>
      <c r="J11" s="143">
        <v>900</v>
      </c>
      <c r="K11" s="122">
        <v>0</v>
      </c>
      <c r="L11" s="143">
        <v>0</v>
      </c>
      <c r="M11" s="136" t="s">
        <v>18</v>
      </c>
      <c r="N11" s="224"/>
    </row>
    <row r="12" spans="1:14" s="69" customFormat="1" ht="16.149999999999999" customHeight="1" thickBot="1">
      <c r="A12" s="213"/>
      <c r="B12" s="123" t="s">
        <v>19</v>
      </c>
      <c r="C12" s="122">
        <f t="shared" si="0"/>
        <v>8508</v>
      </c>
      <c r="D12" s="143">
        <v>7608</v>
      </c>
      <c r="E12" s="122">
        <v>0</v>
      </c>
      <c r="F12" s="143">
        <v>0</v>
      </c>
      <c r="G12" s="122">
        <v>0</v>
      </c>
      <c r="H12" s="143">
        <v>0</v>
      </c>
      <c r="I12" s="122">
        <v>0</v>
      </c>
      <c r="J12" s="143">
        <v>900</v>
      </c>
      <c r="K12" s="122">
        <v>0</v>
      </c>
      <c r="L12" s="143">
        <v>0</v>
      </c>
      <c r="M12" s="136" t="s">
        <v>20</v>
      </c>
      <c r="N12" s="225"/>
    </row>
    <row r="13" spans="1:14" s="69" customFormat="1" ht="16.149999999999999" customHeight="1" thickBot="1">
      <c r="A13" s="209" t="s">
        <v>290</v>
      </c>
      <c r="B13" s="70" t="s">
        <v>14</v>
      </c>
      <c r="C13" s="148">
        <f t="shared" si="0"/>
        <v>1</v>
      </c>
      <c r="D13" s="138">
        <v>1</v>
      </c>
      <c r="E13" s="138">
        <v>0</v>
      </c>
      <c r="F13" s="138">
        <v>0</v>
      </c>
      <c r="G13" s="138">
        <v>0</v>
      </c>
      <c r="H13" s="138">
        <v>0</v>
      </c>
      <c r="I13" s="138">
        <v>0</v>
      </c>
      <c r="J13" s="138">
        <v>0</v>
      </c>
      <c r="K13" s="138">
        <v>0</v>
      </c>
      <c r="L13" s="138">
        <v>0</v>
      </c>
      <c r="M13" s="114" t="s">
        <v>15</v>
      </c>
      <c r="N13" s="210" t="s">
        <v>21</v>
      </c>
    </row>
    <row r="14" spans="1:14" s="69" customFormat="1" ht="16.149999999999999" customHeight="1" thickBot="1">
      <c r="A14" s="209"/>
      <c r="B14" s="70" t="s">
        <v>17</v>
      </c>
      <c r="C14" s="148">
        <f t="shared" si="0"/>
        <v>642</v>
      </c>
      <c r="D14" s="138">
        <v>642</v>
      </c>
      <c r="E14" s="138">
        <v>0</v>
      </c>
      <c r="F14" s="138">
        <v>0</v>
      </c>
      <c r="G14" s="138">
        <v>0</v>
      </c>
      <c r="H14" s="138">
        <v>0</v>
      </c>
      <c r="I14" s="138">
        <v>0</v>
      </c>
      <c r="J14" s="138">
        <v>0</v>
      </c>
      <c r="K14" s="138">
        <v>0</v>
      </c>
      <c r="L14" s="138">
        <v>0</v>
      </c>
      <c r="M14" s="114" t="s">
        <v>18</v>
      </c>
      <c r="N14" s="211"/>
    </row>
    <row r="15" spans="1:14" s="69" customFormat="1" ht="16.149999999999999" customHeight="1" thickBot="1">
      <c r="A15" s="209"/>
      <c r="B15" s="70" t="s">
        <v>19</v>
      </c>
      <c r="C15" s="148">
        <f t="shared" si="0"/>
        <v>192</v>
      </c>
      <c r="D15" s="138">
        <v>192</v>
      </c>
      <c r="E15" s="138">
        <v>0</v>
      </c>
      <c r="F15" s="138">
        <v>0</v>
      </c>
      <c r="G15" s="138">
        <v>0</v>
      </c>
      <c r="H15" s="138">
        <v>0</v>
      </c>
      <c r="I15" s="138">
        <v>0</v>
      </c>
      <c r="J15" s="138">
        <v>0</v>
      </c>
      <c r="K15" s="138">
        <v>0</v>
      </c>
      <c r="L15" s="138">
        <v>0</v>
      </c>
      <c r="M15" s="114" t="s">
        <v>20</v>
      </c>
      <c r="N15" s="212"/>
    </row>
    <row r="16" spans="1:14" s="69" customFormat="1" ht="16.149999999999999" customHeight="1" thickBot="1">
      <c r="A16" s="213" t="s">
        <v>34</v>
      </c>
      <c r="B16" s="125" t="s">
        <v>14</v>
      </c>
      <c r="C16" s="143">
        <f t="shared" si="0"/>
        <v>3</v>
      </c>
      <c r="D16" s="125">
        <v>3</v>
      </c>
      <c r="E16" s="143">
        <v>0</v>
      </c>
      <c r="F16" s="125">
        <v>0</v>
      </c>
      <c r="G16" s="143">
        <v>0</v>
      </c>
      <c r="H16" s="125">
        <v>0</v>
      </c>
      <c r="I16" s="143">
        <v>0</v>
      </c>
      <c r="J16" s="125">
        <v>0</v>
      </c>
      <c r="K16" s="143">
        <v>0</v>
      </c>
      <c r="L16" s="136">
        <v>0</v>
      </c>
      <c r="M16" s="136" t="s">
        <v>15</v>
      </c>
      <c r="N16" s="215" t="s">
        <v>35</v>
      </c>
    </row>
    <row r="17" spans="1:14" s="69" customFormat="1" ht="16.149999999999999" customHeight="1" thickBot="1">
      <c r="A17" s="213"/>
      <c r="B17" s="122" t="s">
        <v>17</v>
      </c>
      <c r="C17" s="143">
        <f t="shared" si="0"/>
        <v>23485</v>
      </c>
      <c r="D17" s="122">
        <v>23485</v>
      </c>
      <c r="E17" s="143">
        <v>0</v>
      </c>
      <c r="F17" s="122">
        <v>0</v>
      </c>
      <c r="G17" s="143">
        <v>0</v>
      </c>
      <c r="H17" s="122">
        <v>0</v>
      </c>
      <c r="I17" s="143">
        <v>0</v>
      </c>
      <c r="J17" s="122">
        <v>0</v>
      </c>
      <c r="K17" s="143">
        <v>0</v>
      </c>
      <c r="L17" s="136">
        <v>0</v>
      </c>
      <c r="M17" s="136" t="s">
        <v>18</v>
      </c>
      <c r="N17" s="216"/>
    </row>
    <row r="18" spans="1:14" s="69" customFormat="1" ht="16.149999999999999" customHeight="1" thickBot="1">
      <c r="A18" s="213"/>
      <c r="B18" s="122" t="s">
        <v>19</v>
      </c>
      <c r="C18" s="143">
        <f t="shared" si="0"/>
        <v>7225</v>
      </c>
      <c r="D18" s="122">
        <v>7225</v>
      </c>
      <c r="E18" s="143">
        <v>0</v>
      </c>
      <c r="F18" s="122">
        <v>0</v>
      </c>
      <c r="G18" s="143">
        <v>0</v>
      </c>
      <c r="H18" s="122">
        <v>0</v>
      </c>
      <c r="I18" s="143">
        <v>0</v>
      </c>
      <c r="J18" s="122">
        <v>0</v>
      </c>
      <c r="K18" s="143">
        <v>0</v>
      </c>
      <c r="L18" s="136">
        <v>0</v>
      </c>
      <c r="M18" s="136" t="s">
        <v>20</v>
      </c>
      <c r="N18" s="217"/>
    </row>
    <row r="19" spans="1:14" s="69" customFormat="1" ht="16.149999999999999" customHeight="1" thickBot="1">
      <c r="A19" s="209" t="s">
        <v>38</v>
      </c>
      <c r="B19" s="148" t="s">
        <v>14</v>
      </c>
      <c r="C19" s="138">
        <f t="shared" si="0"/>
        <v>1</v>
      </c>
      <c r="D19" s="138">
        <v>0</v>
      </c>
      <c r="E19" s="138">
        <v>0</v>
      </c>
      <c r="F19" s="138">
        <v>0</v>
      </c>
      <c r="G19" s="138">
        <v>0</v>
      </c>
      <c r="H19" s="138">
        <v>1</v>
      </c>
      <c r="I19" s="138">
        <v>0</v>
      </c>
      <c r="J19" s="138">
        <v>0</v>
      </c>
      <c r="K19" s="138">
        <v>0</v>
      </c>
      <c r="L19" s="114">
        <v>0</v>
      </c>
      <c r="M19" s="114" t="s">
        <v>15</v>
      </c>
      <c r="N19" s="210" t="s">
        <v>39</v>
      </c>
    </row>
    <row r="20" spans="1:14" s="69" customFormat="1" ht="16.149999999999999" customHeight="1" thickBot="1">
      <c r="A20" s="209"/>
      <c r="B20" s="148" t="s">
        <v>17</v>
      </c>
      <c r="C20" s="138">
        <f t="shared" si="0"/>
        <v>4271</v>
      </c>
      <c r="D20" s="138">
        <v>0</v>
      </c>
      <c r="E20" s="138">
        <v>0</v>
      </c>
      <c r="F20" s="138">
        <v>0</v>
      </c>
      <c r="G20" s="138">
        <v>0</v>
      </c>
      <c r="H20" s="138">
        <v>4271</v>
      </c>
      <c r="I20" s="138">
        <v>0</v>
      </c>
      <c r="J20" s="138">
        <v>0</v>
      </c>
      <c r="K20" s="138">
        <v>0</v>
      </c>
      <c r="L20" s="114">
        <v>0</v>
      </c>
      <c r="M20" s="114" t="s">
        <v>18</v>
      </c>
      <c r="N20" s="211"/>
    </row>
    <row r="21" spans="1:14" s="69" customFormat="1" ht="16.149999999999999" customHeight="1" thickBot="1">
      <c r="A21" s="209"/>
      <c r="B21" s="148" t="s">
        <v>19</v>
      </c>
      <c r="C21" s="138">
        <f t="shared" si="0"/>
        <v>2568</v>
      </c>
      <c r="D21" s="138">
        <v>0</v>
      </c>
      <c r="E21" s="138">
        <v>0</v>
      </c>
      <c r="F21" s="138">
        <v>0</v>
      </c>
      <c r="G21" s="138">
        <v>0</v>
      </c>
      <c r="H21" s="138">
        <v>2568</v>
      </c>
      <c r="I21" s="138">
        <v>0</v>
      </c>
      <c r="J21" s="138">
        <v>0</v>
      </c>
      <c r="K21" s="138">
        <v>0</v>
      </c>
      <c r="L21" s="114">
        <v>0</v>
      </c>
      <c r="M21" s="114" t="s">
        <v>20</v>
      </c>
      <c r="N21" s="212"/>
    </row>
    <row r="22" spans="1:14" s="69" customFormat="1" ht="16.149999999999999" customHeight="1" thickBot="1">
      <c r="A22" s="213" t="s">
        <v>121</v>
      </c>
      <c r="B22" s="125" t="s">
        <v>14</v>
      </c>
      <c r="C22" s="143">
        <f t="shared" si="0"/>
        <v>1</v>
      </c>
      <c r="D22" s="125">
        <v>0</v>
      </c>
      <c r="E22" s="143">
        <v>0</v>
      </c>
      <c r="F22" s="125">
        <v>0</v>
      </c>
      <c r="G22" s="143">
        <v>0</v>
      </c>
      <c r="H22" s="125">
        <v>1</v>
      </c>
      <c r="I22" s="143">
        <v>0</v>
      </c>
      <c r="J22" s="125">
        <v>0</v>
      </c>
      <c r="K22" s="143">
        <v>0</v>
      </c>
      <c r="L22" s="136">
        <v>0</v>
      </c>
      <c r="M22" s="136" t="s">
        <v>15</v>
      </c>
      <c r="N22" s="215" t="s">
        <v>122</v>
      </c>
    </row>
    <row r="23" spans="1:14" s="69" customFormat="1" ht="16.149999999999999" customHeight="1" thickBot="1">
      <c r="A23" s="213"/>
      <c r="B23" s="122" t="s">
        <v>17</v>
      </c>
      <c r="C23" s="143">
        <f t="shared" si="0"/>
        <v>4213</v>
      </c>
      <c r="D23" s="122">
        <v>0</v>
      </c>
      <c r="E23" s="143">
        <v>0</v>
      </c>
      <c r="F23" s="122">
        <v>0</v>
      </c>
      <c r="G23" s="143">
        <v>0</v>
      </c>
      <c r="H23" s="122">
        <v>4213</v>
      </c>
      <c r="I23" s="143">
        <v>0</v>
      </c>
      <c r="J23" s="122">
        <v>0</v>
      </c>
      <c r="K23" s="143">
        <v>0</v>
      </c>
      <c r="L23" s="136">
        <v>0</v>
      </c>
      <c r="M23" s="136" t="s">
        <v>18</v>
      </c>
      <c r="N23" s="216"/>
    </row>
    <row r="24" spans="1:14" s="69" customFormat="1" ht="16.149999999999999" customHeight="1" thickBot="1">
      <c r="A24" s="213"/>
      <c r="B24" s="122" t="s">
        <v>19</v>
      </c>
      <c r="C24" s="143">
        <f t="shared" si="0"/>
        <v>2349</v>
      </c>
      <c r="D24" s="122">
        <v>0</v>
      </c>
      <c r="E24" s="143">
        <v>0</v>
      </c>
      <c r="F24" s="122">
        <v>0</v>
      </c>
      <c r="G24" s="143">
        <v>0</v>
      </c>
      <c r="H24" s="122">
        <v>2349</v>
      </c>
      <c r="I24" s="143">
        <v>0</v>
      </c>
      <c r="J24" s="122">
        <v>0</v>
      </c>
      <c r="K24" s="143">
        <v>0</v>
      </c>
      <c r="L24" s="136">
        <v>0</v>
      </c>
      <c r="M24" s="136" t="s">
        <v>20</v>
      </c>
      <c r="N24" s="217"/>
    </row>
    <row r="25" spans="1:14" s="69" customFormat="1" ht="16.149999999999999" customHeight="1" thickBot="1">
      <c r="A25" s="209" t="s">
        <v>50</v>
      </c>
      <c r="B25" s="148" t="s">
        <v>14</v>
      </c>
      <c r="C25" s="138">
        <f t="shared" si="0"/>
        <v>2</v>
      </c>
      <c r="D25" s="138">
        <v>0</v>
      </c>
      <c r="E25" s="138">
        <v>0</v>
      </c>
      <c r="F25" s="138">
        <v>0</v>
      </c>
      <c r="G25" s="138">
        <v>0</v>
      </c>
      <c r="H25" s="138">
        <v>2</v>
      </c>
      <c r="I25" s="138">
        <v>0</v>
      </c>
      <c r="J25" s="138">
        <v>0</v>
      </c>
      <c r="K25" s="138">
        <v>0</v>
      </c>
      <c r="L25" s="114">
        <v>0</v>
      </c>
      <c r="M25" s="114" t="s">
        <v>15</v>
      </c>
      <c r="N25" s="210" t="s">
        <v>307</v>
      </c>
    </row>
    <row r="26" spans="1:14" s="69" customFormat="1" ht="16.149999999999999" customHeight="1" thickBot="1">
      <c r="A26" s="209"/>
      <c r="B26" s="148" t="s">
        <v>17</v>
      </c>
      <c r="C26" s="138">
        <f t="shared" si="0"/>
        <v>38342</v>
      </c>
      <c r="D26" s="138">
        <v>0</v>
      </c>
      <c r="E26" s="138">
        <v>0</v>
      </c>
      <c r="F26" s="138">
        <v>0</v>
      </c>
      <c r="G26" s="138">
        <v>0</v>
      </c>
      <c r="H26" s="138">
        <v>38342</v>
      </c>
      <c r="I26" s="138">
        <v>0</v>
      </c>
      <c r="J26" s="138">
        <v>0</v>
      </c>
      <c r="K26" s="138">
        <v>0</v>
      </c>
      <c r="L26" s="114">
        <v>0</v>
      </c>
      <c r="M26" s="114" t="s">
        <v>18</v>
      </c>
      <c r="N26" s="211"/>
    </row>
    <row r="27" spans="1:14" s="69" customFormat="1" ht="16.149999999999999" customHeight="1" thickBot="1">
      <c r="A27" s="209"/>
      <c r="B27" s="148" t="s">
        <v>19</v>
      </c>
      <c r="C27" s="138">
        <f t="shared" si="0"/>
        <v>20752</v>
      </c>
      <c r="D27" s="138">
        <v>0</v>
      </c>
      <c r="E27" s="138">
        <v>0</v>
      </c>
      <c r="F27" s="138">
        <v>0</v>
      </c>
      <c r="G27" s="138">
        <v>0</v>
      </c>
      <c r="H27" s="138">
        <v>20752</v>
      </c>
      <c r="I27" s="138">
        <v>0</v>
      </c>
      <c r="J27" s="138">
        <v>0</v>
      </c>
      <c r="K27" s="138">
        <v>0</v>
      </c>
      <c r="L27" s="114">
        <v>0</v>
      </c>
      <c r="M27" s="114" t="s">
        <v>20</v>
      </c>
      <c r="N27" s="212"/>
    </row>
    <row r="28" spans="1:14" s="69" customFormat="1" ht="16.149999999999999" customHeight="1" thickBot="1">
      <c r="A28" s="213" t="s">
        <v>58</v>
      </c>
      <c r="B28" s="125" t="s">
        <v>14</v>
      </c>
      <c r="C28" s="143">
        <f t="shared" si="0"/>
        <v>10</v>
      </c>
      <c r="D28" s="125">
        <v>0</v>
      </c>
      <c r="E28" s="143">
        <v>8</v>
      </c>
      <c r="F28" s="125">
        <v>0</v>
      </c>
      <c r="G28" s="143">
        <v>0</v>
      </c>
      <c r="H28" s="125">
        <v>2</v>
      </c>
      <c r="I28" s="143">
        <v>0</v>
      </c>
      <c r="J28" s="125">
        <v>0</v>
      </c>
      <c r="K28" s="143">
        <v>0</v>
      </c>
      <c r="L28" s="136">
        <v>0</v>
      </c>
      <c r="M28" s="136" t="s">
        <v>15</v>
      </c>
      <c r="N28" s="215" t="s">
        <v>59</v>
      </c>
    </row>
    <row r="29" spans="1:14" s="69" customFormat="1" ht="16.149999999999999" customHeight="1" thickBot="1">
      <c r="A29" s="213"/>
      <c r="B29" s="122" t="s">
        <v>17</v>
      </c>
      <c r="C29" s="143">
        <f t="shared" si="0"/>
        <v>506234</v>
      </c>
      <c r="D29" s="122">
        <v>0</v>
      </c>
      <c r="E29" s="143">
        <v>462364</v>
      </c>
      <c r="F29" s="122">
        <v>0</v>
      </c>
      <c r="G29" s="143">
        <v>0</v>
      </c>
      <c r="H29" s="122">
        <v>43870</v>
      </c>
      <c r="I29" s="143">
        <v>0</v>
      </c>
      <c r="J29" s="122">
        <v>0</v>
      </c>
      <c r="K29" s="143">
        <v>0</v>
      </c>
      <c r="L29" s="136">
        <v>0</v>
      </c>
      <c r="M29" s="136" t="s">
        <v>18</v>
      </c>
      <c r="N29" s="216"/>
    </row>
    <row r="30" spans="1:14" s="69" customFormat="1" ht="16.149999999999999" customHeight="1" thickBot="1">
      <c r="A30" s="213"/>
      <c r="B30" s="122" t="s">
        <v>19</v>
      </c>
      <c r="C30" s="143">
        <f t="shared" si="0"/>
        <v>285807</v>
      </c>
      <c r="D30" s="122">
        <v>0</v>
      </c>
      <c r="E30" s="143">
        <v>264015</v>
      </c>
      <c r="F30" s="122">
        <v>0</v>
      </c>
      <c r="G30" s="143">
        <v>0</v>
      </c>
      <c r="H30" s="122">
        <v>21792</v>
      </c>
      <c r="I30" s="143">
        <v>0</v>
      </c>
      <c r="J30" s="122">
        <v>0</v>
      </c>
      <c r="K30" s="143">
        <v>0</v>
      </c>
      <c r="L30" s="136">
        <v>0</v>
      </c>
      <c r="M30" s="136" t="s">
        <v>20</v>
      </c>
      <c r="N30" s="217"/>
    </row>
    <row r="31" spans="1:14" s="69" customFormat="1" ht="16.149999999999999" customHeight="1" thickBot="1">
      <c r="A31" s="209" t="s">
        <v>63</v>
      </c>
      <c r="B31" s="148" t="s">
        <v>14</v>
      </c>
      <c r="C31" s="138">
        <f t="shared" si="0"/>
        <v>5</v>
      </c>
      <c r="D31" s="138">
        <v>0</v>
      </c>
      <c r="E31" s="138">
        <v>4</v>
      </c>
      <c r="F31" s="138">
        <v>0</v>
      </c>
      <c r="G31" s="138">
        <v>0</v>
      </c>
      <c r="H31" s="138">
        <v>1</v>
      </c>
      <c r="I31" s="138">
        <v>0</v>
      </c>
      <c r="J31" s="138">
        <v>0</v>
      </c>
      <c r="K31" s="138">
        <v>0</v>
      </c>
      <c r="L31" s="114">
        <v>0</v>
      </c>
      <c r="M31" s="114" t="s">
        <v>15</v>
      </c>
      <c r="N31" s="210" t="s">
        <v>308</v>
      </c>
    </row>
    <row r="32" spans="1:14" s="69" customFormat="1" ht="16.149999999999999" customHeight="1" thickBot="1">
      <c r="A32" s="209"/>
      <c r="B32" s="148" t="s">
        <v>17</v>
      </c>
      <c r="C32" s="138">
        <f t="shared" si="0"/>
        <v>179992</v>
      </c>
      <c r="D32" s="138">
        <v>0</v>
      </c>
      <c r="E32" s="138">
        <v>163032</v>
      </c>
      <c r="F32" s="138">
        <v>0</v>
      </c>
      <c r="G32" s="138">
        <v>0</v>
      </c>
      <c r="H32" s="138">
        <v>16960</v>
      </c>
      <c r="I32" s="138">
        <v>0</v>
      </c>
      <c r="J32" s="138">
        <v>0</v>
      </c>
      <c r="K32" s="138">
        <v>0</v>
      </c>
      <c r="L32" s="114">
        <v>0</v>
      </c>
      <c r="M32" s="114" t="s">
        <v>18</v>
      </c>
      <c r="N32" s="211"/>
    </row>
    <row r="33" spans="1:16384" s="69" customFormat="1" ht="16.149999999999999" customHeight="1" thickBot="1">
      <c r="A33" s="209"/>
      <c r="B33" s="148" t="s">
        <v>19</v>
      </c>
      <c r="C33" s="138">
        <f t="shared" si="0"/>
        <v>69903</v>
      </c>
      <c r="D33" s="138">
        <v>0</v>
      </c>
      <c r="E33" s="138">
        <v>59405</v>
      </c>
      <c r="F33" s="138">
        <v>0</v>
      </c>
      <c r="G33" s="138">
        <v>0</v>
      </c>
      <c r="H33" s="138">
        <v>10498</v>
      </c>
      <c r="I33" s="138">
        <v>0</v>
      </c>
      <c r="J33" s="138">
        <v>0</v>
      </c>
      <c r="K33" s="138">
        <v>0</v>
      </c>
      <c r="L33" s="114">
        <v>0</v>
      </c>
      <c r="M33" s="114" t="s">
        <v>20</v>
      </c>
      <c r="N33" s="212"/>
    </row>
    <row r="34" spans="1:16384" s="69" customFormat="1" ht="16.149999999999999" customHeight="1" thickBot="1">
      <c r="A34" s="213" t="s">
        <v>175</v>
      </c>
      <c r="B34" s="125" t="s">
        <v>14</v>
      </c>
      <c r="C34" s="143">
        <f t="shared" si="0"/>
        <v>1</v>
      </c>
      <c r="D34" s="125">
        <v>1</v>
      </c>
      <c r="E34" s="143">
        <v>0</v>
      </c>
      <c r="F34" s="125">
        <v>0</v>
      </c>
      <c r="G34" s="143">
        <v>0</v>
      </c>
      <c r="H34" s="125">
        <v>0</v>
      </c>
      <c r="I34" s="143">
        <v>0</v>
      </c>
      <c r="J34" s="125">
        <v>0</v>
      </c>
      <c r="K34" s="143">
        <v>0</v>
      </c>
      <c r="L34" s="136">
        <v>0</v>
      </c>
      <c r="M34" s="136" t="s">
        <v>15</v>
      </c>
      <c r="N34" s="215" t="s">
        <v>176</v>
      </c>
    </row>
    <row r="35" spans="1:16384" s="69" customFormat="1" ht="16.149999999999999" customHeight="1" thickBot="1">
      <c r="A35" s="213"/>
      <c r="B35" s="122" t="s">
        <v>17</v>
      </c>
      <c r="C35" s="143">
        <f t="shared" si="0"/>
        <v>5452</v>
      </c>
      <c r="D35" s="122">
        <v>5452</v>
      </c>
      <c r="E35" s="143">
        <v>0</v>
      </c>
      <c r="F35" s="122">
        <v>0</v>
      </c>
      <c r="G35" s="143">
        <v>0</v>
      </c>
      <c r="H35" s="122">
        <v>0</v>
      </c>
      <c r="I35" s="143">
        <v>0</v>
      </c>
      <c r="J35" s="122">
        <v>0</v>
      </c>
      <c r="K35" s="143">
        <v>0</v>
      </c>
      <c r="L35" s="136">
        <v>0</v>
      </c>
      <c r="M35" s="136" t="s">
        <v>18</v>
      </c>
      <c r="N35" s="216"/>
    </row>
    <row r="36" spans="1:16384" s="69" customFormat="1" ht="16.149999999999999" customHeight="1" thickBot="1">
      <c r="A36" s="213"/>
      <c r="B36" s="122" t="s">
        <v>19</v>
      </c>
      <c r="C36" s="143">
        <f t="shared" si="0"/>
        <v>1787</v>
      </c>
      <c r="D36" s="122">
        <v>1787</v>
      </c>
      <c r="E36" s="143">
        <v>0</v>
      </c>
      <c r="F36" s="122">
        <v>0</v>
      </c>
      <c r="G36" s="143">
        <v>0</v>
      </c>
      <c r="H36" s="122">
        <v>0</v>
      </c>
      <c r="I36" s="143">
        <v>0</v>
      </c>
      <c r="J36" s="122">
        <v>0</v>
      </c>
      <c r="K36" s="143">
        <v>0</v>
      </c>
      <c r="L36" s="136">
        <v>0</v>
      </c>
      <c r="M36" s="136" t="s">
        <v>20</v>
      </c>
      <c r="N36" s="217"/>
    </row>
    <row r="37" spans="1:16384" s="69" customFormat="1" ht="16.149999999999999" customHeight="1" thickBot="1">
      <c r="A37" s="209" t="s">
        <v>65</v>
      </c>
      <c r="B37" s="148" t="s">
        <v>14</v>
      </c>
      <c r="C37" s="138">
        <f t="shared" si="0"/>
        <v>20</v>
      </c>
      <c r="D37" s="138">
        <v>0</v>
      </c>
      <c r="E37" s="138">
        <v>7</v>
      </c>
      <c r="F37" s="138">
        <v>0</v>
      </c>
      <c r="G37" s="138">
        <v>0</v>
      </c>
      <c r="H37" s="138">
        <v>12</v>
      </c>
      <c r="I37" s="138">
        <v>0</v>
      </c>
      <c r="J37" s="138">
        <v>1</v>
      </c>
      <c r="K37" s="138">
        <v>0</v>
      </c>
      <c r="L37" s="114">
        <v>0</v>
      </c>
      <c r="M37" s="114" t="s">
        <v>15</v>
      </c>
      <c r="N37" s="210" t="s">
        <v>267</v>
      </c>
    </row>
    <row r="38" spans="1:16384" s="69" customFormat="1" ht="16.149999999999999" customHeight="1" thickBot="1">
      <c r="A38" s="209"/>
      <c r="B38" s="148" t="s">
        <v>17</v>
      </c>
      <c r="C38" s="138">
        <f t="shared" si="0"/>
        <v>1164499</v>
      </c>
      <c r="D38" s="138">
        <v>0</v>
      </c>
      <c r="E38" s="138">
        <v>965552</v>
      </c>
      <c r="F38" s="138">
        <v>0</v>
      </c>
      <c r="G38" s="138">
        <v>0</v>
      </c>
      <c r="H38" s="138">
        <v>198674</v>
      </c>
      <c r="I38" s="138">
        <v>0</v>
      </c>
      <c r="J38" s="138">
        <v>273</v>
      </c>
      <c r="K38" s="138">
        <v>0</v>
      </c>
      <c r="L38" s="114">
        <v>0</v>
      </c>
      <c r="M38" s="114" t="s">
        <v>18</v>
      </c>
      <c r="N38" s="211"/>
    </row>
    <row r="39" spans="1:16384" s="69" customFormat="1" ht="16.149999999999999" customHeight="1" thickBot="1">
      <c r="A39" s="209"/>
      <c r="B39" s="148" t="s">
        <v>19</v>
      </c>
      <c r="C39" s="138">
        <f t="shared" si="0"/>
        <v>917993</v>
      </c>
      <c r="D39" s="138">
        <v>0</v>
      </c>
      <c r="E39" s="138">
        <v>806155</v>
      </c>
      <c r="F39" s="138">
        <v>0</v>
      </c>
      <c r="G39" s="138">
        <v>0</v>
      </c>
      <c r="H39" s="138">
        <v>111756</v>
      </c>
      <c r="I39" s="138">
        <v>0</v>
      </c>
      <c r="J39" s="138">
        <v>82</v>
      </c>
      <c r="K39" s="138">
        <v>0</v>
      </c>
      <c r="L39" s="114">
        <v>0</v>
      </c>
      <c r="M39" s="114" t="s">
        <v>20</v>
      </c>
      <c r="N39" s="212"/>
    </row>
    <row r="40" spans="1:16384" s="69" customFormat="1" ht="16.149999999999999" customHeight="1" thickBot="1">
      <c r="A40" s="213" t="s">
        <v>67</v>
      </c>
      <c r="B40" s="125" t="s">
        <v>14</v>
      </c>
      <c r="C40" s="143">
        <f t="shared" si="0"/>
        <v>1</v>
      </c>
      <c r="D40" s="125">
        <v>0</v>
      </c>
      <c r="E40" s="143">
        <v>0</v>
      </c>
      <c r="F40" s="125">
        <v>0</v>
      </c>
      <c r="G40" s="143">
        <v>0</v>
      </c>
      <c r="H40" s="125">
        <v>1</v>
      </c>
      <c r="I40" s="143">
        <v>0</v>
      </c>
      <c r="J40" s="125">
        <v>0</v>
      </c>
      <c r="K40" s="143">
        <v>0</v>
      </c>
      <c r="L40" s="136">
        <v>0</v>
      </c>
      <c r="M40" s="136" t="s">
        <v>15</v>
      </c>
      <c r="N40" s="215" t="s">
        <v>276</v>
      </c>
    </row>
    <row r="41" spans="1:16384" s="69" customFormat="1" ht="16.149999999999999" customHeight="1" thickBot="1">
      <c r="A41" s="213"/>
      <c r="B41" s="122" t="s">
        <v>17</v>
      </c>
      <c r="C41" s="143">
        <f t="shared" si="0"/>
        <v>2749</v>
      </c>
      <c r="D41" s="122">
        <v>0</v>
      </c>
      <c r="E41" s="143">
        <v>0</v>
      </c>
      <c r="F41" s="122">
        <v>0</v>
      </c>
      <c r="G41" s="143">
        <v>0</v>
      </c>
      <c r="H41" s="122">
        <v>2749</v>
      </c>
      <c r="I41" s="143">
        <v>0</v>
      </c>
      <c r="J41" s="122">
        <v>0</v>
      </c>
      <c r="K41" s="143">
        <v>0</v>
      </c>
      <c r="L41" s="136">
        <v>0</v>
      </c>
      <c r="M41" s="136" t="s">
        <v>18</v>
      </c>
      <c r="N41" s="216"/>
    </row>
    <row r="42" spans="1:16384" s="69" customFormat="1" ht="16.149999999999999" customHeight="1">
      <c r="A42" s="214"/>
      <c r="B42" s="122" t="s">
        <v>19</v>
      </c>
      <c r="C42" s="143">
        <f t="shared" si="0"/>
        <v>1110</v>
      </c>
      <c r="D42" s="122">
        <v>0</v>
      </c>
      <c r="E42" s="143">
        <v>0</v>
      </c>
      <c r="F42" s="122">
        <v>0</v>
      </c>
      <c r="G42" s="143">
        <v>0</v>
      </c>
      <c r="H42" s="122">
        <v>1110</v>
      </c>
      <c r="I42" s="143">
        <v>0</v>
      </c>
      <c r="J42" s="122">
        <v>0</v>
      </c>
      <c r="K42" s="143">
        <v>0</v>
      </c>
      <c r="L42" s="136">
        <v>0</v>
      </c>
      <c r="M42" s="136" t="s">
        <v>20</v>
      </c>
      <c r="N42" s="216"/>
    </row>
    <row r="43" spans="1:16384" customFormat="1" ht="15" customHeight="1">
      <c r="A43" s="196" t="s">
        <v>9</v>
      </c>
      <c r="B43" s="142" t="s">
        <v>14</v>
      </c>
      <c r="C43" s="125">
        <f t="shared" ref="C43" si="1">C10+C13+C16+C19+C22+C25+C28+C31+C34+C37+C40</f>
        <v>91</v>
      </c>
      <c r="D43" s="155">
        <f t="shared" ref="D43:L43" si="2">D10+D13+D16+D19+D22+D25+D28+D31+D34+D37+D40</f>
        <v>46</v>
      </c>
      <c r="E43" s="125">
        <f t="shared" si="2"/>
        <v>19</v>
      </c>
      <c r="F43" s="144">
        <f t="shared" si="2"/>
        <v>0</v>
      </c>
      <c r="G43" s="125">
        <f t="shared" si="2"/>
        <v>0</v>
      </c>
      <c r="H43" s="144">
        <f t="shared" si="2"/>
        <v>20</v>
      </c>
      <c r="I43" s="125">
        <f t="shared" si="2"/>
        <v>0</v>
      </c>
      <c r="J43" s="144">
        <f t="shared" si="2"/>
        <v>6</v>
      </c>
      <c r="K43" s="125">
        <f t="shared" si="2"/>
        <v>0</v>
      </c>
      <c r="L43" s="144">
        <f t="shared" si="2"/>
        <v>0</v>
      </c>
      <c r="M43" s="151" t="s">
        <v>15</v>
      </c>
      <c r="N43" s="199" t="s">
        <v>2</v>
      </c>
      <c r="O43" s="196"/>
      <c r="P43" s="142"/>
      <c r="Q43" s="125"/>
      <c r="R43" s="155"/>
      <c r="S43" s="125"/>
      <c r="T43" s="144"/>
      <c r="U43" s="125"/>
      <c r="V43" s="144"/>
      <c r="W43" s="125"/>
      <c r="X43" s="144"/>
      <c r="Y43" s="125"/>
      <c r="Z43" s="144"/>
      <c r="AA43" s="151"/>
      <c r="AB43" s="199"/>
      <c r="AC43" s="196"/>
      <c r="AD43" s="142"/>
      <c r="AE43" s="125"/>
      <c r="AF43" s="155"/>
      <c r="AG43" s="125"/>
      <c r="AH43" s="144"/>
      <c r="AI43" s="125"/>
      <c r="AJ43" s="144"/>
      <c r="AK43" s="125"/>
      <c r="AL43" s="144"/>
      <c r="AM43" s="125"/>
      <c r="AN43" s="144"/>
      <c r="AO43" s="151"/>
      <c r="AP43" s="199"/>
      <c r="AQ43" s="196"/>
      <c r="AR43" s="142"/>
      <c r="AS43" s="125"/>
      <c r="AT43" s="155"/>
      <c r="AU43" s="125"/>
      <c r="AV43" s="144"/>
      <c r="AW43" s="125"/>
      <c r="AX43" s="144"/>
      <c r="AY43" s="125"/>
      <c r="AZ43" s="144"/>
      <c r="BA43" s="125"/>
      <c r="BB43" s="144"/>
      <c r="BC43" s="151"/>
      <c r="BD43" s="199"/>
      <c r="BE43" s="196"/>
      <c r="BF43" s="142"/>
      <c r="BG43" s="125"/>
      <c r="BH43" s="155"/>
      <c r="BI43" s="125"/>
      <c r="BJ43" s="144"/>
      <c r="BK43" s="125"/>
      <c r="BL43" s="144"/>
      <c r="BM43" s="125"/>
      <c r="BN43" s="144"/>
      <c r="BO43" s="125"/>
      <c r="BP43" s="144"/>
      <c r="BQ43" s="151"/>
      <c r="BR43" s="199"/>
      <c r="BS43" s="196"/>
      <c r="BT43" s="142"/>
      <c r="BU43" s="125"/>
      <c r="BV43" s="155"/>
      <c r="BW43" s="125"/>
      <c r="BX43" s="144"/>
      <c r="BY43" s="125"/>
      <c r="BZ43" s="144"/>
      <c r="CA43" s="125"/>
      <c r="CB43" s="144"/>
      <c r="CC43" s="125"/>
      <c r="CD43" s="144"/>
      <c r="CE43" s="151"/>
      <c r="CF43" s="199"/>
      <c r="CG43" s="196"/>
      <c r="CH43" s="142"/>
      <c r="CI43" s="125"/>
      <c r="CJ43" s="155"/>
      <c r="CK43" s="125"/>
      <c r="CL43" s="144"/>
      <c r="CM43" s="125"/>
      <c r="CN43" s="144"/>
      <c r="CO43" s="125"/>
      <c r="CP43" s="144"/>
      <c r="CQ43" s="125"/>
      <c r="CR43" s="144"/>
      <c r="CS43" s="151"/>
      <c r="CT43" s="199"/>
      <c r="CU43" s="196"/>
      <c r="CV43" s="142"/>
      <c r="CW43" s="125"/>
      <c r="CX43" s="155"/>
      <c r="CY43" s="125"/>
      <c r="CZ43" s="144"/>
      <c r="DA43" s="125"/>
      <c r="DB43" s="144"/>
      <c r="DC43" s="125"/>
      <c r="DD43" s="144"/>
      <c r="DE43" s="125"/>
      <c r="DF43" s="144"/>
      <c r="DG43" s="151"/>
      <c r="DH43" s="199"/>
      <c r="DI43" s="196"/>
      <c r="DJ43" s="142"/>
      <c r="DK43" s="125"/>
      <c r="DL43" s="155"/>
      <c r="DM43" s="125"/>
      <c r="DN43" s="144"/>
      <c r="DO43" s="125"/>
      <c r="DP43" s="144"/>
      <c r="DQ43" s="125"/>
      <c r="DR43" s="144"/>
      <c r="DS43" s="125"/>
      <c r="DT43" s="144"/>
      <c r="DU43" s="151"/>
      <c r="DV43" s="199"/>
      <c r="DW43" s="196"/>
      <c r="DX43" s="142"/>
      <c r="DY43" s="125"/>
      <c r="DZ43" s="155"/>
      <c r="EA43" s="125"/>
      <c r="EB43" s="144"/>
      <c r="EC43" s="125"/>
      <c r="ED43" s="144"/>
      <c r="EE43" s="125"/>
      <c r="EF43" s="144"/>
      <c r="EG43" s="125"/>
      <c r="EH43" s="144"/>
      <c r="EI43" s="151"/>
      <c r="EJ43" s="199"/>
      <c r="EK43" s="196"/>
      <c r="EL43" s="142"/>
      <c r="EM43" s="125"/>
      <c r="EN43" s="155"/>
      <c r="EO43" s="125"/>
      <c r="EP43" s="144"/>
      <c r="EQ43" s="125"/>
      <c r="ER43" s="144"/>
      <c r="ES43" s="125"/>
      <c r="ET43" s="144"/>
      <c r="EU43" s="125"/>
      <c r="EV43" s="144"/>
      <c r="EW43" s="151"/>
      <c r="EX43" s="199"/>
      <c r="EY43" s="196"/>
      <c r="EZ43" s="142"/>
      <c r="FA43" s="125"/>
      <c r="FB43" s="155"/>
      <c r="FC43" s="125"/>
      <c r="FD43" s="144"/>
      <c r="FE43" s="125"/>
      <c r="FF43" s="144"/>
      <c r="FG43" s="125"/>
      <c r="FH43" s="144"/>
      <c r="FI43" s="125"/>
      <c r="FJ43" s="144"/>
      <c r="FK43" s="151"/>
      <c r="FL43" s="199"/>
      <c r="FM43" s="196"/>
      <c r="FN43" s="142"/>
      <c r="FO43" s="125"/>
      <c r="FP43" s="155"/>
      <c r="FQ43" s="125"/>
      <c r="FR43" s="144"/>
      <c r="FS43" s="125"/>
      <c r="FT43" s="144"/>
      <c r="FU43" s="125"/>
      <c r="FV43" s="144"/>
      <c r="FW43" s="125"/>
      <c r="FX43" s="144"/>
      <c r="FY43" s="151"/>
      <c r="FZ43" s="199"/>
      <c r="GA43" s="196"/>
      <c r="GB43" s="142"/>
      <c r="GC43" s="125"/>
      <c r="GD43" s="155"/>
      <c r="GE43" s="125"/>
      <c r="GF43" s="144"/>
      <c r="GG43" s="125"/>
      <c r="GH43" s="144"/>
      <c r="GI43" s="125"/>
      <c r="GJ43" s="144"/>
      <c r="GK43" s="125"/>
      <c r="GL43" s="144"/>
      <c r="GM43" s="151"/>
      <c r="GN43" s="199"/>
      <c r="GO43" s="196"/>
      <c r="GP43" s="142"/>
      <c r="GQ43" s="125"/>
      <c r="GR43" s="155"/>
      <c r="GS43" s="125"/>
      <c r="GT43" s="144"/>
      <c r="GU43" s="125"/>
      <c r="GV43" s="144"/>
      <c r="GW43" s="125"/>
      <c r="GX43" s="144"/>
      <c r="GY43" s="125"/>
      <c r="GZ43" s="144"/>
      <c r="HA43" s="151"/>
      <c r="HB43" s="199"/>
      <c r="HC43" s="196"/>
      <c r="HD43" s="142"/>
      <c r="HE43" s="125"/>
      <c r="HF43" s="155"/>
      <c r="HG43" s="125"/>
      <c r="HH43" s="144"/>
      <c r="HI43" s="125"/>
      <c r="HJ43" s="144"/>
      <c r="HK43" s="125"/>
      <c r="HL43" s="144"/>
      <c r="HM43" s="125"/>
      <c r="HN43" s="144"/>
      <c r="HO43" s="151"/>
      <c r="HP43" s="199"/>
      <c r="HQ43" s="196"/>
      <c r="HR43" s="142"/>
      <c r="HS43" s="125"/>
      <c r="HT43" s="155"/>
      <c r="HU43" s="125"/>
      <c r="HV43" s="144"/>
      <c r="HW43" s="125"/>
      <c r="HX43" s="144"/>
      <c r="HY43" s="125"/>
      <c r="HZ43" s="144"/>
      <c r="IA43" s="125"/>
      <c r="IB43" s="144"/>
      <c r="IC43" s="151"/>
      <c r="ID43" s="199"/>
      <c r="IE43" s="196"/>
      <c r="IF43" s="142"/>
      <c r="IG43" s="125"/>
      <c r="IH43" s="155"/>
      <c r="II43" s="125"/>
      <c r="IJ43" s="144"/>
      <c r="IK43" s="125"/>
      <c r="IL43" s="144"/>
      <c r="IM43" s="125"/>
      <c r="IN43" s="144"/>
      <c r="IO43" s="125"/>
      <c r="IP43" s="144"/>
      <c r="IQ43" s="151"/>
      <c r="IR43" s="199"/>
      <c r="IS43" s="196"/>
      <c r="IT43" s="142"/>
      <c r="IU43" s="125"/>
      <c r="IV43" s="155"/>
      <c r="IW43" s="125"/>
      <c r="IX43" s="144"/>
      <c r="IY43" s="125"/>
      <c r="IZ43" s="144"/>
      <c r="JA43" s="125"/>
      <c r="JB43" s="144"/>
      <c r="JC43" s="125"/>
      <c r="JD43" s="144"/>
      <c r="JE43" s="151"/>
      <c r="JF43" s="199"/>
      <c r="JG43" s="196"/>
      <c r="JH43" s="142"/>
      <c r="JI43" s="125"/>
      <c r="JJ43" s="155"/>
      <c r="JK43" s="125"/>
      <c r="JL43" s="144"/>
      <c r="JM43" s="125"/>
      <c r="JN43" s="144"/>
      <c r="JO43" s="125"/>
      <c r="JP43" s="144"/>
      <c r="JQ43" s="125"/>
      <c r="JR43" s="144"/>
      <c r="JS43" s="151"/>
      <c r="JT43" s="199"/>
      <c r="JU43" s="196"/>
      <c r="JV43" s="142"/>
      <c r="JW43" s="125"/>
      <c r="JX43" s="155"/>
      <c r="JY43" s="125"/>
      <c r="JZ43" s="144"/>
      <c r="KA43" s="125"/>
      <c r="KB43" s="144"/>
      <c r="KC43" s="125"/>
      <c r="KD43" s="144"/>
      <c r="KE43" s="125"/>
      <c r="KF43" s="144"/>
      <c r="KG43" s="151"/>
      <c r="KH43" s="199"/>
      <c r="KI43" s="196"/>
      <c r="KJ43" s="142"/>
      <c r="KK43" s="125"/>
      <c r="KL43" s="155"/>
      <c r="KM43" s="125"/>
      <c r="KN43" s="144"/>
      <c r="KO43" s="125"/>
      <c r="KP43" s="144"/>
      <c r="KQ43" s="125"/>
      <c r="KR43" s="144"/>
      <c r="KS43" s="125"/>
      <c r="KT43" s="144"/>
      <c r="KU43" s="151"/>
      <c r="KV43" s="199"/>
      <c r="KW43" s="196"/>
      <c r="KX43" s="142"/>
      <c r="KY43" s="125"/>
      <c r="KZ43" s="155"/>
      <c r="LA43" s="125"/>
      <c r="LB43" s="144"/>
      <c r="LC43" s="125"/>
      <c r="LD43" s="144"/>
      <c r="LE43" s="125"/>
      <c r="LF43" s="144"/>
      <c r="LG43" s="125"/>
      <c r="LH43" s="144"/>
      <c r="LI43" s="151"/>
      <c r="LJ43" s="199"/>
      <c r="LK43" s="196"/>
      <c r="LL43" s="142"/>
      <c r="LM43" s="125"/>
      <c r="LN43" s="155"/>
      <c r="LO43" s="125"/>
      <c r="LP43" s="144"/>
      <c r="LQ43" s="125"/>
      <c r="LR43" s="144"/>
      <c r="LS43" s="125"/>
      <c r="LT43" s="144"/>
      <c r="LU43" s="125"/>
      <c r="LV43" s="144"/>
      <c r="LW43" s="151"/>
      <c r="LX43" s="199"/>
      <c r="LY43" s="196"/>
      <c r="LZ43" s="142"/>
      <c r="MA43" s="125"/>
      <c r="MB43" s="155"/>
      <c r="MC43" s="125"/>
      <c r="MD43" s="144"/>
      <c r="ME43" s="125"/>
      <c r="MF43" s="144"/>
      <c r="MG43" s="125"/>
      <c r="MH43" s="144"/>
      <c r="MI43" s="125"/>
      <c r="MJ43" s="144"/>
      <c r="MK43" s="151"/>
      <c r="ML43" s="199"/>
      <c r="MM43" s="196"/>
      <c r="MN43" s="142"/>
      <c r="MO43" s="125"/>
      <c r="MP43" s="155"/>
      <c r="MQ43" s="125"/>
      <c r="MR43" s="144"/>
      <c r="MS43" s="125"/>
      <c r="MT43" s="144"/>
      <c r="MU43" s="125"/>
      <c r="MV43" s="144"/>
      <c r="MW43" s="125"/>
      <c r="MX43" s="144"/>
      <c r="MY43" s="151"/>
      <c r="MZ43" s="199"/>
      <c r="NA43" s="196"/>
      <c r="NB43" s="142"/>
      <c r="NC43" s="125"/>
      <c r="ND43" s="155"/>
      <c r="NE43" s="125"/>
      <c r="NF43" s="144"/>
      <c r="NG43" s="125"/>
      <c r="NH43" s="144"/>
      <c r="NI43" s="125"/>
      <c r="NJ43" s="144"/>
      <c r="NK43" s="125"/>
      <c r="NL43" s="144"/>
      <c r="NM43" s="151"/>
      <c r="NN43" s="199"/>
      <c r="NO43" s="196"/>
      <c r="NP43" s="142"/>
      <c r="NQ43" s="125"/>
      <c r="NR43" s="155"/>
      <c r="NS43" s="125"/>
      <c r="NT43" s="144"/>
      <c r="NU43" s="125"/>
      <c r="NV43" s="144"/>
      <c r="NW43" s="125"/>
      <c r="NX43" s="144"/>
      <c r="NY43" s="125"/>
      <c r="NZ43" s="144"/>
      <c r="OA43" s="151"/>
      <c r="OB43" s="199"/>
      <c r="OC43" s="196"/>
      <c r="OD43" s="142"/>
      <c r="OE43" s="125"/>
      <c r="OF43" s="155"/>
      <c r="OG43" s="125"/>
      <c r="OH43" s="144"/>
      <c r="OI43" s="125"/>
      <c r="OJ43" s="144"/>
      <c r="OK43" s="125"/>
      <c r="OL43" s="144"/>
      <c r="OM43" s="125"/>
      <c r="ON43" s="144"/>
      <c r="OO43" s="151"/>
      <c r="OP43" s="199"/>
      <c r="OQ43" s="196"/>
      <c r="OR43" s="142"/>
      <c r="OS43" s="125"/>
      <c r="OT43" s="155"/>
      <c r="OU43" s="125"/>
      <c r="OV43" s="144"/>
      <c r="OW43" s="125"/>
      <c r="OX43" s="144"/>
      <c r="OY43" s="125"/>
      <c r="OZ43" s="144"/>
      <c r="PA43" s="125"/>
      <c r="PB43" s="144"/>
      <c r="PC43" s="151"/>
      <c r="PD43" s="199"/>
      <c r="PE43" s="196"/>
      <c r="PF43" s="142"/>
      <c r="PG43" s="125"/>
      <c r="PH43" s="155"/>
      <c r="PI43" s="125"/>
      <c r="PJ43" s="144"/>
      <c r="PK43" s="125"/>
      <c r="PL43" s="144"/>
      <c r="PM43" s="125"/>
      <c r="PN43" s="144"/>
      <c r="PO43" s="125"/>
      <c r="PP43" s="144"/>
      <c r="PQ43" s="151"/>
      <c r="PR43" s="199"/>
      <c r="PS43" s="196"/>
      <c r="PT43" s="142"/>
      <c r="PU43" s="125"/>
      <c r="PV43" s="155"/>
      <c r="PW43" s="125"/>
      <c r="PX43" s="144"/>
      <c r="PY43" s="125"/>
      <c r="PZ43" s="144"/>
      <c r="QA43" s="125"/>
      <c r="QB43" s="144"/>
      <c r="QC43" s="125"/>
      <c r="QD43" s="144"/>
      <c r="QE43" s="151"/>
      <c r="QF43" s="199"/>
      <c r="QG43" s="196"/>
      <c r="QH43" s="142"/>
      <c r="QI43" s="125"/>
      <c r="QJ43" s="155"/>
      <c r="QK43" s="125"/>
      <c r="QL43" s="144"/>
      <c r="QM43" s="125"/>
      <c r="QN43" s="144"/>
      <c r="QO43" s="125"/>
      <c r="QP43" s="144"/>
      <c r="QQ43" s="125"/>
      <c r="QR43" s="144"/>
      <c r="QS43" s="151"/>
      <c r="QT43" s="199"/>
      <c r="QU43" s="196"/>
      <c r="QV43" s="142"/>
      <c r="QW43" s="125"/>
      <c r="QX43" s="155"/>
      <c r="QY43" s="125"/>
      <c r="QZ43" s="144"/>
      <c r="RA43" s="125"/>
      <c r="RB43" s="144"/>
      <c r="RC43" s="125"/>
      <c r="RD43" s="144"/>
      <c r="RE43" s="125"/>
      <c r="RF43" s="144"/>
      <c r="RG43" s="151"/>
      <c r="RH43" s="199"/>
      <c r="RI43" s="196"/>
      <c r="RJ43" s="142"/>
      <c r="RK43" s="125"/>
      <c r="RL43" s="155"/>
      <c r="RM43" s="125"/>
      <c r="RN43" s="144"/>
      <c r="RO43" s="125"/>
      <c r="RP43" s="144"/>
      <c r="RQ43" s="125"/>
      <c r="RR43" s="144"/>
      <c r="RS43" s="125"/>
      <c r="RT43" s="144"/>
      <c r="RU43" s="151"/>
      <c r="RV43" s="199"/>
      <c r="RW43" s="196"/>
      <c r="RX43" s="142"/>
      <c r="RY43" s="125"/>
      <c r="RZ43" s="155"/>
      <c r="SA43" s="125"/>
      <c r="SB43" s="144"/>
      <c r="SC43" s="125"/>
      <c r="SD43" s="144"/>
      <c r="SE43" s="125"/>
      <c r="SF43" s="144"/>
      <c r="SG43" s="125"/>
      <c r="SH43" s="144"/>
      <c r="SI43" s="151"/>
      <c r="SJ43" s="199"/>
      <c r="SK43" s="196"/>
      <c r="SL43" s="142"/>
      <c r="SM43" s="125"/>
      <c r="SN43" s="155"/>
      <c r="SO43" s="125"/>
      <c r="SP43" s="144"/>
      <c r="SQ43" s="125"/>
      <c r="SR43" s="144"/>
      <c r="SS43" s="125"/>
      <c r="ST43" s="144"/>
      <c r="SU43" s="125"/>
      <c r="SV43" s="144"/>
      <c r="SW43" s="151"/>
      <c r="SX43" s="199"/>
      <c r="SY43" s="196"/>
      <c r="SZ43" s="142"/>
      <c r="TA43" s="125"/>
      <c r="TB43" s="155"/>
      <c r="TC43" s="125"/>
      <c r="TD43" s="144"/>
      <c r="TE43" s="125"/>
      <c r="TF43" s="144"/>
      <c r="TG43" s="125"/>
      <c r="TH43" s="144"/>
      <c r="TI43" s="125"/>
      <c r="TJ43" s="144"/>
      <c r="TK43" s="151"/>
      <c r="TL43" s="199"/>
      <c r="TM43" s="196"/>
      <c r="TN43" s="142"/>
      <c r="TO43" s="125"/>
      <c r="TP43" s="155"/>
      <c r="TQ43" s="125"/>
      <c r="TR43" s="144"/>
      <c r="TS43" s="125"/>
      <c r="TT43" s="144"/>
      <c r="TU43" s="125"/>
      <c r="TV43" s="144"/>
      <c r="TW43" s="125"/>
      <c r="TX43" s="144"/>
      <c r="TY43" s="151"/>
      <c r="TZ43" s="199"/>
      <c r="UA43" s="196"/>
      <c r="UB43" s="142"/>
      <c r="UC43" s="125"/>
      <c r="UD43" s="155"/>
      <c r="UE43" s="125"/>
      <c r="UF43" s="144"/>
      <c r="UG43" s="125"/>
      <c r="UH43" s="144"/>
      <c r="UI43" s="125"/>
      <c r="UJ43" s="144"/>
      <c r="UK43" s="125"/>
      <c r="UL43" s="144"/>
      <c r="UM43" s="151"/>
      <c r="UN43" s="199"/>
      <c r="UO43" s="196"/>
      <c r="UP43" s="142"/>
      <c r="UQ43" s="125"/>
      <c r="UR43" s="155"/>
      <c r="US43" s="125"/>
      <c r="UT43" s="144"/>
      <c r="UU43" s="125"/>
      <c r="UV43" s="144"/>
      <c r="UW43" s="125"/>
      <c r="UX43" s="144"/>
      <c r="UY43" s="125"/>
      <c r="UZ43" s="144"/>
      <c r="VA43" s="151"/>
      <c r="VB43" s="199"/>
      <c r="VC43" s="196"/>
      <c r="VD43" s="142"/>
      <c r="VE43" s="125"/>
      <c r="VF43" s="155"/>
      <c r="VG43" s="125"/>
      <c r="VH43" s="144"/>
      <c r="VI43" s="125"/>
      <c r="VJ43" s="144"/>
      <c r="VK43" s="125"/>
      <c r="VL43" s="144"/>
      <c r="VM43" s="125"/>
      <c r="VN43" s="144"/>
      <c r="VO43" s="151"/>
      <c r="VP43" s="199"/>
      <c r="VQ43" s="196"/>
      <c r="VR43" s="142"/>
      <c r="VS43" s="125"/>
      <c r="VT43" s="155"/>
      <c r="VU43" s="125"/>
      <c r="VV43" s="144"/>
      <c r="VW43" s="125"/>
      <c r="VX43" s="144"/>
      <c r="VY43" s="125"/>
      <c r="VZ43" s="144"/>
      <c r="WA43" s="125"/>
      <c r="WB43" s="144"/>
      <c r="WC43" s="151"/>
      <c r="WD43" s="199"/>
      <c r="WE43" s="196"/>
      <c r="WF43" s="142"/>
      <c r="WG43" s="125"/>
      <c r="WH43" s="155"/>
      <c r="WI43" s="125"/>
      <c r="WJ43" s="144"/>
      <c r="WK43" s="125"/>
      <c r="WL43" s="144"/>
      <c r="WM43" s="125"/>
      <c r="WN43" s="144"/>
      <c r="WO43" s="125"/>
      <c r="WP43" s="144"/>
      <c r="WQ43" s="151"/>
      <c r="WR43" s="199"/>
      <c r="WS43" s="196"/>
      <c r="WT43" s="142"/>
      <c r="WU43" s="125"/>
      <c r="WV43" s="155"/>
      <c r="WW43" s="125"/>
      <c r="WX43" s="144"/>
      <c r="WY43" s="125"/>
      <c r="WZ43" s="144"/>
      <c r="XA43" s="125"/>
      <c r="XB43" s="144"/>
      <c r="XC43" s="125"/>
      <c r="XD43" s="144"/>
      <c r="XE43" s="151"/>
      <c r="XF43" s="199"/>
      <c r="XG43" s="196"/>
      <c r="XH43" s="142"/>
      <c r="XI43" s="125"/>
      <c r="XJ43" s="155"/>
      <c r="XK43" s="125"/>
      <c r="XL43" s="144"/>
      <c r="XM43" s="125"/>
      <c r="XN43" s="144"/>
      <c r="XO43" s="125"/>
      <c r="XP43" s="144"/>
      <c r="XQ43" s="125"/>
      <c r="XR43" s="144"/>
      <c r="XS43" s="151"/>
      <c r="XT43" s="199"/>
      <c r="XU43" s="196"/>
      <c r="XV43" s="142"/>
      <c r="XW43" s="125"/>
      <c r="XX43" s="155"/>
      <c r="XY43" s="125"/>
      <c r="XZ43" s="144"/>
      <c r="YA43" s="125"/>
      <c r="YB43" s="144"/>
      <c r="YC43" s="125"/>
      <c r="YD43" s="144"/>
      <c r="YE43" s="125"/>
      <c r="YF43" s="144"/>
      <c r="YG43" s="151"/>
      <c r="YH43" s="199"/>
      <c r="YI43" s="196"/>
      <c r="YJ43" s="142"/>
      <c r="YK43" s="125"/>
      <c r="YL43" s="155"/>
      <c r="YM43" s="125"/>
      <c r="YN43" s="144"/>
      <c r="YO43" s="125"/>
      <c r="YP43" s="144"/>
      <c r="YQ43" s="125"/>
      <c r="YR43" s="144"/>
      <c r="YS43" s="125"/>
      <c r="YT43" s="144"/>
      <c r="YU43" s="151"/>
      <c r="YV43" s="199"/>
      <c r="YW43" s="196"/>
      <c r="YX43" s="142"/>
      <c r="YY43" s="125"/>
      <c r="YZ43" s="155"/>
      <c r="ZA43" s="125"/>
      <c r="ZB43" s="144"/>
      <c r="ZC43" s="125"/>
      <c r="ZD43" s="144"/>
      <c r="ZE43" s="125"/>
      <c r="ZF43" s="144"/>
      <c r="ZG43" s="125"/>
      <c r="ZH43" s="144"/>
      <c r="ZI43" s="151"/>
      <c r="ZJ43" s="199"/>
      <c r="ZK43" s="196"/>
      <c r="ZL43" s="142"/>
      <c r="ZM43" s="125"/>
      <c r="ZN43" s="155"/>
      <c r="ZO43" s="125"/>
      <c r="ZP43" s="144"/>
      <c r="ZQ43" s="125"/>
      <c r="ZR43" s="144"/>
      <c r="ZS43" s="125"/>
      <c r="ZT43" s="144"/>
      <c r="ZU43" s="125"/>
      <c r="ZV43" s="144"/>
      <c r="ZW43" s="151"/>
      <c r="ZX43" s="199"/>
      <c r="ZY43" s="196"/>
      <c r="ZZ43" s="142"/>
      <c r="AAA43" s="125"/>
      <c r="AAB43" s="155"/>
      <c r="AAC43" s="125"/>
      <c r="AAD43" s="144"/>
      <c r="AAE43" s="125"/>
      <c r="AAF43" s="144"/>
      <c r="AAG43" s="125"/>
      <c r="AAH43" s="144"/>
      <c r="AAI43" s="125"/>
      <c r="AAJ43" s="144"/>
      <c r="AAK43" s="151"/>
      <c r="AAL43" s="199"/>
      <c r="AAM43" s="196"/>
      <c r="AAN43" s="142"/>
      <c r="AAO43" s="125"/>
      <c r="AAP43" s="155"/>
      <c r="AAQ43" s="125"/>
      <c r="AAR43" s="144"/>
      <c r="AAS43" s="125"/>
      <c r="AAT43" s="144"/>
      <c r="AAU43" s="125"/>
      <c r="AAV43" s="144"/>
      <c r="AAW43" s="125"/>
      <c r="AAX43" s="144"/>
      <c r="AAY43" s="151"/>
      <c r="AAZ43" s="199"/>
      <c r="ABA43" s="196"/>
      <c r="ABB43" s="142"/>
      <c r="ABC43" s="125"/>
      <c r="ABD43" s="155"/>
      <c r="ABE43" s="125"/>
      <c r="ABF43" s="144"/>
      <c r="ABG43" s="125"/>
      <c r="ABH43" s="144"/>
      <c r="ABI43" s="125"/>
      <c r="ABJ43" s="144"/>
      <c r="ABK43" s="125"/>
      <c r="ABL43" s="144"/>
      <c r="ABM43" s="151"/>
      <c r="ABN43" s="199"/>
      <c r="ABO43" s="196"/>
      <c r="ABP43" s="142"/>
      <c r="ABQ43" s="125"/>
      <c r="ABR43" s="155"/>
      <c r="ABS43" s="125"/>
      <c r="ABT43" s="144"/>
      <c r="ABU43" s="125"/>
      <c r="ABV43" s="144"/>
      <c r="ABW43" s="125"/>
      <c r="ABX43" s="144"/>
      <c r="ABY43" s="125"/>
      <c r="ABZ43" s="144"/>
      <c r="ACA43" s="151"/>
      <c r="ACB43" s="199"/>
      <c r="ACC43" s="196"/>
      <c r="ACD43" s="142"/>
      <c r="ACE43" s="125"/>
      <c r="ACF43" s="155"/>
      <c r="ACG43" s="125"/>
      <c r="ACH43" s="144"/>
      <c r="ACI43" s="125"/>
      <c r="ACJ43" s="144"/>
      <c r="ACK43" s="125"/>
      <c r="ACL43" s="144"/>
      <c r="ACM43" s="125"/>
      <c r="ACN43" s="144"/>
      <c r="ACO43" s="151"/>
      <c r="ACP43" s="199"/>
      <c r="ACQ43" s="196"/>
      <c r="ACR43" s="142"/>
      <c r="ACS43" s="125"/>
      <c r="ACT43" s="155"/>
      <c r="ACU43" s="125"/>
      <c r="ACV43" s="144"/>
      <c r="ACW43" s="125"/>
      <c r="ACX43" s="144"/>
      <c r="ACY43" s="125"/>
      <c r="ACZ43" s="144"/>
      <c r="ADA43" s="125"/>
      <c r="ADB43" s="144"/>
      <c r="ADC43" s="151"/>
      <c r="ADD43" s="199"/>
      <c r="ADE43" s="196"/>
      <c r="ADF43" s="142"/>
      <c r="ADG43" s="125"/>
      <c r="ADH43" s="155"/>
      <c r="ADI43" s="125"/>
      <c r="ADJ43" s="144"/>
      <c r="ADK43" s="125"/>
      <c r="ADL43" s="144"/>
      <c r="ADM43" s="125"/>
      <c r="ADN43" s="144"/>
      <c r="ADO43" s="125"/>
      <c r="ADP43" s="144"/>
      <c r="ADQ43" s="151"/>
      <c r="ADR43" s="199"/>
      <c r="ADS43" s="196"/>
      <c r="ADT43" s="142"/>
      <c r="ADU43" s="125"/>
      <c r="ADV43" s="155"/>
      <c r="ADW43" s="125"/>
      <c r="ADX43" s="144"/>
      <c r="ADY43" s="125"/>
      <c r="ADZ43" s="144"/>
      <c r="AEA43" s="125"/>
      <c r="AEB43" s="144"/>
      <c r="AEC43" s="125"/>
      <c r="AED43" s="144"/>
      <c r="AEE43" s="151"/>
      <c r="AEF43" s="199"/>
      <c r="AEG43" s="196"/>
      <c r="AEH43" s="142"/>
      <c r="AEI43" s="125"/>
      <c r="AEJ43" s="155"/>
      <c r="AEK43" s="125"/>
      <c r="AEL43" s="144"/>
      <c r="AEM43" s="125"/>
      <c r="AEN43" s="144"/>
      <c r="AEO43" s="125"/>
      <c r="AEP43" s="144"/>
      <c r="AEQ43" s="125"/>
      <c r="AER43" s="144"/>
      <c r="AES43" s="151"/>
      <c r="AET43" s="199"/>
      <c r="AEU43" s="196"/>
      <c r="AEV43" s="142"/>
      <c r="AEW43" s="125"/>
      <c r="AEX43" s="155"/>
      <c r="AEY43" s="125"/>
      <c r="AEZ43" s="144"/>
      <c r="AFA43" s="125"/>
      <c r="AFB43" s="144"/>
      <c r="AFC43" s="125"/>
      <c r="AFD43" s="144"/>
      <c r="AFE43" s="125"/>
      <c r="AFF43" s="144"/>
      <c r="AFG43" s="151"/>
      <c r="AFH43" s="199"/>
      <c r="AFI43" s="196"/>
      <c r="AFJ43" s="142"/>
      <c r="AFK43" s="125"/>
      <c r="AFL43" s="155"/>
      <c r="AFM43" s="125"/>
      <c r="AFN43" s="144"/>
      <c r="AFO43" s="125"/>
      <c r="AFP43" s="144"/>
      <c r="AFQ43" s="125"/>
      <c r="AFR43" s="144"/>
      <c r="AFS43" s="125"/>
      <c r="AFT43" s="144"/>
      <c r="AFU43" s="151"/>
      <c r="AFV43" s="199"/>
      <c r="AFW43" s="196"/>
      <c r="AFX43" s="142"/>
      <c r="AFY43" s="125"/>
      <c r="AFZ43" s="155"/>
      <c r="AGA43" s="125"/>
      <c r="AGB43" s="144"/>
      <c r="AGC43" s="125"/>
      <c r="AGD43" s="144"/>
      <c r="AGE43" s="125"/>
      <c r="AGF43" s="144"/>
      <c r="AGG43" s="125"/>
      <c r="AGH43" s="144"/>
      <c r="AGI43" s="151"/>
      <c r="AGJ43" s="199"/>
      <c r="AGK43" s="196"/>
      <c r="AGL43" s="142"/>
      <c r="AGM43" s="125"/>
      <c r="AGN43" s="155"/>
      <c r="AGO43" s="125"/>
      <c r="AGP43" s="144"/>
      <c r="AGQ43" s="125"/>
      <c r="AGR43" s="144"/>
      <c r="AGS43" s="125"/>
      <c r="AGT43" s="144"/>
      <c r="AGU43" s="125"/>
      <c r="AGV43" s="144"/>
      <c r="AGW43" s="151"/>
      <c r="AGX43" s="199"/>
      <c r="AGY43" s="196"/>
      <c r="AGZ43" s="142"/>
      <c r="AHA43" s="125"/>
      <c r="AHB43" s="155"/>
      <c r="AHC43" s="125"/>
      <c r="AHD43" s="144"/>
      <c r="AHE43" s="125"/>
      <c r="AHF43" s="144"/>
      <c r="AHG43" s="125"/>
      <c r="AHH43" s="144"/>
      <c r="AHI43" s="125"/>
      <c r="AHJ43" s="144"/>
      <c r="AHK43" s="151"/>
      <c r="AHL43" s="199"/>
      <c r="AHM43" s="196"/>
      <c r="AHN43" s="142"/>
      <c r="AHO43" s="125"/>
      <c r="AHP43" s="155"/>
      <c r="AHQ43" s="125"/>
      <c r="AHR43" s="144"/>
      <c r="AHS43" s="125"/>
      <c r="AHT43" s="144"/>
      <c r="AHU43" s="125"/>
      <c r="AHV43" s="144"/>
      <c r="AHW43" s="125"/>
      <c r="AHX43" s="144"/>
      <c r="AHY43" s="151"/>
      <c r="AHZ43" s="199"/>
      <c r="AIA43" s="196"/>
      <c r="AIB43" s="142"/>
      <c r="AIC43" s="125"/>
      <c r="AID43" s="155"/>
      <c r="AIE43" s="125"/>
      <c r="AIF43" s="144"/>
      <c r="AIG43" s="125"/>
      <c r="AIH43" s="144"/>
      <c r="AII43" s="125"/>
      <c r="AIJ43" s="144"/>
      <c r="AIK43" s="125"/>
      <c r="AIL43" s="144"/>
      <c r="AIM43" s="151"/>
      <c r="AIN43" s="199"/>
      <c r="AIO43" s="196"/>
      <c r="AIP43" s="142"/>
      <c r="AIQ43" s="125"/>
      <c r="AIR43" s="155"/>
      <c r="AIS43" s="125"/>
      <c r="AIT43" s="144"/>
      <c r="AIU43" s="125"/>
      <c r="AIV43" s="144"/>
      <c r="AIW43" s="125"/>
      <c r="AIX43" s="144"/>
      <c r="AIY43" s="125"/>
      <c r="AIZ43" s="144"/>
      <c r="AJA43" s="151"/>
      <c r="AJB43" s="199"/>
      <c r="AJC43" s="196"/>
      <c r="AJD43" s="142"/>
      <c r="AJE43" s="125"/>
      <c r="AJF43" s="155"/>
      <c r="AJG43" s="125"/>
      <c r="AJH43" s="144"/>
      <c r="AJI43" s="125"/>
      <c r="AJJ43" s="144"/>
      <c r="AJK43" s="125"/>
      <c r="AJL43" s="144"/>
      <c r="AJM43" s="125"/>
      <c r="AJN43" s="144"/>
      <c r="AJO43" s="151"/>
      <c r="AJP43" s="199"/>
      <c r="AJQ43" s="196"/>
      <c r="AJR43" s="142"/>
      <c r="AJS43" s="125"/>
      <c r="AJT43" s="155"/>
      <c r="AJU43" s="125"/>
      <c r="AJV43" s="144"/>
      <c r="AJW43" s="125"/>
      <c r="AJX43" s="144"/>
      <c r="AJY43" s="125"/>
      <c r="AJZ43" s="144"/>
      <c r="AKA43" s="125"/>
      <c r="AKB43" s="144"/>
      <c r="AKC43" s="151"/>
      <c r="AKD43" s="199"/>
      <c r="AKE43" s="196"/>
      <c r="AKF43" s="142"/>
      <c r="AKG43" s="125"/>
      <c r="AKH43" s="155"/>
      <c r="AKI43" s="125"/>
      <c r="AKJ43" s="144"/>
      <c r="AKK43" s="125"/>
      <c r="AKL43" s="144"/>
      <c r="AKM43" s="125"/>
      <c r="AKN43" s="144"/>
      <c r="AKO43" s="125"/>
      <c r="AKP43" s="144"/>
      <c r="AKQ43" s="151"/>
      <c r="AKR43" s="199"/>
      <c r="AKS43" s="196"/>
      <c r="AKT43" s="142"/>
      <c r="AKU43" s="125"/>
      <c r="AKV43" s="155"/>
      <c r="AKW43" s="125"/>
      <c r="AKX43" s="144"/>
      <c r="AKY43" s="125"/>
      <c r="AKZ43" s="144"/>
      <c r="ALA43" s="125"/>
      <c r="ALB43" s="144"/>
      <c r="ALC43" s="125"/>
      <c r="ALD43" s="144"/>
      <c r="ALE43" s="151"/>
      <c r="ALF43" s="199"/>
      <c r="ALG43" s="196"/>
      <c r="ALH43" s="142"/>
      <c r="ALI43" s="125"/>
      <c r="ALJ43" s="155"/>
      <c r="ALK43" s="125"/>
      <c r="ALL43" s="144"/>
      <c r="ALM43" s="125"/>
      <c r="ALN43" s="144"/>
      <c r="ALO43" s="125"/>
      <c r="ALP43" s="144"/>
      <c r="ALQ43" s="125"/>
      <c r="ALR43" s="144"/>
      <c r="ALS43" s="151"/>
      <c r="ALT43" s="199"/>
      <c r="ALU43" s="196"/>
      <c r="ALV43" s="142"/>
      <c r="ALW43" s="125"/>
      <c r="ALX43" s="155"/>
      <c r="ALY43" s="125"/>
      <c r="ALZ43" s="144"/>
      <c r="AMA43" s="125"/>
      <c r="AMB43" s="144"/>
      <c r="AMC43" s="125"/>
      <c r="AMD43" s="144"/>
      <c r="AME43" s="125"/>
      <c r="AMF43" s="144"/>
      <c r="AMG43" s="151"/>
      <c r="AMH43" s="199"/>
      <c r="AMI43" s="196"/>
      <c r="AMJ43" s="142"/>
      <c r="AMK43" s="125"/>
      <c r="AML43" s="155"/>
      <c r="AMM43" s="125"/>
      <c r="AMN43" s="144"/>
      <c r="AMO43" s="125"/>
      <c r="AMP43" s="144"/>
      <c r="AMQ43" s="125"/>
      <c r="AMR43" s="144"/>
      <c r="AMS43" s="125"/>
      <c r="AMT43" s="144"/>
      <c r="AMU43" s="151"/>
      <c r="AMV43" s="199"/>
      <c r="AMW43" s="196"/>
      <c r="AMX43" s="142"/>
      <c r="AMY43" s="125"/>
      <c r="AMZ43" s="155"/>
      <c r="ANA43" s="125"/>
      <c r="ANB43" s="144"/>
      <c r="ANC43" s="125"/>
      <c r="AND43" s="144"/>
      <c r="ANE43" s="125"/>
      <c r="ANF43" s="144"/>
      <c r="ANG43" s="125"/>
      <c r="ANH43" s="144"/>
      <c r="ANI43" s="151"/>
      <c r="ANJ43" s="199"/>
      <c r="ANK43" s="196"/>
      <c r="ANL43" s="142"/>
      <c r="ANM43" s="125"/>
      <c r="ANN43" s="155"/>
      <c r="ANO43" s="125"/>
      <c r="ANP43" s="144"/>
      <c r="ANQ43" s="125"/>
      <c r="ANR43" s="144"/>
      <c r="ANS43" s="125"/>
      <c r="ANT43" s="144"/>
      <c r="ANU43" s="125"/>
      <c r="ANV43" s="144"/>
      <c r="ANW43" s="151"/>
      <c r="ANX43" s="199"/>
      <c r="ANY43" s="196"/>
      <c r="ANZ43" s="142"/>
      <c r="AOA43" s="125"/>
      <c r="AOB43" s="155"/>
      <c r="AOC43" s="125"/>
      <c r="AOD43" s="144"/>
      <c r="AOE43" s="125"/>
      <c r="AOF43" s="144"/>
      <c r="AOG43" s="125"/>
      <c r="AOH43" s="144"/>
      <c r="AOI43" s="125"/>
      <c r="AOJ43" s="144"/>
      <c r="AOK43" s="151"/>
      <c r="AOL43" s="199"/>
      <c r="AOM43" s="196"/>
      <c r="AON43" s="142"/>
      <c r="AOO43" s="125"/>
      <c r="AOP43" s="155"/>
      <c r="AOQ43" s="125"/>
      <c r="AOR43" s="144"/>
      <c r="AOS43" s="125"/>
      <c r="AOT43" s="144"/>
      <c r="AOU43" s="125"/>
      <c r="AOV43" s="144"/>
      <c r="AOW43" s="125"/>
      <c r="AOX43" s="144"/>
      <c r="AOY43" s="151"/>
      <c r="AOZ43" s="199"/>
      <c r="APA43" s="196"/>
      <c r="APB43" s="142"/>
      <c r="APC43" s="125"/>
      <c r="APD43" s="155"/>
      <c r="APE43" s="125"/>
      <c r="APF43" s="144"/>
      <c r="APG43" s="125"/>
      <c r="APH43" s="144"/>
      <c r="API43" s="125"/>
      <c r="APJ43" s="144"/>
      <c r="APK43" s="125"/>
      <c r="APL43" s="144"/>
      <c r="APM43" s="151"/>
      <c r="APN43" s="199"/>
      <c r="APO43" s="196"/>
      <c r="APP43" s="142"/>
      <c r="APQ43" s="125"/>
      <c r="APR43" s="155"/>
      <c r="APS43" s="125"/>
      <c r="APT43" s="144"/>
      <c r="APU43" s="125"/>
      <c r="APV43" s="144"/>
      <c r="APW43" s="125"/>
      <c r="APX43" s="144"/>
      <c r="APY43" s="125"/>
      <c r="APZ43" s="144"/>
      <c r="AQA43" s="151"/>
      <c r="AQB43" s="199"/>
      <c r="AQC43" s="196"/>
      <c r="AQD43" s="142"/>
      <c r="AQE43" s="125"/>
      <c r="AQF43" s="155"/>
      <c r="AQG43" s="125"/>
      <c r="AQH43" s="144"/>
      <c r="AQI43" s="125"/>
      <c r="AQJ43" s="144"/>
      <c r="AQK43" s="125"/>
      <c r="AQL43" s="144"/>
      <c r="AQM43" s="125"/>
      <c r="AQN43" s="144"/>
      <c r="AQO43" s="151"/>
      <c r="AQP43" s="199"/>
      <c r="AQQ43" s="196"/>
      <c r="AQR43" s="142"/>
      <c r="AQS43" s="125"/>
      <c r="AQT43" s="155"/>
      <c r="AQU43" s="125"/>
      <c r="AQV43" s="144"/>
      <c r="AQW43" s="125"/>
      <c r="AQX43" s="144"/>
      <c r="AQY43" s="125"/>
      <c r="AQZ43" s="144"/>
      <c r="ARA43" s="125"/>
      <c r="ARB43" s="144"/>
      <c r="ARC43" s="151"/>
      <c r="ARD43" s="199"/>
      <c r="ARE43" s="196"/>
      <c r="ARF43" s="142"/>
      <c r="ARG43" s="125"/>
      <c r="ARH43" s="155"/>
      <c r="ARI43" s="125"/>
      <c r="ARJ43" s="144"/>
      <c r="ARK43" s="125"/>
      <c r="ARL43" s="144"/>
      <c r="ARM43" s="125"/>
      <c r="ARN43" s="144"/>
      <c r="ARO43" s="125"/>
      <c r="ARP43" s="144"/>
      <c r="ARQ43" s="151"/>
      <c r="ARR43" s="199"/>
      <c r="ARS43" s="196"/>
      <c r="ART43" s="142"/>
      <c r="ARU43" s="125"/>
      <c r="ARV43" s="155"/>
      <c r="ARW43" s="125"/>
      <c r="ARX43" s="144"/>
      <c r="ARY43" s="125"/>
      <c r="ARZ43" s="144"/>
      <c r="ASA43" s="125"/>
      <c r="ASB43" s="144"/>
      <c r="ASC43" s="125"/>
      <c r="ASD43" s="144"/>
      <c r="ASE43" s="151"/>
      <c r="ASF43" s="199"/>
      <c r="ASG43" s="196"/>
      <c r="ASH43" s="142"/>
      <c r="ASI43" s="125"/>
      <c r="ASJ43" s="155"/>
      <c r="ASK43" s="125"/>
      <c r="ASL43" s="144"/>
      <c r="ASM43" s="125"/>
      <c r="ASN43" s="144"/>
      <c r="ASO43" s="125"/>
      <c r="ASP43" s="144"/>
      <c r="ASQ43" s="125"/>
      <c r="ASR43" s="144"/>
      <c r="ASS43" s="151"/>
      <c r="AST43" s="199"/>
      <c r="ASU43" s="196"/>
      <c r="ASV43" s="142"/>
      <c r="ASW43" s="125"/>
      <c r="ASX43" s="155"/>
      <c r="ASY43" s="125"/>
      <c r="ASZ43" s="144"/>
      <c r="ATA43" s="125"/>
      <c r="ATB43" s="144"/>
      <c r="ATC43" s="125"/>
      <c r="ATD43" s="144"/>
      <c r="ATE43" s="125"/>
      <c r="ATF43" s="144"/>
      <c r="ATG43" s="151"/>
      <c r="ATH43" s="199"/>
      <c r="ATI43" s="196"/>
      <c r="ATJ43" s="142"/>
      <c r="ATK43" s="125"/>
      <c r="ATL43" s="155"/>
      <c r="ATM43" s="125"/>
      <c r="ATN43" s="144"/>
      <c r="ATO43" s="125"/>
      <c r="ATP43" s="144"/>
      <c r="ATQ43" s="125"/>
      <c r="ATR43" s="144"/>
      <c r="ATS43" s="125"/>
      <c r="ATT43" s="144"/>
      <c r="ATU43" s="151"/>
      <c r="ATV43" s="199"/>
      <c r="ATW43" s="196"/>
      <c r="ATX43" s="142"/>
      <c r="ATY43" s="125"/>
      <c r="ATZ43" s="155"/>
      <c r="AUA43" s="125"/>
      <c r="AUB43" s="144"/>
      <c r="AUC43" s="125"/>
      <c r="AUD43" s="144"/>
      <c r="AUE43" s="125"/>
      <c r="AUF43" s="144"/>
      <c r="AUG43" s="125"/>
      <c r="AUH43" s="144"/>
      <c r="AUI43" s="151"/>
      <c r="AUJ43" s="199"/>
      <c r="AUK43" s="196"/>
      <c r="AUL43" s="142"/>
      <c r="AUM43" s="125"/>
      <c r="AUN43" s="155"/>
      <c r="AUO43" s="125"/>
      <c r="AUP43" s="144"/>
      <c r="AUQ43" s="125"/>
      <c r="AUR43" s="144"/>
      <c r="AUS43" s="125"/>
      <c r="AUT43" s="144"/>
      <c r="AUU43" s="125"/>
      <c r="AUV43" s="144"/>
      <c r="AUW43" s="151"/>
      <c r="AUX43" s="199"/>
      <c r="AUY43" s="196"/>
      <c r="AUZ43" s="142"/>
      <c r="AVA43" s="125"/>
      <c r="AVB43" s="155"/>
      <c r="AVC43" s="125"/>
      <c r="AVD43" s="144"/>
      <c r="AVE43" s="125"/>
      <c r="AVF43" s="144"/>
      <c r="AVG43" s="125"/>
      <c r="AVH43" s="144"/>
      <c r="AVI43" s="125"/>
      <c r="AVJ43" s="144"/>
      <c r="AVK43" s="151"/>
      <c r="AVL43" s="199"/>
      <c r="AVM43" s="196"/>
      <c r="AVN43" s="142"/>
      <c r="AVO43" s="125"/>
      <c r="AVP43" s="155"/>
      <c r="AVQ43" s="125"/>
      <c r="AVR43" s="144"/>
      <c r="AVS43" s="125"/>
      <c r="AVT43" s="144"/>
      <c r="AVU43" s="125"/>
      <c r="AVV43" s="144"/>
      <c r="AVW43" s="125"/>
      <c r="AVX43" s="144"/>
      <c r="AVY43" s="151"/>
      <c r="AVZ43" s="199"/>
      <c r="AWA43" s="196"/>
      <c r="AWB43" s="142"/>
      <c r="AWC43" s="125"/>
      <c r="AWD43" s="155"/>
      <c r="AWE43" s="125"/>
      <c r="AWF43" s="144"/>
      <c r="AWG43" s="125"/>
      <c r="AWH43" s="144"/>
      <c r="AWI43" s="125"/>
      <c r="AWJ43" s="144"/>
      <c r="AWK43" s="125"/>
      <c r="AWL43" s="144"/>
      <c r="AWM43" s="151"/>
      <c r="AWN43" s="199"/>
      <c r="AWO43" s="196"/>
      <c r="AWP43" s="142"/>
      <c r="AWQ43" s="125"/>
      <c r="AWR43" s="155"/>
      <c r="AWS43" s="125"/>
      <c r="AWT43" s="144"/>
      <c r="AWU43" s="125"/>
      <c r="AWV43" s="144"/>
      <c r="AWW43" s="125"/>
      <c r="AWX43" s="144"/>
      <c r="AWY43" s="125"/>
      <c r="AWZ43" s="144"/>
      <c r="AXA43" s="151"/>
      <c r="AXB43" s="199"/>
      <c r="AXC43" s="196"/>
      <c r="AXD43" s="142"/>
      <c r="AXE43" s="125"/>
      <c r="AXF43" s="155"/>
      <c r="AXG43" s="125"/>
      <c r="AXH43" s="144"/>
      <c r="AXI43" s="125"/>
      <c r="AXJ43" s="144"/>
      <c r="AXK43" s="125"/>
      <c r="AXL43" s="144"/>
      <c r="AXM43" s="125"/>
      <c r="AXN43" s="144"/>
      <c r="AXO43" s="151"/>
      <c r="AXP43" s="199"/>
      <c r="AXQ43" s="196"/>
      <c r="AXR43" s="142"/>
      <c r="AXS43" s="125"/>
      <c r="AXT43" s="155"/>
      <c r="AXU43" s="125"/>
      <c r="AXV43" s="144"/>
      <c r="AXW43" s="125"/>
      <c r="AXX43" s="144"/>
      <c r="AXY43" s="125"/>
      <c r="AXZ43" s="144"/>
      <c r="AYA43" s="125"/>
      <c r="AYB43" s="144"/>
      <c r="AYC43" s="151"/>
      <c r="AYD43" s="199"/>
      <c r="AYE43" s="196"/>
      <c r="AYF43" s="142"/>
      <c r="AYG43" s="125"/>
      <c r="AYH43" s="155"/>
      <c r="AYI43" s="125"/>
      <c r="AYJ43" s="144"/>
      <c r="AYK43" s="125"/>
      <c r="AYL43" s="144"/>
      <c r="AYM43" s="125"/>
      <c r="AYN43" s="144"/>
      <c r="AYO43" s="125"/>
      <c r="AYP43" s="144"/>
      <c r="AYQ43" s="151"/>
      <c r="AYR43" s="199"/>
      <c r="AYS43" s="196"/>
      <c r="AYT43" s="142"/>
      <c r="AYU43" s="125"/>
      <c r="AYV43" s="155"/>
      <c r="AYW43" s="125"/>
      <c r="AYX43" s="144"/>
      <c r="AYY43" s="125"/>
      <c r="AYZ43" s="144"/>
      <c r="AZA43" s="125"/>
      <c r="AZB43" s="144"/>
      <c r="AZC43" s="125"/>
      <c r="AZD43" s="144"/>
      <c r="AZE43" s="151"/>
      <c r="AZF43" s="199"/>
      <c r="AZG43" s="196"/>
      <c r="AZH43" s="142"/>
      <c r="AZI43" s="125"/>
      <c r="AZJ43" s="155"/>
      <c r="AZK43" s="125"/>
      <c r="AZL43" s="144"/>
      <c r="AZM43" s="125"/>
      <c r="AZN43" s="144"/>
      <c r="AZO43" s="125"/>
      <c r="AZP43" s="144"/>
      <c r="AZQ43" s="125"/>
      <c r="AZR43" s="144"/>
      <c r="AZS43" s="151"/>
      <c r="AZT43" s="199"/>
      <c r="AZU43" s="196"/>
      <c r="AZV43" s="142"/>
      <c r="AZW43" s="125"/>
      <c r="AZX43" s="155"/>
      <c r="AZY43" s="125"/>
      <c r="AZZ43" s="144"/>
      <c r="BAA43" s="125"/>
      <c r="BAB43" s="144"/>
      <c r="BAC43" s="125"/>
      <c r="BAD43" s="144"/>
      <c r="BAE43" s="125"/>
      <c r="BAF43" s="144"/>
      <c r="BAG43" s="151"/>
      <c r="BAH43" s="199"/>
      <c r="BAI43" s="196"/>
      <c r="BAJ43" s="142"/>
      <c r="BAK43" s="125"/>
      <c r="BAL43" s="155"/>
      <c r="BAM43" s="125"/>
      <c r="BAN43" s="144"/>
      <c r="BAO43" s="125"/>
      <c r="BAP43" s="144"/>
      <c r="BAQ43" s="125"/>
      <c r="BAR43" s="144"/>
      <c r="BAS43" s="125"/>
      <c r="BAT43" s="144"/>
      <c r="BAU43" s="151"/>
      <c r="BAV43" s="199"/>
      <c r="BAW43" s="196"/>
      <c r="BAX43" s="142"/>
      <c r="BAY43" s="125"/>
      <c r="BAZ43" s="155"/>
      <c r="BBA43" s="125"/>
      <c r="BBB43" s="144"/>
      <c r="BBC43" s="125"/>
      <c r="BBD43" s="144"/>
      <c r="BBE43" s="125"/>
      <c r="BBF43" s="144"/>
      <c r="BBG43" s="125"/>
      <c r="BBH43" s="144"/>
      <c r="BBI43" s="151"/>
      <c r="BBJ43" s="199"/>
      <c r="BBK43" s="196"/>
      <c r="BBL43" s="142"/>
      <c r="BBM43" s="125"/>
      <c r="BBN43" s="155"/>
      <c r="BBO43" s="125"/>
      <c r="BBP43" s="144"/>
      <c r="BBQ43" s="125"/>
      <c r="BBR43" s="144"/>
      <c r="BBS43" s="125"/>
      <c r="BBT43" s="144"/>
      <c r="BBU43" s="125"/>
      <c r="BBV43" s="144"/>
      <c r="BBW43" s="151"/>
      <c r="BBX43" s="199"/>
      <c r="BBY43" s="196"/>
      <c r="BBZ43" s="142"/>
      <c r="BCA43" s="125"/>
      <c r="BCB43" s="155"/>
      <c r="BCC43" s="125"/>
      <c r="BCD43" s="144"/>
      <c r="BCE43" s="125"/>
      <c r="BCF43" s="144"/>
      <c r="BCG43" s="125"/>
      <c r="BCH43" s="144"/>
      <c r="BCI43" s="125"/>
      <c r="BCJ43" s="144"/>
      <c r="BCK43" s="151"/>
      <c r="BCL43" s="199"/>
      <c r="BCM43" s="196"/>
      <c r="BCN43" s="142"/>
      <c r="BCO43" s="125"/>
      <c r="BCP43" s="155"/>
      <c r="BCQ43" s="125"/>
      <c r="BCR43" s="144"/>
      <c r="BCS43" s="125"/>
      <c r="BCT43" s="144"/>
      <c r="BCU43" s="125"/>
      <c r="BCV43" s="144"/>
      <c r="BCW43" s="125"/>
      <c r="BCX43" s="144"/>
      <c r="BCY43" s="151"/>
      <c r="BCZ43" s="199"/>
      <c r="BDA43" s="196"/>
      <c r="BDB43" s="142"/>
      <c r="BDC43" s="125"/>
      <c r="BDD43" s="155"/>
      <c r="BDE43" s="125"/>
      <c r="BDF43" s="144"/>
      <c r="BDG43" s="125"/>
      <c r="BDH43" s="144"/>
      <c r="BDI43" s="125"/>
      <c r="BDJ43" s="144"/>
      <c r="BDK43" s="125"/>
      <c r="BDL43" s="144"/>
      <c r="BDM43" s="151"/>
      <c r="BDN43" s="199"/>
      <c r="BDO43" s="196"/>
      <c r="BDP43" s="142"/>
      <c r="BDQ43" s="125"/>
      <c r="BDR43" s="155"/>
      <c r="BDS43" s="125"/>
      <c r="BDT43" s="144"/>
      <c r="BDU43" s="125"/>
      <c r="BDV43" s="144"/>
      <c r="BDW43" s="125"/>
      <c r="BDX43" s="144"/>
      <c r="BDY43" s="125"/>
      <c r="BDZ43" s="144"/>
      <c r="BEA43" s="151"/>
      <c r="BEB43" s="199"/>
      <c r="BEC43" s="196"/>
      <c r="BED43" s="142"/>
      <c r="BEE43" s="125"/>
      <c r="BEF43" s="155"/>
      <c r="BEG43" s="125"/>
      <c r="BEH43" s="144"/>
      <c r="BEI43" s="125"/>
      <c r="BEJ43" s="144"/>
      <c r="BEK43" s="125"/>
      <c r="BEL43" s="144"/>
      <c r="BEM43" s="125"/>
      <c r="BEN43" s="144"/>
      <c r="BEO43" s="151"/>
      <c r="BEP43" s="199"/>
      <c r="BEQ43" s="196"/>
      <c r="BER43" s="142"/>
      <c r="BES43" s="125"/>
      <c r="BET43" s="155"/>
      <c r="BEU43" s="125"/>
      <c r="BEV43" s="144"/>
      <c r="BEW43" s="125"/>
      <c r="BEX43" s="144"/>
      <c r="BEY43" s="125"/>
      <c r="BEZ43" s="144"/>
      <c r="BFA43" s="125"/>
      <c r="BFB43" s="144"/>
      <c r="BFC43" s="151"/>
      <c r="BFD43" s="199"/>
      <c r="BFE43" s="196"/>
      <c r="BFF43" s="142"/>
      <c r="BFG43" s="125"/>
      <c r="BFH43" s="155"/>
      <c r="BFI43" s="125"/>
      <c r="BFJ43" s="144"/>
      <c r="BFK43" s="125"/>
      <c r="BFL43" s="144"/>
      <c r="BFM43" s="125"/>
      <c r="BFN43" s="144"/>
      <c r="BFO43" s="125"/>
      <c r="BFP43" s="144"/>
      <c r="BFQ43" s="151"/>
      <c r="BFR43" s="199"/>
      <c r="BFS43" s="196"/>
      <c r="BFT43" s="142"/>
      <c r="BFU43" s="125"/>
      <c r="BFV43" s="155"/>
      <c r="BFW43" s="125"/>
      <c r="BFX43" s="144"/>
      <c r="BFY43" s="125"/>
      <c r="BFZ43" s="144"/>
      <c r="BGA43" s="125"/>
      <c r="BGB43" s="144"/>
      <c r="BGC43" s="125"/>
      <c r="BGD43" s="144"/>
      <c r="BGE43" s="151"/>
      <c r="BGF43" s="199"/>
      <c r="BGG43" s="196"/>
      <c r="BGH43" s="142"/>
      <c r="BGI43" s="125"/>
      <c r="BGJ43" s="155"/>
      <c r="BGK43" s="125"/>
      <c r="BGL43" s="144"/>
      <c r="BGM43" s="125"/>
      <c r="BGN43" s="144"/>
      <c r="BGO43" s="125"/>
      <c r="BGP43" s="144"/>
      <c r="BGQ43" s="125"/>
      <c r="BGR43" s="144"/>
      <c r="BGS43" s="151"/>
      <c r="BGT43" s="199"/>
      <c r="BGU43" s="196"/>
      <c r="BGV43" s="142"/>
      <c r="BGW43" s="125"/>
      <c r="BGX43" s="155"/>
      <c r="BGY43" s="125"/>
      <c r="BGZ43" s="144"/>
      <c r="BHA43" s="125"/>
      <c r="BHB43" s="144"/>
      <c r="BHC43" s="125"/>
      <c r="BHD43" s="144"/>
      <c r="BHE43" s="125"/>
      <c r="BHF43" s="144"/>
      <c r="BHG43" s="151"/>
      <c r="BHH43" s="199"/>
      <c r="BHI43" s="196"/>
      <c r="BHJ43" s="142"/>
      <c r="BHK43" s="125"/>
      <c r="BHL43" s="155"/>
      <c r="BHM43" s="125"/>
      <c r="BHN43" s="144"/>
      <c r="BHO43" s="125"/>
      <c r="BHP43" s="144"/>
      <c r="BHQ43" s="125"/>
      <c r="BHR43" s="144"/>
      <c r="BHS43" s="125"/>
      <c r="BHT43" s="144"/>
      <c r="BHU43" s="151"/>
      <c r="BHV43" s="199"/>
      <c r="BHW43" s="196"/>
      <c r="BHX43" s="142"/>
      <c r="BHY43" s="125"/>
      <c r="BHZ43" s="155"/>
      <c r="BIA43" s="125"/>
      <c r="BIB43" s="144"/>
      <c r="BIC43" s="125"/>
      <c r="BID43" s="144"/>
      <c r="BIE43" s="125"/>
      <c r="BIF43" s="144"/>
      <c r="BIG43" s="125"/>
      <c r="BIH43" s="144"/>
      <c r="BII43" s="151"/>
      <c r="BIJ43" s="199"/>
      <c r="BIK43" s="196"/>
      <c r="BIL43" s="142"/>
      <c r="BIM43" s="125"/>
      <c r="BIN43" s="155"/>
      <c r="BIO43" s="125"/>
      <c r="BIP43" s="144"/>
      <c r="BIQ43" s="125"/>
      <c r="BIR43" s="144"/>
      <c r="BIS43" s="125"/>
      <c r="BIT43" s="144"/>
      <c r="BIU43" s="125"/>
      <c r="BIV43" s="144"/>
      <c r="BIW43" s="151"/>
      <c r="BIX43" s="199"/>
      <c r="BIY43" s="196"/>
      <c r="BIZ43" s="142"/>
      <c r="BJA43" s="125"/>
      <c r="BJB43" s="155"/>
      <c r="BJC43" s="125"/>
      <c r="BJD43" s="144"/>
      <c r="BJE43" s="125"/>
      <c r="BJF43" s="144"/>
      <c r="BJG43" s="125"/>
      <c r="BJH43" s="144"/>
      <c r="BJI43" s="125"/>
      <c r="BJJ43" s="144"/>
      <c r="BJK43" s="151"/>
      <c r="BJL43" s="199"/>
      <c r="BJM43" s="196"/>
      <c r="BJN43" s="142"/>
      <c r="BJO43" s="125"/>
      <c r="BJP43" s="155"/>
      <c r="BJQ43" s="125"/>
      <c r="BJR43" s="144"/>
      <c r="BJS43" s="125"/>
      <c r="BJT43" s="144"/>
      <c r="BJU43" s="125"/>
      <c r="BJV43" s="144"/>
      <c r="BJW43" s="125"/>
      <c r="BJX43" s="144"/>
      <c r="BJY43" s="151"/>
      <c r="BJZ43" s="199"/>
      <c r="BKA43" s="196"/>
      <c r="BKB43" s="142"/>
      <c r="BKC43" s="125"/>
      <c r="BKD43" s="155"/>
      <c r="BKE43" s="125"/>
      <c r="BKF43" s="144"/>
      <c r="BKG43" s="125"/>
      <c r="BKH43" s="144"/>
      <c r="BKI43" s="125"/>
      <c r="BKJ43" s="144"/>
      <c r="BKK43" s="125"/>
      <c r="BKL43" s="144"/>
      <c r="BKM43" s="151"/>
      <c r="BKN43" s="199"/>
      <c r="BKO43" s="196"/>
      <c r="BKP43" s="142"/>
      <c r="BKQ43" s="125"/>
      <c r="BKR43" s="155"/>
      <c r="BKS43" s="125"/>
      <c r="BKT43" s="144"/>
      <c r="BKU43" s="125"/>
      <c r="BKV43" s="144"/>
      <c r="BKW43" s="125"/>
      <c r="BKX43" s="144"/>
      <c r="BKY43" s="125"/>
      <c r="BKZ43" s="144"/>
      <c r="BLA43" s="151"/>
      <c r="BLB43" s="199"/>
      <c r="BLC43" s="196"/>
      <c r="BLD43" s="142"/>
      <c r="BLE43" s="125"/>
      <c r="BLF43" s="155"/>
      <c r="BLG43" s="125"/>
      <c r="BLH43" s="144"/>
      <c r="BLI43" s="125"/>
      <c r="BLJ43" s="144"/>
      <c r="BLK43" s="125"/>
      <c r="BLL43" s="144"/>
      <c r="BLM43" s="125"/>
      <c r="BLN43" s="144"/>
      <c r="BLO43" s="151"/>
      <c r="BLP43" s="199"/>
      <c r="BLQ43" s="196"/>
      <c r="BLR43" s="142"/>
      <c r="BLS43" s="125"/>
      <c r="BLT43" s="155"/>
      <c r="BLU43" s="125"/>
      <c r="BLV43" s="144"/>
      <c r="BLW43" s="125"/>
      <c r="BLX43" s="144"/>
      <c r="BLY43" s="125"/>
      <c r="BLZ43" s="144"/>
      <c r="BMA43" s="125"/>
      <c r="BMB43" s="144"/>
      <c r="BMC43" s="151"/>
      <c r="BMD43" s="199"/>
      <c r="BME43" s="196"/>
      <c r="BMF43" s="142"/>
      <c r="BMG43" s="125"/>
      <c r="BMH43" s="155"/>
      <c r="BMI43" s="125"/>
      <c r="BMJ43" s="144"/>
      <c r="BMK43" s="125"/>
      <c r="BML43" s="144"/>
      <c r="BMM43" s="125"/>
      <c r="BMN43" s="144"/>
      <c r="BMO43" s="125"/>
      <c r="BMP43" s="144"/>
      <c r="BMQ43" s="151"/>
      <c r="BMR43" s="199"/>
      <c r="BMS43" s="196"/>
      <c r="BMT43" s="142"/>
      <c r="BMU43" s="125"/>
      <c r="BMV43" s="155"/>
      <c r="BMW43" s="125"/>
      <c r="BMX43" s="144"/>
      <c r="BMY43" s="125"/>
      <c r="BMZ43" s="144"/>
      <c r="BNA43" s="125"/>
      <c r="BNB43" s="144"/>
      <c r="BNC43" s="125"/>
      <c r="BND43" s="144"/>
      <c r="BNE43" s="151"/>
      <c r="BNF43" s="199"/>
      <c r="BNG43" s="196"/>
      <c r="BNH43" s="142"/>
      <c r="BNI43" s="125"/>
      <c r="BNJ43" s="155"/>
      <c r="BNK43" s="125"/>
      <c r="BNL43" s="144"/>
      <c r="BNM43" s="125"/>
      <c r="BNN43" s="144"/>
      <c r="BNO43" s="125"/>
      <c r="BNP43" s="144"/>
      <c r="BNQ43" s="125"/>
      <c r="BNR43" s="144"/>
      <c r="BNS43" s="151"/>
      <c r="BNT43" s="199"/>
      <c r="BNU43" s="196"/>
      <c r="BNV43" s="142"/>
      <c r="BNW43" s="125"/>
      <c r="BNX43" s="155"/>
      <c r="BNY43" s="125"/>
      <c r="BNZ43" s="144"/>
      <c r="BOA43" s="125"/>
      <c r="BOB43" s="144"/>
      <c r="BOC43" s="125"/>
      <c r="BOD43" s="144"/>
      <c r="BOE43" s="125"/>
      <c r="BOF43" s="144"/>
      <c r="BOG43" s="151"/>
      <c r="BOH43" s="199"/>
      <c r="BOI43" s="196"/>
      <c r="BOJ43" s="142"/>
      <c r="BOK43" s="125"/>
      <c r="BOL43" s="155"/>
      <c r="BOM43" s="125"/>
      <c r="BON43" s="144"/>
      <c r="BOO43" s="125"/>
      <c r="BOP43" s="144"/>
      <c r="BOQ43" s="125"/>
      <c r="BOR43" s="144"/>
      <c r="BOS43" s="125"/>
      <c r="BOT43" s="144"/>
      <c r="BOU43" s="151"/>
      <c r="BOV43" s="199"/>
      <c r="BOW43" s="196"/>
      <c r="BOX43" s="142"/>
      <c r="BOY43" s="125"/>
      <c r="BOZ43" s="155"/>
      <c r="BPA43" s="125"/>
      <c r="BPB43" s="144"/>
      <c r="BPC43" s="125"/>
      <c r="BPD43" s="144"/>
      <c r="BPE43" s="125"/>
      <c r="BPF43" s="144"/>
      <c r="BPG43" s="125"/>
      <c r="BPH43" s="144"/>
      <c r="BPI43" s="151"/>
      <c r="BPJ43" s="199"/>
      <c r="BPK43" s="196"/>
      <c r="BPL43" s="142"/>
      <c r="BPM43" s="125"/>
      <c r="BPN43" s="155"/>
      <c r="BPO43" s="125"/>
      <c r="BPP43" s="144"/>
      <c r="BPQ43" s="125"/>
      <c r="BPR43" s="144"/>
      <c r="BPS43" s="125"/>
      <c r="BPT43" s="144"/>
      <c r="BPU43" s="125"/>
      <c r="BPV43" s="144"/>
      <c r="BPW43" s="151"/>
      <c r="BPX43" s="199"/>
      <c r="BPY43" s="196"/>
      <c r="BPZ43" s="142"/>
      <c r="BQA43" s="125"/>
      <c r="BQB43" s="155"/>
      <c r="BQC43" s="125"/>
      <c r="BQD43" s="144"/>
      <c r="BQE43" s="125"/>
      <c r="BQF43" s="144"/>
      <c r="BQG43" s="125"/>
      <c r="BQH43" s="144"/>
      <c r="BQI43" s="125"/>
      <c r="BQJ43" s="144"/>
      <c r="BQK43" s="151"/>
      <c r="BQL43" s="199"/>
      <c r="BQM43" s="196"/>
      <c r="BQN43" s="142"/>
      <c r="BQO43" s="125"/>
      <c r="BQP43" s="155"/>
      <c r="BQQ43" s="125"/>
      <c r="BQR43" s="144"/>
      <c r="BQS43" s="125"/>
      <c r="BQT43" s="144"/>
      <c r="BQU43" s="125"/>
      <c r="BQV43" s="144"/>
      <c r="BQW43" s="125"/>
      <c r="BQX43" s="144"/>
      <c r="BQY43" s="151"/>
      <c r="BQZ43" s="199"/>
      <c r="BRA43" s="196"/>
      <c r="BRB43" s="142"/>
      <c r="BRC43" s="125"/>
      <c r="BRD43" s="155"/>
      <c r="BRE43" s="125"/>
      <c r="BRF43" s="144"/>
      <c r="BRG43" s="125"/>
      <c r="BRH43" s="144"/>
      <c r="BRI43" s="125"/>
      <c r="BRJ43" s="144"/>
      <c r="BRK43" s="125"/>
      <c r="BRL43" s="144"/>
      <c r="BRM43" s="151"/>
      <c r="BRN43" s="199"/>
      <c r="BRO43" s="196"/>
      <c r="BRP43" s="142"/>
      <c r="BRQ43" s="125"/>
      <c r="BRR43" s="155"/>
      <c r="BRS43" s="125"/>
      <c r="BRT43" s="144"/>
      <c r="BRU43" s="125"/>
      <c r="BRV43" s="144"/>
      <c r="BRW43" s="125"/>
      <c r="BRX43" s="144"/>
      <c r="BRY43" s="125"/>
      <c r="BRZ43" s="144"/>
      <c r="BSA43" s="151"/>
      <c r="BSB43" s="199"/>
      <c r="BSC43" s="196"/>
      <c r="BSD43" s="142"/>
      <c r="BSE43" s="125"/>
      <c r="BSF43" s="155"/>
      <c r="BSG43" s="125"/>
      <c r="BSH43" s="144"/>
      <c r="BSI43" s="125"/>
      <c r="BSJ43" s="144"/>
      <c r="BSK43" s="125"/>
      <c r="BSL43" s="144"/>
      <c r="BSM43" s="125"/>
      <c r="BSN43" s="144"/>
      <c r="BSO43" s="151"/>
      <c r="BSP43" s="199"/>
      <c r="BSQ43" s="196"/>
      <c r="BSR43" s="142"/>
      <c r="BSS43" s="125"/>
      <c r="BST43" s="155"/>
      <c r="BSU43" s="125"/>
      <c r="BSV43" s="144"/>
      <c r="BSW43" s="125"/>
      <c r="BSX43" s="144"/>
      <c r="BSY43" s="125"/>
      <c r="BSZ43" s="144"/>
      <c r="BTA43" s="125"/>
      <c r="BTB43" s="144"/>
      <c r="BTC43" s="151"/>
      <c r="BTD43" s="199"/>
      <c r="BTE43" s="196"/>
      <c r="BTF43" s="142"/>
      <c r="BTG43" s="125"/>
      <c r="BTH43" s="155"/>
      <c r="BTI43" s="125"/>
      <c r="BTJ43" s="144"/>
      <c r="BTK43" s="125"/>
      <c r="BTL43" s="144"/>
      <c r="BTM43" s="125"/>
      <c r="BTN43" s="144"/>
      <c r="BTO43" s="125"/>
      <c r="BTP43" s="144"/>
      <c r="BTQ43" s="151"/>
      <c r="BTR43" s="199"/>
      <c r="BTS43" s="196"/>
      <c r="BTT43" s="142"/>
      <c r="BTU43" s="125"/>
      <c r="BTV43" s="155"/>
      <c r="BTW43" s="125"/>
      <c r="BTX43" s="144"/>
      <c r="BTY43" s="125"/>
      <c r="BTZ43" s="144"/>
      <c r="BUA43" s="125"/>
      <c r="BUB43" s="144"/>
      <c r="BUC43" s="125"/>
      <c r="BUD43" s="144"/>
      <c r="BUE43" s="151"/>
      <c r="BUF43" s="199"/>
      <c r="BUG43" s="196"/>
      <c r="BUH43" s="142"/>
      <c r="BUI43" s="125"/>
      <c r="BUJ43" s="155"/>
      <c r="BUK43" s="125"/>
      <c r="BUL43" s="144"/>
      <c r="BUM43" s="125"/>
      <c r="BUN43" s="144"/>
      <c r="BUO43" s="125"/>
      <c r="BUP43" s="144"/>
      <c r="BUQ43" s="125"/>
      <c r="BUR43" s="144"/>
      <c r="BUS43" s="151"/>
      <c r="BUT43" s="199"/>
      <c r="BUU43" s="196"/>
      <c r="BUV43" s="142"/>
      <c r="BUW43" s="125"/>
      <c r="BUX43" s="155"/>
      <c r="BUY43" s="125"/>
      <c r="BUZ43" s="144"/>
      <c r="BVA43" s="125"/>
      <c r="BVB43" s="144"/>
      <c r="BVC43" s="125"/>
      <c r="BVD43" s="144"/>
      <c r="BVE43" s="125"/>
      <c r="BVF43" s="144"/>
      <c r="BVG43" s="151"/>
      <c r="BVH43" s="199"/>
      <c r="BVI43" s="196"/>
      <c r="BVJ43" s="142"/>
      <c r="BVK43" s="125"/>
      <c r="BVL43" s="155"/>
      <c r="BVM43" s="125"/>
      <c r="BVN43" s="144"/>
      <c r="BVO43" s="125"/>
      <c r="BVP43" s="144"/>
      <c r="BVQ43" s="125"/>
      <c r="BVR43" s="144"/>
      <c r="BVS43" s="125"/>
      <c r="BVT43" s="144"/>
      <c r="BVU43" s="151"/>
      <c r="BVV43" s="199"/>
      <c r="BVW43" s="196"/>
      <c r="BVX43" s="142"/>
      <c r="BVY43" s="125"/>
      <c r="BVZ43" s="155"/>
      <c r="BWA43" s="125"/>
      <c r="BWB43" s="144"/>
      <c r="BWC43" s="125"/>
      <c r="BWD43" s="144"/>
      <c r="BWE43" s="125"/>
      <c r="BWF43" s="144"/>
      <c r="BWG43" s="125"/>
      <c r="BWH43" s="144"/>
      <c r="BWI43" s="151"/>
      <c r="BWJ43" s="199"/>
      <c r="BWK43" s="196"/>
      <c r="BWL43" s="142"/>
      <c r="BWM43" s="125"/>
      <c r="BWN43" s="155"/>
      <c r="BWO43" s="125"/>
      <c r="BWP43" s="144"/>
      <c r="BWQ43" s="125"/>
      <c r="BWR43" s="144"/>
      <c r="BWS43" s="125"/>
      <c r="BWT43" s="144"/>
      <c r="BWU43" s="125"/>
      <c r="BWV43" s="144"/>
      <c r="BWW43" s="151"/>
      <c r="BWX43" s="199"/>
      <c r="BWY43" s="196"/>
      <c r="BWZ43" s="142"/>
      <c r="BXA43" s="125"/>
      <c r="BXB43" s="155"/>
      <c r="BXC43" s="125"/>
      <c r="BXD43" s="144"/>
      <c r="BXE43" s="125"/>
      <c r="BXF43" s="144"/>
      <c r="BXG43" s="125"/>
      <c r="BXH43" s="144"/>
      <c r="BXI43" s="125"/>
      <c r="BXJ43" s="144"/>
      <c r="BXK43" s="151"/>
      <c r="BXL43" s="199"/>
      <c r="BXM43" s="196"/>
      <c r="BXN43" s="142"/>
      <c r="BXO43" s="125"/>
      <c r="BXP43" s="155"/>
      <c r="BXQ43" s="125"/>
      <c r="BXR43" s="144"/>
      <c r="BXS43" s="125"/>
      <c r="BXT43" s="144"/>
      <c r="BXU43" s="125"/>
      <c r="BXV43" s="144"/>
      <c r="BXW43" s="125"/>
      <c r="BXX43" s="144"/>
      <c r="BXY43" s="151"/>
      <c r="BXZ43" s="199"/>
      <c r="BYA43" s="196"/>
      <c r="BYB43" s="142"/>
      <c r="BYC43" s="125"/>
      <c r="BYD43" s="155"/>
      <c r="BYE43" s="125"/>
      <c r="BYF43" s="144"/>
      <c r="BYG43" s="125"/>
      <c r="BYH43" s="144"/>
      <c r="BYI43" s="125"/>
      <c r="BYJ43" s="144"/>
      <c r="BYK43" s="125"/>
      <c r="BYL43" s="144"/>
      <c r="BYM43" s="151"/>
      <c r="BYN43" s="199"/>
      <c r="BYO43" s="196"/>
      <c r="BYP43" s="142"/>
      <c r="BYQ43" s="125"/>
      <c r="BYR43" s="155"/>
      <c r="BYS43" s="125"/>
      <c r="BYT43" s="144"/>
      <c r="BYU43" s="125"/>
      <c r="BYV43" s="144"/>
      <c r="BYW43" s="125"/>
      <c r="BYX43" s="144"/>
      <c r="BYY43" s="125"/>
      <c r="BYZ43" s="144"/>
      <c r="BZA43" s="151"/>
      <c r="BZB43" s="199"/>
      <c r="BZC43" s="196"/>
      <c r="BZD43" s="142"/>
      <c r="BZE43" s="125"/>
      <c r="BZF43" s="155"/>
      <c r="BZG43" s="125"/>
      <c r="BZH43" s="144"/>
      <c r="BZI43" s="125"/>
      <c r="BZJ43" s="144"/>
      <c r="BZK43" s="125"/>
      <c r="BZL43" s="144"/>
      <c r="BZM43" s="125"/>
      <c r="BZN43" s="144"/>
      <c r="BZO43" s="151"/>
      <c r="BZP43" s="199"/>
      <c r="BZQ43" s="196"/>
      <c r="BZR43" s="142"/>
      <c r="BZS43" s="125"/>
      <c r="BZT43" s="155"/>
      <c r="BZU43" s="125"/>
      <c r="BZV43" s="144"/>
      <c r="BZW43" s="125"/>
      <c r="BZX43" s="144"/>
      <c r="BZY43" s="125"/>
      <c r="BZZ43" s="144"/>
      <c r="CAA43" s="125"/>
      <c r="CAB43" s="144"/>
      <c r="CAC43" s="151"/>
      <c r="CAD43" s="199"/>
      <c r="CAE43" s="196"/>
      <c r="CAF43" s="142"/>
      <c r="CAG43" s="125"/>
      <c r="CAH43" s="155"/>
      <c r="CAI43" s="125"/>
      <c r="CAJ43" s="144"/>
      <c r="CAK43" s="125"/>
      <c r="CAL43" s="144"/>
      <c r="CAM43" s="125"/>
      <c r="CAN43" s="144"/>
      <c r="CAO43" s="125"/>
      <c r="CAP43" s="144"/>
      <c r="CAQ43" s="151"/>
      <c r="CAR43" s="199"/>
      <c r="CAS43" s="196"/>
      <c r="CAT43" s="142"/>
      <c r="CAU43" s="125"/>
      <c r="CAV43" s="155"/>
      <c r="CAW43" s="125"/>
      <c r="CAX43" s="144"/>
      <c r="CAY43" s="125"/>
      <c r="CAZ43" s="144"/>
      <c r="CBA43" s="125"/>
      <c r="CBB43" s="144"/>
      <c r="CBC43" s="125"/>
      <c r="CBD43" s="144"/>
      <c r="CBE43" s="151"/>
      <c r="CBF43" s="199"/>
      <c r="CBG43" s="196"/>
      <c r="CBH43" s="142"/>
      <c r="CBI43" s="125"/>
      <c r="CBJ43" s="155"/>
      <c r="CBK43" s="125"/>
      <c r="CBL43" s="144"/>
      <c r="CBM43" s="125"/>
      <c r="CBN43" s="144"/>
      <c r="CBO43" s="125"/>
      <c r="CBP43" s="144"/>
      <c r="CBQ43" s="125"/>
      <c r="CBR43" s="144"/>
      <c r="CBS43" s="151"/>
      <c r="CBT43" s="199"/>
      <c r="CBU43" s="196"/>
      <c r="CBV43" s="142"/>
      <c r="CBW43" s="125"/>
      <c r="CBX43" s="155"/>
      <c r="CBY43" s="125"/>
      <c r="CBZ43" s="144"/>
      <c r="CCA43" s="125"/>
      <c r="CCB43" s="144"/>
      <c r="CCC43" s="125"/>
      <c r="CCD43" s="144"/>
      <c r="CCE43" s="125"/>
      <c r="CCF43" s="144"/>
      <c r="CCG43" s="151"/>
      <c r="CCH43" s="199"/>
      <c r="CCI43" s="196"/>
      <c r="CCJ43" s="142"/>
      <c r="CCK43" s="125"/>
      <c r="CCL43" s="155"/>
      <c r="CCM43" s="125"/>
      <c r="CCN43" s="144"/>
      <c r="CCO43" s="125"/>
      <c r="CCP43" s="144"/>
      <c r="CCQ43" s="125"/>
      <c r="CCR43" s="144"/>
      <c r="CCS43" s="125"/>
      <c r="CCT43" s="144"/>
      <c r="CCU43" s="151"/>
      <c r="CCV43" s="199"/>
      <c r="CCW43" s="196"/>
      <c r="CCX43" s="142"/>
      <c r="CCY43" s="125"/>
      <c r="CCZ43" s="155"/>
      <c r="CDA43" s="125"/>
      <c r="CDB43" s="144"/>
      <c r="CDC43" s="125"/>
      <c r="CDD43" s="144"/>
      <c r="CDE43" s="125"/>
      <c r="CDF43" s="144"/>
      <c r="CDG43" s="125"/>
      <c r="CDH43" s="144"/>
      <c r="CDI43" s="151"/>
      <c r="CDJ43" s="199"/>
      <c r="CDK43" s="196"/>
      <c r="CDL43" s="142"/>
      <c r="CDM43" s="125"/>
      <c r="CDN43" s="155"/>
      <c r="CDO43" s="125"/>
      <c r="CDP43" s="144"/>
      <c r="CDQ43" s="125"/>
      <c r="CDR43" s="144"/>
      <c r="CDS43" s="125"/>
      <c r="CDT43" s="144"/>
      <c r="CDU43" s="125"/>
      <c r="CDV43" s="144"/>
      <c r="CDW43" s="151"/>
      <c r="CDX43" s="199"/>
      <c r="CDY43" s="196"/>
      <c r="CDZ43" s="142"/>
      <c r="CEA43" s="125"/>
      <c r="CEB43" s="155"/>
      <c r="CEC43" s="125"/>
      <c r="CED43" s="144"/>
      <c r="CEE43" s="125"/>
      <c r="CEF43" s="144"/>
      <c r="CEG43" s="125"/>
      <c r="CEH43" s="144"/>
      <c r="CEI43" s="125"/>
      <c r="CEJ43" s="144"/>
      <c r="CEK43" s="151"/>
      <c r="CEL43" s="199"/>
      <c r="CEM43" s="196"/>
      <c r="CEN43" s="142"/>
      <c r="CEO43" s="125"/>
      <c r="CEP43" s="155"/>
      <c r="CEQ43" s="125"/>
      <c r="CER43" s="144"/>
      <c r="CES43" s="125"/>
      <c r="CET43" s="144"/>
      <c r="CEU43" s="125"/>
      <c r="CEV43" s="144"/>
      <c r="CEW43" s="125"/>
      <c r="CEX43" s="144"/>
      <c r="CEY43" s="151"/>
      <c r="CEZ43" s="199"/>
      <c r="CFA43" s="196"/>
      <c r="CFB43" s="142"/>
      <c r="CFC43" s="125"/>
      <c r="CFD43" s="155"/>
      <c r="CFE43" s="125"/>
      <c r="CFF43" s="144"/>
      <c r="CFG43" s="125"/>
      <c r="CFH43" s="144"/>
      <c r="CFI43" s="125"/>
      <c r="CFJ43" s="144"/>
      <c r="CFK43" s="125"/>
      <c r="CFL43" s="144"/>
      <c r="CFM43" s="151"/>
      <c r="CFN43" s="199"/>
      <c r="CFO43" s="196"/>
      <c r="CFP43" s="142"/>
      <c r="CFQ43" s="125"/>
      <c r="CFR43" s="155"/>
      <c r="CFS43" s="125"/>
      <c r="CFT43" s="144"/>
      <c r="CFU43" s="125"/>
      <c r="CFV43" s="144"/>
      <c r="CFW43" s="125"/>
      <c r="CFX43" s="144"/>
      <c r="CFY43" s="125"/>
      <c r="CFZ43" s="144"/>
      <c r="CGA43" s="151"/>
      <c r="CGB43" s="199"/>
      <c r="CGC43" s="196"/>
      <c r="CGD43" s="142"/>
      <c r="CGE43" s="125"/>
      <c r="CGF43" s="155"/>
      <c r="CGG43" s="125"/>
      <c r="CGH43" s="144"/>
      <c r="CGI43" s="125"/>
      <c r="CGJ43" s="144"/>
      <c r="CGK43" s="125"/>
      <c r="CGL43" s="144"/>
      <c r="CGM43" s="125"/>
      <c r="CGN43" s="144"/>
      <c r="CGO43" s="151"/>
      <c r="CGP43" s="199"/>
      <c r="CGQ43" s="196"/>
      <c r="CGR43" s="142"/>
      <c r="CGS43" s="125"/>
      <c r="CGT43" s="155"/>
      <c r="CGU43" s="125"/>
      <c r="CGV43" s="144"/>
      <c r="CGW43" s="125"/>
      <c r="CGX43" s="144"/>
      <c r="CGY43" s="125"/>
      <c r="CGZ43" s="144"/>
      <c r="CHA43" s="125"/>
      <c r="CHB43" s="144"/>
      <c r="CHC43" s="151"/>
      <c r="CHD43" s="199"/>
      <c r="CHE43" s="196"/>
      <c r="CHF43" s="142"/>
      <c r="CHG43" s="125"/>
      <c r="CHH43" s="155"/>
      <c r="CHI43" s="125"/>
      <c r="CHJ43" s="144"/>
      <c r="CHK43" s="125"/>
      <c r="CHL43" s="144"/>
      <c r="CHM43" s="125"/>
      <c r="CHN43" s="144"/>
      <c r="CHO43" s="125"/>
      <c r="CHP43" s="144"/>
      <c r="CHQ43" s="151"/>
      <c r="CHR43" s="199"/>
      <c r="CHS43" s="196"/>
      <c r="CHT43" s="142"/>
      <c r="CHU43" s="125"/>
      <c r="CHV43" s="155"/>
      <c r="CHW43" s="125"/>
      <c r="CHX43" s="144"/>
      <c r="CHY43" s="125"/>
      <c r="CHZ43" s="144"/>
      <c r="CIA43" s="125"/>
      <c r="CIB43" s="144"/>
      <c r="CIC43" s="125"/>
      <c r="CID43" s="144"/>
      <c r="CIE43" s="151"/>
      <c r="CIF43" s="199"/>
      <c r="CIG43" s="196"/>
      <c r="CIH43" s="142"/>
      <c r="CII43" s="125"/>
      <c r="CIJ43" s="155"/>
      <c r="CIK43" s="125"/>
      <c r="CIL43" s="144"/>
      <c r="CIM43" s="125"/>
      <c r="CIN43" s="144"/>
      <c r="CIO43" s="125"/>
      <c r="CIP43" s="144"/>
      <c r="CIQ43" s="125"/>
      <c r="CIR43" s="144"/>
      <c r="CIS43" s="151"/>
      <c r="CIT43" s="199"/>
      <c r="CIU43" s="196"/>
      <c r="CIV43" s="142"/>
      <c r="CIW43" s="125"/>
      <c r="CIX43" s="155"/>
      <c r="CIY43" s="125"/>
      <c r="CIZ43" s="144"/>
      <c r="CJA43" s="125"/>
      <c r="CJB43" s="144"/>
      <c r="CJC43" s="125"/>
      <c r="CJD43" s="144"/>
      <c r="CJE43" s="125"/>
      <c r="CJF43" s="144"/>
      <c r="CJG43" s="151"/>
      <c r="CJH43" s="199"/>
      <c r="CJI43" s="196"/>
      <c r="CJJ43" s="142"/>
      <c r="CJK43" s="125"/>
      <c r="CJL43" s="155"/>
      <c r="CJM43" s="125"/>
      <c r="CJN43" s="144"/>
      <c r="CJO43" s="125"/>
      <c r="CJP43" s="144"/>
      <c r="CJQ43" s="125"/>
      <c r="CJR43" s="144"/>
      <c r="CJS43" s="125"/>
      <c r="CJT43" s="144"/>
      <c r="CJU43" s="151"/>
      <c r="CJV43" s="199"/>
      <c r="CJW43" s="196"/>
      <c r="CJX43" s="142"/>
      <c r="CJY43" s="125"/>
      <c r="CJZ43" s="155"/>
      <c r="CKA43" s="125"/>
      <c r="CKB43" s="144"/>
      <c r="CKC43" s="125"/>
      <c r="CKD43" s="144"/>
      <c r="CKE43" s="125"/>
      <c r="CKF43" s="144"/>
      <c r="CKG43" s="125"/>
      <c r="CKH43" s="144"/>
      <c r="CKI43" s="151"/>
      <c r="CKJ43" s="199"/>
      <c r="CKK43" s="196"/>
      <c r="CKL43" s="142"/>
      <c r="CKM43" s="125"/>
      <c r="CKN43" s="155"/>
      <c r="CKO43" s="125"/>
      <c r="CKP43" s="144"/>
      <c r="CKQ43" s="125"/>
      <c r="CKR43" s="144"/>
      <c r="CKS43" s="125"/>
      <c r="CKT43" s="144"/>
      <c r="CKU43" s="125"/>
      <c r="CKV43" s="144"/>
      <c r="CKW43" s="151"/>
      <c r="CKX43" s="199"/>
      <c r="CKY43" s="196"/>
      <c r="CKZ43" s="142"/>
      <c r="CLA43" s="125"/>
      <c r="CLB43" s="155"/>
      <c r="CLC43" s="125"/>
      <c r="CLD43" s="144"/>
      <c r="CLE43" s="125"/>
      <c r="CLF43" s="144"/>
      <c r="CLG43" s="125"/>
      <c r="CLH43" s="144"/>
      <c r="CLI43" s="125"/>
      <c r="CLJ43" s="144"/>
      <c r="CLK43" s="151"/>
      <c r="CLL43" s="199"/>
      <c r="CLM43" s="196"/>
      <c r="CLN43" s="142"/>
      <c r="CLO43" s="125"/>
      <c r="CLP43" s="155"/>
      <c r="CLQ43" s="125"/>
      <c r="CLR43" s="144"/>
      <c r="CLS43" s="125"/>
      <c r="CLT43" s="144"/>
      <c r="CLU43" s="125"/>
      <c r="CLV43" s="144"/>
      <c r="CLW43" s="125"/>
      <c r="CLX43" s="144"/>
      <c r="CLY43" s="151"/>
      <c r="CLZ43" s="199"/>
      <c r="CMA43" s="196"/>
      <c r="CMB43" s="142"/>
      <c r="CMC43" s="125"/>
      <c r="CMD43" s="155"/>
      <c r="CME43" s="125"/>
      <c r="CMF43" s="144"/>
      <c r="CMG43" s="125"/>
      <c r="CMH43" s="144"/>
      <c r="CMI43" s="125"/>
      <c r="CMJ43" s="144"/>
      <c r="CMK43" s="125"/>
      <c r="CML43" s="144"/>
      <c r="CMM43" s="151"/>
      <c r="CMN43" s="199"/>
      <c r="CMO43" s="196"/>
      <c r="CMP43" s="142"/>
      <c r="CMQ43" s="125"/>
      <c r="CMR43" s="155"/>
      <c r="CMS43" s="125"/>
      <c r="CMT43" s="144"/>
      <c r="CMU43" s="125"/>
      <c r="CMV43" s="144"/>
      <c r="CMW43" s="125"/>
      <c r="CMX43" s="144"/>
      <c r="CMY43" s="125"/>
      <c r="CMZ43" s="144"/>
      <c r="CNA43" s="151"/>
      <c r="CNB43" s="199"/>
      <c r="CNC43" s="196"/>
      <c r="CND43" s="142"/>
      <c r="CNE43" s="125"/>
      <c r="CNF43" s="155"/>
      <c r="CNG43" s="125"/>
      <c r="CNH43" s="144"/>
      <c r="CNI43" s="125"/>
      <c r="CNJ43" s="144"/>
      <c r="CNK43" s="125"/>
      <c r="CNL43" s="144"/>
      <c r="CNM43" s="125"/>
      <c r="CNN43" s="144"/>
      <c r="CNO43" s="151"/>
      <c r="CNP43" s="199"/>
      <c r="CNQ43" s="196"/>
      <c r="CNR43" s="142"/>
      <c r="CNS43" s="125"/>
      <c r="CNT43" s="155"/>
      <c r="CNU43" s="125"/>
      <c r="CNV43" s="144"/>
      <c r="CNW43" s="125"/>
      <c r="CNX43" s="144"/>
      <c r="CNY43" s="125"/>
      <c r="CNZ43" s="144"/>
      <c r="COA43" s="125"/>
      <c r="COB43" s="144"/>
      <c r="COC43" s="151"/>
      <c r="COD43" s="199"/>
      <c r="COE43" s="196"/>
      <c r="COF43" s="142"/>
      <c r="COG43" s="125"/>
      <c r="COH43" s="155"/>
      <c r="COI43" s="125"/>
      <c r="COJ43" s="144"/>
      <c r="COK43" s="125"/>
      <c r="COL43" s="144"/>
      <c r="COM43" s="125"/>
      <c r="CON43" s="144"/>
      <c r="COO43" s="125"/>
      <c r="COP43" s="144"/>
      <c r="COQ43" s="151"/>
      <c r="COR43" s="199"/>
      <c r="COS43" s="196"/>
      <c r="COT43" s="142"/>
      <c r="COU43" s="125"/>
      <c r="COV43" s="155"/>
      <c r="COW43" s="125"/>
      <c r="COX43" s="144"/>
      <c r="COY43" s="125"/>
      <c r="COZ43" s="144"/>
      <c r="CPA43" s="125"/>
      <c r="CPB43" s="144"/>
      <c r="CPC43" s="125"/>
      <c r="CPD43" s="144"/>
      <c r="CPE43" s="151"/>
      <c r="CPF43" s="199"/>
      <c r="CPG43" s="196"/>
      <c r="CPH43" s="142"/>
      <c r="CPI43" s="125"/>
      <c r="CPJ43" s="155"/>
      <c r="CPK43" s="125"/>
      <c r="CPL43" s="144"/>
      <c r="CPM43" s="125"/>
      <c r="CPN43" s="144"/>
      <c r="CPO43" s="125"/>
      <c r="CPP43" s="144"/>
      <c r="CPQ43" s="125"/>
      <c r="CPR43" s="144"/>
      <c r="CPS43" s="151"/>
      <c r="CPT43" s="199"/>
      <c r="CPU43" s="196"/>
      <c r="CPV43" s="142"/>
      <c r="CPW43" s="125"/>
      <c r="CPX43" s="155"/>
      <c r="CPY43" s="125"/>
      <c r="CPZ43" s="144"/>
      <c r="CQA43" s="125"/>
      <c r="CQB43" s="144"/>
      <c r="CQC43" s="125"/>
      <c r="CQD43" s="144"/>
      <c r="CQE43" s="125"/>
      <c r="CQF43" s="144"/>
      <c r="CQG43" s="151"/>
      <c r="CQH43" s="199"/>
      <c r="CQI43" s="196"/>
      <c r="CQJ43" s="142"/>
      <c r="CQK43" s="125"/>
      <c r="CQL43" s="155"/>
      <c r="CQM43" s="125"/>
      <c r="CQN43" s="144"/>
      <c r="CQO43" s="125"/>
      <c r="CQP43" s="144"/>
      <c r="CQQ43" s="125"/>
      <c r="CQR43" s="144"/>
      <c r="CQS43" s="125"/>
      <c r="CQT43" s="144"/>
      <c r="CQU43" s="151"/>
      <c r="CQV43" s="199"/>
      <c r="CQW43" s="196"/>
      <c r="CQX43" s="142"/>
      <c r="CQY43" s="125"/>
      <c r="CQZ43" s="155"/>
      <c r="CRA43" s="125"/>
      <c r="CRB43" s="144"/>
      <c r="CRC43" s="125"/>
      <c r="CRD43" s="144"/>
      <c r="CRE43" s="125"/>
      <c r="CRF43" s="144"/>
      <c r="CRG43" s="125"/>
      <c r="CRH43" s="144"/>
      <c r="CRI43" s="151"/>
      <c r="CRJ43" s="199"/>
      <c r="CRK43" s="196"/>
      <c r="CRL43" s="142"/>
      <c r="CRM43" s="125"/>
      <c r="CRN43" s="155"/>
      <c r="CRO43" s="125"/>
      <c r="CRP43" s="144"/>
      <c r="CRQ43" s="125"/>
      <c r="CRR43" s="144"/>
      <c r="CRS43" s="125"/>
      <c r="CRT43" s="144"/>
      <c r="CRU43" s="125"/>
      <c r="CRV43" s="144"/>
      <c r="CRW43" s="151"/>
      <c r="CRX43" s="199"/>
      <c r="CRY43" s="196"/>
      <c r="CRZ43" s="142"/>
      <c r="CSA43" s="125"/>
      <c r="CSB43" s="155"/>
      <c r="CSC43" s="125"/>
      <c r="CSD43" s="144"/>
      <c r="CSE43" s="125"/>
      <c r="CSF43" s="144"/>
      <c r="CSG43" s="125"/>
      <c r="CSH43" s="144"/>
      <c r="CSI43" s="125"/>
      <c r="CSJ43" s="144"/>
      <c r="CSK43" s="151"/>
      <c r="CSL43" s="199"/>
      <c r="CSM43" s="196"/>
      <c r="CSN43" s="142"/>
      <c r="CSO43" s="125"/>
      <c r="CSP43" s="155"/>
      <c r="CSQ43" s="125"/>
      <c r="CSR43" s="144"/>
      <c r="CSS43" s="125"/>
      <c r="CST43" s="144"/>
      <c r="CSU43" s="125"/>
      <c r="CSV43" s="144"/>
      <c r="CSW43" s="125"/>
      <c r="CSX43" s="144"/>
      <c r="CSY43" s="151"/>
      <c r="CSZ43" s="199"/>
      <c r="CTA43" s="196"/>
      <c r="CTB43" s="142"/>
      <c r="CTC43" s="125"/>
      <c r="CTD43" s="155"/>
      <c r="CTE43" s="125"/>
      <c r="CTF43" s="144"/>
      <c r="CTG43" s="125"/>
      <c r="CTH43" s="144"/>
      <c r="CTI43" s="125"/>
      <c r="CTJ43" s="144"/>
      <c r="CTK43" s="125"/>
      <c r="CTL43" s="144"/>
      <c r="CTM43" s="151"/>
      <c r="CTN43" s="199"/>
      <c r="CTO43" s="196"/>
      <c r="CTP43" s="142"/>
      <c r="CTQ43" s="125"/>
      <c r="CTR43" s="155"/>
      <c r="CTS43" s="125"/>
      <c r="CTT43" s="144"/>
      <c r="CTU43" s="125"/>
      <c r="CTV43" s="144"/>
      <c r="CTW43" s="125"/>
      <c r="CTX43" s="144"/>
      <c r="CTY43" s="125"/>
      <c r="CTZ43" s="144"/>
      <c r="CUA43" s="151"/>
      <c r="CUB43" s="199"/>
      <c r="CUC43" s="196"/>
      <c r="CUD43" s="142"/>
      <c r="CUE43" s="125"/>
      <c r="CUF43" s="155"/>
      <c r="CUG43" s="125"/>
      <c r="CUH43" s="144"/>
      <c r="CUI43" s="125"/>
      <c r="CUJ43" s="144"/>
      <c r="CUK43" s="125"/>
      <c r="CUL43" s="144"/>
      <c r="CUM43" s="125"/>
      <c r="CUN43" s="144"/>
      <c r="CUO43" s="151"/>
      <c r="CUP43" s="199"/>
      <c r="CUQ43" s="196"/>
      <c r="CUR43" s="142"/>
      <c r="CUS43" s="125"/>
      <c r="CUT43" s="155"/>
      <c r="CUU43" s="125"/>
      <c r="CUV43" s="144"/>
      <c r="CUW43" s="125"/>
      <c r="CUX43" s="144"/>
      <c r="CUY43" s="125"/>
      <c r="CUZ43" s="144"/>
      <c r="CVA43" s="125"/>
      <c r="CVB43" s="144"/>
      <c r="CVC43" s="151"/>
      <c r="CVD43" s="199"/>
      <c r="CVE43" s="196"/>
      <c r="CVF43" s="142"/>
      <c r="CVG43" s="125"/>
      <c r="CVH43" s="155"/>
      <c r="CVI43" s="125"/>
      <c r="CVJ43" s="144"/>
      <c r="CVK43" s="125"/>
      <c r="CVL43" s="144"/>
      <c r="CVM43" s="125"/>
      <c r="CVN43" s="144"/>
      <c r="CVO43" s="125"/>
      <c r="CVP43" s="144"/>
      <c r="CVQ43" s="151"/>
      <c r="CVR43" s="199"/>
      <c r="CVS43" s="196"/>
      <c r="CVT43" s="142"/>
      <c r="CVU43" s="125"/>
      <c r="CVV43" s="155"/>
      <c r="CVW43" s="125"/>
      <c r="CVX43" s="144"/>
      <c r="CVY43" s="125"/>
      <c r="CVZ43" s="144"/>
      <c r="CWA43" s="125"/>
      <c r="CWB43" s="144"/>
      <c r="CWC43" s="125"/>
      <c r="CWD43" s="144"/>
      <c r="CWE43" s="151"/>
      <c r="CWF43" s="199"/>
      <c r="CWG43" s="196"/>
      <c r="CWH43" s="142"/>
      <c r="CWI43" s="125"/>
      <c r="CWJ43" s="155"/>
      <c r="CWK43" s="125"/>
      <c r="CWL43" s="144"/>
      <c r="CWM43" s="125"/>
      <c r="CWN43" s="144"/>
      <c r="CWO43" s="125"/>
      <c r="CWP43" s="144"/>
      <c r="CWQ43" s="125"/>
      <c r="CWR43" s="144"/>
      <c r="CWS43" s="151"/>
      <c r="CWT43" s="199"/>
      <c r="CWU43" s="196"/>
      <c r="CWV43" s="142"/>
      <c r="CWW43" s="125"/>
      <c r="CWX43" s="155"/>
      <c r="CWY43" s="125"/>
      <c r="CWZ43" s="144"/>
      <c r="CXA43" s="125"/>
      <c r="CXB43" s="144"/>
      <c r="CXC43" s="125"/>
      <c r="CXD43" s="144"/>
      <c r="CXE43" s="125"/>
      <c r="CXF43" s="144"/>
      <c r="CXG43" s="151"/>
      <c r="CXH43" s="199"/>
      <c r="CXI43" s="196"/>
      <c r="CXJ43" s="142"/>
      <c r="CXK43" s="125"/>
      <c r="CXL43" s="155"/>
      <c r="CXM43" s="125"/>
      <c r="CXN43" s="144"/>
      <c r="CXO43" s="125"/>
      <c r="CXP43" s="144"/>
      <c r="CXQ43" s="125"/>
      <c r="CXR43" s="144"/>
      <c r="CXS43" s="125"/>
      <c r="CXT43" s="144"/>
      <c r="CXU43" s="151"/>
      <c r="CXV43" s="199"/>
      <c r="CXW43" s="196"/>
      <c r="CXX43" s="142"/>
      <c r="CXY43" s="125"/>
      <c r="CXZ43" s="155"/>
      <c r="CYA43" s="125"/>
      <c r="CYB43" s="144"/>
      <c r="CYC43" s="125"/>
      <c r="CYD43" s="144"/>
      <c r="CYE43" s="125"/>
      <c r="CYF43" s="144"/>
      <c r="CYG43" s="125"/>
      <c r="CYH43" s="144"/>
      <c r="CYI43" s="151"/>
      <c r="CYJ43" s="199"/>
      <c r="CYK43" s="196"/>
      <c r="CYL43" s="142"/>
      <c r="CYM43" s="125"/>
      <c r="CYN43" s="155"/>
      <c r="CYO43" s="125"/>
      <c r="CYP43" s="144"/>
      <c r="CYQ43" s="125"/>
      <c r="CYR43" s="144"/>
      <c r="CYS43" s="125"/>
      <c r="CYT43" s="144"/>
      <c r="CYU43" s="125"/>
      <c r="CYV43" s="144"/>
      <c r="CYW43" s="151"/>
      <c r="CYX43" s="199"/>
      <c r="CYY43" s="196"/>
      <c r="CYZ43" s="142"/>
      <c r="CZA43" s="125"/>
      <c r="CZB43" s="155"/>
      <c r="CZC43" s="125"/>
      <c r="CZD43" s="144"/>
      <c r="CZE43" s="125"/>
      <c r="CZF43" s="144"/>
      <c r="CZG43" s="125"/>
      <c r="CZH43" s="144"/>
      <c r="CZI43" s="125"/>
      <c r="CZJ43" s="144"/>
      <c r="CZK43" s="151"/>
      <c r="CZL43" s="199"/>
      <c r="CZM43" s="196"/>
      <c r="CZN43" s="142"/>
      <c r="CZO43" s="125"/>
      <c r="CZP43" s="155"/>
      <c r="CZQ43" s="125"/>
      <c r="CZR43" s="144"/>
      <c r="CZS43" s="125"/>
      <c r="CZT43" s="144"/>
      <c r="CZU43" s="125"/>
      <c r="CZV43" s="144"/>
      <c r="CZW43" s="125"/>
      <c r="CZX43" s="144"/>
      <c r="CZY43" s="151"/>
      <c r="CZZ43" s="199"/>
      <c r="DAA43" s="196"/>
      <c r="DAB43" s="142"/>
      <c r="DAC43" s="125"/>
      <c r="DAD43" s="155"/>
      <c r="DAE43" s="125"/>
      <c r="DAF43" s="144"/>
      <c r="DAG43" s="125"/>
      <c r="DAH43" s="144"/>
      <c r="DAI43" s="125"/>
      <c r="DAJ43" s="144"/>
      <c r="DAK43" s="125"/>
      <c r="DAL43" s="144"/>
      <c r="DAM43" s="151"/>
      <c r="DAN43" s="199"/>
      <c r="DAO43" s="196"/>
      <c r="DAP43" s="142"/>
      <c r="DAQ43" s="125"/>
      <c r="DAR43" s="155"/>
      <c r="DAS43" s="125"/>
      <c r="DAT43" s="144"/>
      <c r="DAU43" s="125"/>
      <c r="DAV43" s="144"/>
      <c r="DAW43" s="125"/>
      <c r="DAX43" s="144"/>
      <c r="DAY43" s="125"/>
      <c r="DAZ43" s="144"/>
      <c r="DBA43" s="151"/>
      <c r="DBB43" s="199"/>
      <c r="DBC43" s="196"/>
      <c r="DBD43" s="142"/>
      <c r="DBE43" s="125"/>
      <c r="DBF43" s="155"/>
      <c r="DBG43" s="125"/>
      <c r="DBH43" s="144"/>
      <c r="DBI43" s="125"/>
      <c r="DBJ43" s="144"/>
      <c r="DBK43" s="125"/>
      <c r="DBL43" s="144"/>
      <c r="DBM43" s="125"/>
      <c r="DBN43" s="144"/>
      <c r="DBO43" s="151"/>
      <c r="DBP43" s="199"/>
      <c r="DBQ43" s="196"/>
      <c r="DBR43" s="142"/>
      <c r="DBS43" s="125"/>
      <c r="DBT43" s="155"/>
      <c r="DBU43" s="125"/>
      <c r="DBV43" s="144"/>
      <c r="DBW43" s="125"/>
      <c r="DBX43" s="144"/>
      <c r="DBY43" s="125"/>
      <c r="DBZ43" s="144"/>
      <c r="DCA43" s="125"/>
      <c r="DCB43" s="144"/>
      <c r="DCC43" s="151"/>
      <c r="DCD43" s="199"/>
      <c r="DCE43" s="196"/>
      <c r="DCF43" s="142"/>
      <c r="DCG43" s="125"/>
      <c r="DCH43" s="155"/>
      <c r="DCI43" s="125"/>
      <c r="DCJ43" s="144"/>
      <c r="DCK43" s="125"/>
      <c r="DCL43" s="144"/>
      <c r="DCM43" s="125"/>
      <c r="DCN43" s="144"/>
      <c r="DCO43" s="125"/>
      <c r="DCP43" s="144"/>
      <c r="DCQ43" s="151"/>
      <c r="DCR43" s="199"/>
      <c r="DCS43" s="196"/>
      <c r="DCT43" s="142"/>
      <c r="DCU43" s="125"/>
      <c r="DCV43" s="155"/>
      <c r="DCW43" s="125"/>
      <c r="DCX43" s="144"/>
      <c r="DCY43" s="125"/>
      <c r="DCZ43" s="144"/>
      <c r="DDA43" s="125"/>
      <c r="DDB43" s="144"/>
      <c r="DDC43" s="125"/>
      <c r="DDD43" s="144"/>
      <c r="DDE43" s="151"/>
      <c r="DDF43" s="199"/>
      <c r="DDG43" s="196"/>
      <c r="DDH43" s="142"/>
      <c r="DDI43" s="125"/>
      <c r="DDJ43" s="155"/>
      <c r="DDK43" s="125"/>
      <c r="DDL43" s="144"/>
      <c r="DDM43" s="125"/>
      <c r="DDN43" s="144"/>
      <c r="DDO43" s="125"/>
      <c r="DDP43" s="144"/>
      <c r="DDQ43" s="125"/>
      <c r="DDR43" s="144"/>
      <c r="DDS43" s="151"/>
      <c r="DDT43" s="199"/>
      <c r="DDU43" s="196"/>
      <c r="DDV43" s="142"/>
      <c r="DDW43" s="125"/>
      <c r="DDX43" s="155"/>
      <c r="DDY43" s="125"/>
      <c r="DDZ43" s="144"/>
      <c r="DEA43" s="125"/>
      <c r="DEB43" s="144"/>
      <c r="DEC43" s="125"/>
      <c r="DED43" s="144"/>
      <c r="DEE43" s="125"/>
      <c r="DEF43" s="144"/>
      <c r="DEG43" s="151"/>
      <c r="DEH43" s="199"/>
      <c r="DEI43" s="196"/>
      <c r="DEJ43" s="142"/>
      <c r="DEK43" s="125"/>
      <c r="DEL43" s="155"/>
      <c r="DEM43" s="125"/>
      <c r="DEN43" s="144"/>
      <c r="DEO43" s="125"/>
      <c r="DEP43" s="144"/>
      <c r="DEQ43" s="125"/>
      <c r="DER43" s="144"/>
      <c r="DES43" s="125"/>
      <c r="DET43" s="144"/>
      <c r="DEU43" s="151"/>
      <c r="DEV43" s="199"/>
      <c r="DEW43" s="196"/>
      <c r="DEX43" s="142"/>
      <c r="DEY43" s="125"/>
      <c r="DEZ43" s="155"/>
      <c r="DFA43" s="125"/>
      <c r="DFB43" s="144"/>
      <c r="DFC43" s="125"/>
      <c r="DFD43" s="144"/>
      <c r="DFE43" s="125"/>
      <c r="DFF43" s="144"/>
      <c r="DFG43" s="125"/>
      <c r="DFH43" s="144"/>
      <c r="DFI43" s="151"/>
      <c r="DFJ43" s="199"/>
      <c r="DFK43" s="196"/>
      <c r="DFL43" s="142"/>
      <c r="DFM43" s="125"/>
      <c r="DFN43" s="155"/>
      <c r="DFO43" s="125"/>
      <c r="DFP43" s="144"/>
      <c r="DFQ43" s="125"/>
      <c r="DFR43" s="144"/>
      <c r="DFS43" s="125"/>
      <c r="DFT43" s="144"/>
      <c r="DFU43" s="125"/>
      <c r="DFV43" s="144"/>
      <c r="DFW43" s="151"/>
      <c r="DFX43" s="199"/>
      <c r="DFY43" s="196"/>
      <c r="DFZ43" s="142"/>
      <c r="DGA43" s="125"/>
      <c r="DGB43" s="155"/>
      <c r="DGC43" s="125"/>
      <c r="DGD43" s="144"/>
      <c r="DGE43" s="125"/>
      <c r="DGF43" s="144"/>
      <c r="DGG43" s="125"/>
      <c r="DGH43" s="144"/>
      <c r="DGI43" s="125"/>
      <c r="DGJ43" s="144"/>
      <c r="DGK43" s="151"/>
      <c r="DGL43" s="199"/>
      <c r="DGM43" s="196"/>
      <c r="DGN43" s="142"/>
      <c r="DGO43" s="125"/>
      <c r="DGP43" s="155"/>
      <c r="DGQ43" s="125"/>
      <c r="DGR43" s="144"/>
      <c r="DGS43" s="125"/>
      <c r="DGT43" s="144"/>
      <c r="DGU43" s="125"/>
      <c r="DGV43" s="144"/>
      <c r="DGW43" s="125"/>
      <c r="DGX43" s="144"/>
      <c r="DGY43" s="151"/>
      <c r="DGZ43" s="199"/>
      <c r="DHA43" s="196"/>
      <c r="DHB43" s="142"/>
      <c r="DHC43" s="125"/>
      <c r="DHD43" s="155"/>
      <c r="DHE43" s="125"/>
      <c r="DHF43" s="144"/>
      <c r="DHG43" s="125"/>
      <c r="DHH43" s="144"/>
      <c r="DHI43" s="125"/>
      <c r="DHJ43" s="144"/>
      <c r="DHK43" s="125"/>
      <c r="DHL43" s="144"/>
      <c r="DHM43" s="151"/>
      <c r="DHN43" s="199"/>
      <c r="DHO43" s="196"/>
      <c r="DHP43" s="142"/>
      <c r="DHQ43" s="125"/>
      <c r="DHR43" s="155"/>
      <c r="DHS43" s="125"/>
      <c r="DHT43" s="144"/>
      <c r="DHU43" s="125"/>
      <c r="DHV43" s="144"/>
      <c r="DHW43" s="125"/>
      <c r="DHX43" s="144"/>
      <c r="DHY43" s="125"/>
      <c r="DHZ43" s="144"/>
      <c r="DIA43" s="151"/>
      <c r="DIB43" s="199"/>
      <c r="DIC43" s="196"/>
      <c r="DID43" s="142"/>
      <c r="DIE43" s="125"/>
      <c r="DIF43" s="155"/>
      <c r="DIG43" s="125"/>
      <c r="DIH43" s="144"/>
      <c r="DII43" s="125"/>
      <c r="DIJ43" s="144"/>
      <c r="DIK43" s="125"/>
      <c r="DIL43" s="144"/>
      <c r="DIM43" s="125"/>
      <c r="DIN43" s="144"/>
      <c r="DIO43" s="151"/>
      <c r="DIP43" s="199"/>
      <c r="DIQ43" s="196"/>
      <c r="DIR43" s="142"/>
      <c r="DIS43" s="125"/>
      <c r="DIT43" s="155"/>
      <c r="DIU43" s="125"/>
      <c r="DIV43" s="144"/>
      <c r="DIW43" s="125"/>
      <c r="DIX43" s="144"/>
      <c r="DIY43" s="125"/>
      <c r="DIZ43" s="144"/>
      <c r="DJA43" s="125"/>
      <c r="DJB43" s="144"/>
      <c r="DJC43" s="151"/>
      <c r="DJD43" s="199"/>
      <c r="DJE43" s="196"/>
      <c r="DJF43" s="142"/>
      <c r="DJG43" s="125"/>
      <c r="DJH43" s="155"/>
      <c r="DJI43" s="125"/>
      <c r="DJJ43" s="144"/>
      <c r="DJK43" s="125"/>
      <c r="DJL43" s="144"/>
      <c r="DJM43" s="125"/>
      <c r="DJN43" s="144"/>
      <c r="DJO43" s="125"/>
      <c r="DJP43" s="144"/>
      <c r="DJQ43" s="151"/>
      <c r="DJR43" s="199"/>
      <c r="DJS43" s="196"/>
      <c r="DJT43" s="142"/>
      <c r="DJU43" s="125"/>
      <c r="DJV43" s="155"/>
      <c r="DJW43" s="125"/>
      <c r="DJX43" s="144"/>
      <c r="DJY43" s="125"/>
      <c r="DJZ43" s="144"/>
      <c r="DKA43" s="125"/>
      <c r="DKB43" s="144"/>
      <c r="DKC43" s="125"/>
      <c r="DKD43" s="144"/>
      <c r="DKE43" s="151"/>
      <c r="DKF43" s="199"/>
      <c r="DKG43" s="196"/>
      <c r="DKH43" s="142"/>
      <c r="DKI43" s="125"/>
      <c r="DKJ43" s="155"/>
      <c r="DKK43" s="125"/>
      <c r="DKL43" s="144"/>
      <c r="DKM43" s="125"/>
      <c r="DKN43" s="144"/>
      <c r="DKO43" s="125"/>
      <c r="DKP43" s="144"/>
      <c r="DKQ43" s="125"/>
      <c r="DKR43" s="144"/>
      <c r="DKS43" s="151"/>
      <c r="DKT43" s="199"/>
      <c r="DKU43" s="196"/>
      <c r="DKV43" s="142"/>
      <c r="DKW43" s="125"/>
      <c r="DKX43" s="155"/>
      <c r="DKY43" s="125"/>
      <c r="DKZ43" s="144"/>
      <c r="DLA43" s="125"/>
      <c r="DLB43" s="144"/>
      <c r="DLC43" s="125"/>
      <c r="DLD43" s="144"/>
      <c r="DLE43" s="125"/>
      <c r="DLF43" s="144"/>
      <c r="DLG43" s="151"/>
      <c r="DLH43" s="199"/>
      <c r="DLI43" s="196"/>
      <c r="DLJ43" s="142"/>
      <c r="DLK43" s="125"/>
      <c r="DLL43" s="155"/>
      <c r="DLM43" s="125"/>
      <c r="DLN43" s="144"/>
      <c r="DLO43" s="125"/>
      <c r="DLP43" s="144"/>
      <c r="DLQ43" s="125"/>
      <c r="DLR43" s="144"/>
      <c r="DLS43" s="125"/>
      <c r="DLT43" s="144"/>
      <c r="DLU43" s="151"/>
      <c r="DLV43" s="199"/>
      <c r="DLW43" s="196"/>
      <c r="DLX43" s="142"/>
      <c r="DLY43" s="125"/>
      <c r="DLZ43" s="155"/>
      <c r="DMA43" s="125"/>
      <c r="DMB43" s="144"/>
      <c r="DMC43" s="125"/>
      <c r="DMD43" s="144"/>
      <c r="DME43" s="125"/>
      <c r="DMF43" s="144"/>
      <c r="DMG43" s="125"/>
      <c r="DMH43" s="144"/>
      <c r="DMI43" s="151"/>
      <c r="DMJ43" s="199"/>
      <c r="DMK43" s="196"/>
      <c r="DML43" s="142"/>
      <c r="DMM43" s="125"/>
      <c r="DMN43" s="155"/>
      <c r="DMO43" s="125"/>
      <c r="DMP43" s="144"/>
      <c r="DMQ43" s="125"/>
      <c r="DMR43" s="144"/>
      <c r="DMS43" s="125"/>
      <c r="DMT43" s="144"/>
      <c r="DMU43" s="125"/>
      <c r="DMV43" s="144"/>
      <c r="DMW43" s="151"/>
      <c r="DMX43" s="199"/>
      <c r="DMY43" s="196"/>
      <c r="DMZ43" s="142"/>
      <c r="DNA43" s="125"/>
      <c r="DNB43" s="155"/>
      <c r="DNC43" s="125"/>
      <c r="DND43" s="144"/>
      <c r="DNE43" s="125"/>
      <c r="DNF43" s="144"/>
      <c r="DNG43" s="125"/>
      <c r="DNH43" s="144"/>
      <c r="DNI43" s="125"/>
      <c r="DNJ43" s="144"/>
      <c r="DNK43" s="151"/>
      <c r="DNL43" s="199"/>
      <c r="DNM43" s="196"/>
      <c r="DNN43" s="142"/>
      <c r="DNO43" s="125"/>
      <c r="DNP43" s="155"/>
      <c r="DNQ43" s="125"/>
      <c r="DNR43" s="144"/>
      <c r="DNS43" s="125"/>
      <c r="DNT43" s="144"/>
      <c r="DNU43" s="125"/>
      <c r="DNV43" s="144"/>
      <c r="DNW43" s="125"/>
      <c r="DNX43" s="144"/>
      <c r="DNY43" s="151"/>
      <c r="DNZ43" s="199"/>
      <c r="DOA43" s="196"/>
      <c r="DOB43" s="142"/>
      <c r="DOC43" s="125"/>
      <c r="DOD43" s="155"/>
      <c r="DOE43" s="125"/>
      <c r="DOF43" s="144"/>
      <c r="DOG43" s="125"/>
      <c r="DOH43" s="144"/>
      <c r="DOI43" s="125"/>
      <c r="DOJ43" s="144"/>
      <c r="DOK43" s="125"/>
      <c r="DOL43" s="144"/>
      <c r="DOM43" s="151"/>
      <c r="DON43" s="199"/>
      <c r="DOO43" s="196"/>
      <c r="DOP43" s="142"/>
      <c r="DOQ43" s="125"/>
      <c r="DOR43" s="155"/>
      <c r="DOS43" s="125"/>
      <c r="DOT43" s="144"/>
      <c r="DOU43" s="125"/>
      <c r="DOV43" s="144"/>
      <c r="DOW43" s="125"/>
      <c r="DOX43" s="144"/>
      <c r="DOY43" s="125"/>
      <c r="DOZ43" s="144"/>
      <c r="DPA43" s="151"/>
      <c r="DPB43" s="199"/>
      <c r="DPC43" s="196"/>
      <c r="DPD43" s="142"/>
      <c r="DPE43" s="125"/>
      <c r="DPF43" s="155"/>
      <c r="DPG43" s="125"/>
      <c r="DPH43" s="144"/>
      <c r="DPI43" s="125"/>
      <c r="DPJ43" s="144"/>
      <c r="DPK43" s="125"/>
      <c r="DPL43" s="144"/>
      <c r="DPM43" s="125"/>
      <c r="DPN43" s="144"/>
      <c r="DPO43" s="151"/>
      <c r="DPP43" s="199"/>
      <c r="DPQ43" s="196"/>
      <c r="DPR43" s="142"/>
      <c r="DPS43" s="125"/>
      <c r="DPT43" s="155"/>
      <c r="DPU43" s="125"/>
      <c r="DPV43" s="144"/>
      <c r="DPW43" s="125"/>
      <c r="DPX43" s="144"/>
      <c r="DPY43" s="125"/>
      <c r="DPZ43" s="144"/>
      <c r="DQA43" s="125"/>
      <c r="DQB43" s="144"/>
      <c r="DQC43" s="151"/>
      <c r="DQD43" s="199"/>
      <c r="DQE43" s="196"/>
      <c r="DQF43" s="142"/>
      <c r="DQG43" s="125"/>
      <c r="DQH43" s="155"/>
      <c r="DQI43" s="125"/>
      <c r="DQJ43" s="144"/>
      <c r="DQK43" s="125"/>
      <c r="DQL43" s="144"/>
      <c r="DQM43" s="125"/>
      <c r="DQN43" s="144"/>
      <c r="DQO43" s="125"/>
      <c r="DQP43" s="144"/>
      <c r="DQQ43" s="151"/>
      <c r="DQR43" s="199"/>
      <c r="DQS43" s="196"/>
      <c r="DQT43" s="142"/>
      <c r="DQU43" s="125"/>
      <c r="DQV43" s="155"/>
      <c r="DQW43" s="125"/>
      <c r="DQX43" s="144"/>
      <c r="DQY43" s="125"/>
      <c r="DQZ43" s="144"/>
      <c r="DRA43" s="125"/>
      <c r="DRB43" s="144"/>
      <c r="DRC43" s="125"/>
      <c r="DRD43" s="144"/>
      <c r="DRE43" s="151"/>
      <c r="DRF43" s="199"/>
      <c r="DRG43" s="196"/>
      <c r="DRH43" s="142"/>
      <c r="DRI43" s="125"/>
      <c r="DRJ43" s="155"/>
      <c r="DRK43" s="125"/>
      <c r="DRL43" s="144"/>
      <c r="DRM43" s="125"/>
      <c r="DRN43" s="144"/>
      <c r="DRO43" s="125"/>
      <c r="DRP43" s="144"/>
      <c r="DRQ43" s="125"/>
      <c r="DRR43" s="144"/>
      <c r="DRS43" s="151"/>
      <c r="DRT43" s="199"/>
      <c r="DRU43" s="196"/>
      <c r="DRV43" s="142"/>
      <c r="DRW43" s="125"/>
      <c r="DRX43" s="155"/>
      <c r="DRY43" s="125"/>
      <c r="DRZ43" s="144"/>
      <c r="DSA43" s="125"/>
      <c r="DSB43" s="144"/>
      <c r="DSC43" s="125"/>
      <c r="DSD43" s="144"/>
      <c r="DSE43" s="125"/>
      <c r="DSF43" s="144"/>
      <c r="DSG43" s="151"/>
      <c r="DSH43" s="199"/>
      <c r="DSI43" s="196"/>
      <c r="DSJ43" s="142"/>
      <c r="DSK43" s="125"/>
      <c r="DSL43" s="155"/>
      <c r="DSM43" s="125"/>
      <c r="DSN43" s="144"/>
      <c r="DSO43" s="125"/>
      <c r="DSP43" s="144"/>
      <c r="DSQ43" s="125"/>
      <c r="DSR43" s="144"/>
      <c r="DSS43" s="125"/>
      <c r="DST43" s="144"/>
      <c r="DSU43" s="151"/>
      <c r="DSV43" s="199"/>
      <c r="DSW43" s="196"/>
      <c r="DSX43" s="142"/>
      <c r="DSY43" s="125"/>
      <c r="DSZ43" s="155"/>
      <c r="DTA43" s="125"/>
      <c r="DTB43" s="144"/>
      <c r="DTC43" s="125"/>
      <c r="DTD43" s="144"/>
      <c r="DTE43" s="125"/>
      <c r="DTF43" s="144"/>
      <c r="DTG43" s="125"/>
      <c r="DTH43" s="144"/>
      <c r="DTI43" s="151"/>
      <c r="DTJ43" s="199"/>
      <c r="DTK43" s="196"/>
      <c r="DTL43" s="142"/>
      <c r="DTM43" s="125"/>
      <c r="DTN43" s="155"/>
      <c r="DTO43" s="125"/>
      <c r="DTP43" s="144"/>
      <c r="DTQ43" s="125"/>
      <c r="DTR43" s="144"/>
      <c r="DTS43" s="125"/>
      <c r="DTT43" s="144"/>
      <c r="DTU43" s="125"/>
      <c r="DTV43" s="144"/>
      <c r="DTW43" s="151"/>
      <c r="DTX43" s="199"/>
      <c r="DTY43" s="196"/>
      <c r="DTZ43" s="142"/>
      <c r="DUA43" s="125"/>
      <c r="DUB43" s="155"/>
      <c r="DUC43" s="125"/>
      <c r="DUD43" s="144"/>
      <c r="DUE43" s="125"/>
      <c r="DUF43" s="144"/>
      <c r="DUG43" s="125"/>
      <c r="DUH43" s="144"/>
      <c r="DUI43" s="125"/>
      <c r="DUJ43" s="144"/>
      <c r="DUK43" s="151"/>
      <c r="DUL43" s="199"/>
      <c r="DUM43" s="196"/>
      <c r="DUN43" s="142"/>
      <c r="DUO43" s="125"/>
      <c r="DUP43" s="155"/>
      <c r="DUQ43" s="125"/>
      <c r="DUR43" s="144"/>
      <c r="DUS43" s="125"/>
      <c r="DUT43" s="144"/>
      <c r="DUU43" s="125"/>
      <c r="DUV43" s="144"/>
      <c r="DUW43" s="125"/>
      <c r="DUX43" s="144"/>
      <c r="DUY43" s="151"/>
      <c r="DUZ43" s="199"/>
      <c r="DVA43" s="196"/>
      <c r="DVB43" s="142"/>
      <c r="DVC43" s="125"/>
      <c r="DVD43" s="155"/>
      <c r="DVE43" s="125"/>
      <c r="DVF43" s="144"/>
      <c r="DVG43" s="125"/>
      <c r="DVH43" s="144"/>
      <c r="DVI43" s="125"/>
      <c r="DVJ43" s="144"/>
      <c r="DVK43" s="125"/>
      <c r="DVL43" s="144"/>
      <c r="DVM43" s="151"/>
      <c r="DVN43" s="199"/>
      <c r="DVO43" s="196"/>
      <c r="DVP43" s="142"/>
      <c r="DVQ43" s="125"/>
      <c r="DVR43" s="155"/>
      <c r="DVS43" s="125"/>
      <c r="DVT43" s="144"/>
      <c r="DVU43" s="125"/>
      <c r="DVV43" s="144"/>
      <c r="DVW43" s="125"/>
      <c r="DVX43" s="144"/>
      <c r="DVY43" s="125"/>
      <c r="DVZ43" s="144"/>
      <c r="DWA43" s="151"/>
      <c r="DWB43" s="199"/>
      <c r="DWC43" s="196"/>
      <c r="DWD43" s="142"/>
      <c r="DWE43" s="125"/>
      <c r="DWF43" s="155"/>
      <c r="DWG43" s="125"/>
      <c r="DWH43" s="144"/>
      <c r="DWI43" s="125"/>
      <c r="DWJ43" s="144"/>
      <c r="DWK43" s="125"/>
      <c r="DWL43" s="144"/>
      <c r="DWM43" s="125"/>
      <c r="DWN43" s="144"/>
      <c r="DWO43" s="151"/>
      <c r="DWP43" s="199"/>
      <c r="DWQ43" s="196"/>
      <c r="DWR43" s="142"/>
      <c r="DWS43" s="125"/>
      <c r="DWT43" s="155"/>
      <c r="DWU43" s="125"/>
      <c r="DWV43" s="144"/>
      <c r="DWW43" s="125"/>
      <c r="DWX43" s="144"/>
      <c r="DWY43" s="125"/>
      <c r="DWZ43" s="144"/>
      <c r="DXA43" s="125"/>
      <c r="DXB43" s="144"/>
      <c r="DXC43" s="151"/>
      <c r="DXD43" s="199"/>
      <c r="DXE43" s="196"/>
      <c r="DXF43" s="142"/>
      <c r="DXG43" s="125"/>
      <c r="DXH43" s="155"/>
      <c r="DXI43" s="125"/>
      <c r="DXJ43" s="144"/>
      <c r="DXK43" s="125"/>
      <c r="DXL43" s="144"/>
      <c r="DXM43" s="125"/>
      <c r="DXN43" s="144"/>
      <c r="DXO43" s="125"/>
      <c r="DXP43" s="144"/>
      <c r="DXQ43" s="151"/>
      <c r="DXR43" s="199"/>
      <c r="DXS43" s="196"/>
      <c r="DXT43" s="142"/>
      <c r="DXU43" s="125"/>
      <c r="DXV43" s="155"/>
      <c r="DXW43" s="125"/>
      <c r="DXX43" s="144"/>
      <c r="DXY43" s="125"/>
      <c r="DXZ43" s="144"/>
      <c r="DYA43" s="125"/>
      <c r="DYB43" s="144"/>
      <c r="DYC43" s="125"/>
      <c r="DYD43" s="144"/>
      <c r="DYE43" s="151"/>
      <c r="DYF43" s="199"/>
      <c r="DYG43" s="196"/>
      <c r="DYH43" s="142"/>
      <c r="DYI43" s="125"/>
      <c r="DYJ43" s="155"/>
      <c r="DYK43" s="125"/>
      <c r="DYL43" s="144"/>
      <c r="DYM43" s="125"/>
      <c r="DYN43" s="144"/>
      <c r="DYO43" s="125"/>
      <c r="DYP43" s="144"/>
      <c r="DYQ43" s="125"/>
      <c r="DYR43" s="144"/>
      <c r="DYS43" s="151"/>
      <c r="DYT43" s="199"/>
      <c r="DYU43" s="196"/>
      <c r="DYV43" s="142"/>
      <c r="DYW43" s="125"/>
      <c r="DYX43" s="155"/>
      <c r="DYY43" s="125"/>
      <c r="DYZ43" s="144"/>
      <c r="DZA43" s="125"/>
      <c r="DZB43" s="144"/>
      <c r="DZC43" s="125"/>
      <c r="DZD43" s="144"/>
      <c r="DZE43" s="125"/>
      <c r="DZF43" s="144"/>
      <c r="DZG43" s="151"/>
      <c r="DZH43" s="199"/>
      <c r="DZI43" s="196"/>
      <c r="DZJ43" s="142"/>
      <c r="DZK43" s="125"/>
      <c r="DZL43" s="155"/>
      <c r="DZM43" s="125"/>
      <c r="DZN43" s="144"/>
      <c r="DZO43" s="125"/>
      <c r="DZP43" s="144"/>
      <c r="DZQ43" s="125"/>
      <c r="DZR43" s="144"/>
      <c r="DZS43" s="125"/>
      <c r="DZT43" s="144"/>
      <c r="DZU43" s="151"/>
      <c r="DZV43" s="199"/>
      <c r="DZW43" s="196"/>
      <c r="DZX43" s="142"/>
      <c r="DZY43" s="125"/>
      <c r="DZZ43" s="155"/>
      <c r="EAA43" s="125"/>
      <c r="EAB43" s="144"/>
      <c r="EAC43" s="125"/>
      <c r="EAD43" s="144"/>
      <c r="EAE43" s="125"/>
      <c r="EAF43" s="144"/>
      <c r="EAG43" s="125"/>
      <c r="EAH43" s="144"/>
      <c r="EAI43" s="151"/>
      <c r="EAJ43" s="199"/>
      <c r="EAK43" s="196"/>
      <c r="EAL43" s="142"/>
      <c r="EAM43" s="125"/>
      <c r="EAN43" s="155"/>
      <c r="EAO43" s="125"/>
      <c r="EAP43" s="144"/>
      <c r="EAQ43" s="125"/>
      <c r="EAR43" s="144"/>
      <c r="EAS43" s="125"/>
      <c r="EAT43" s="144"/>
      <c r="EAU43" s="125"/>
      <c r="EAV43" s="144"/>
      <c r="EAW43" s="151"/>
      <c r="EAX43" s="199"/>
      <c r="EAY43" s="196"/>
      <c r="EAZ43" s="142"/>
      <c r="EBA43" s="125"/>
      <c r="EBB43" s="155"/>
      <c r="EBC43" s="125"/>
      <c r="EBD43" s="144"/>
      <c r="EBE43" s="125"/>
      <c r="EBF43" s="144"/>
      <c r="EBG43" s="125"/>
      <c r="EBH43" s="144"/>
      <c r="EBI43" s="125"/>
      <c r="EBJ43" s="144"/>
      <c r="EBK43" s="151"/>
      <c r="EBL43" s="199"/>
      <c r="EBM43" s="196"/>
      <c r="EBN43" s="142"/>
      <c r="EBO43" s="125"/>
      <c r="EBP43" s="155"/>
      <c r="EBQ43" s="125"/>
      <c r="EBR43" s="144"/>
      <c r="EBS43" s="125"/>
      <c r="EBT43" s="144"/>
      <c r="EBU43" s="125"/>
      <c r="EBV43" s="144"/>
      <c r="EBW43" s="125"/>
      <c r="EBX43" s="144"/>
      <c r="EBY43" s="151"/>
      <c r="EBZ43" s="199"/>
      <c r="ECA43" s="196"/>
      <c r="ECB43" s="142"/>
      <c r="ECC43" s="125"/>
      <c r="ECD43" s="155"/>
      <c r="ECE43" s="125"/>
      <c r="ECF43" s="144"/>
      <c r="ECG43" s="125"/>
      <c r="ECH43" s="144"/>
      <c r="ECI43" s="125"/>
      <c r="ECJ43" s="144"/>
      <c r="ECK43" s="125"/>
      <c r="ECL43" s="144"/>
      <c r="ECM43" s="151"/>
      <c r="ECN43" s="199"/>
      <c r="ECO43" s="196"/>
      <c r="ECP43" s="142"/>
      <c r="ECQ43" s="125"/>
      <c r="ECR43" s="155"/>
      <c r="ECS43" s="125"/>
      <c r="ECT43" s="144"/>
      <c r="ECU43" s="125"/>
      <c r="ECV43" s="144"/>
      <c r="ECW43" s="125"/>
      <c r="ECX43" s="144"/>
      <c r="ECY43" s="125"/>
      <c r="ECZ43" s="144"/>
      <c r="EDA43" s="151"/>
      <c r="EDB43" s="199"/>
      <c r="EDC43" s="196"/>
      <c r="EDD43" s="142"/>
      <c r="EDE43" s="125"/>
      <c r="EDF43" s="155"/>
      <c r="EDG43" s="125"/>
      <c r="EDH43" s="144"/>
      <c r="EDI43" s="125"/>
      <c r="EDJ43" s="144"/>
      <c r="EDK43" s="125"/>
      <c r="EDL43" s="144"/>
      <c r="EDM43" s="125"/>
      <c r="EDN43" s="144"/>
      <c r="EDO43" s="151"/>
      <c r="EDP43" s="199"/>
      <c r="EDQ43" s="196"/>
      <c r="EDR43" s="142"/>
      <c r="EDS43" s="125"/>
      <c r="EDT43" s="155"/>
      <c r="EDU43" s="125"/>
      <c r="EDV43" s="144"/>
      <c r="EDW43" s="125"/>
      <c r="EDX43" s="144"/>
      <c r="EDY43" s="125"/>
      <c r="EDZ43" s="144"/>
      <c r="EEA43" s="125"/>
      <c r="EEB43" s="144"/>
      <c r="EEC43" s="151"/>
      <c r="EED43" s="199"/>
      <c r="EEE43" s="196"/>
      <c r="EEF43" s="142"/>
      <c r="EEG43" s="125"/>
      <c r="EEH43" s="155"/>
      <c r="EEI43" s="125"/>
      <c r="EEJ43" s="144"/>
      <c r="EEK43" s="125"/>
      <c r="EEL43" s="144"/>
      <c r="EEM43" s="125"/>
      <c r="EEN43" s="144"/>
      <c r="EEO43" s="125"/>
      <c r="EEP43" s="144"/>
      <c r="EEQ43" s="151"/>
      <c r="EER43" s="199"/>
      <c r="EES43" s="196"/>
      <c r="EET43" s="142"/>
      <c r="EEU43" s="125"/>
      <c r="EEV43" s="155"/>
      <c r="EEW43" s="125"/>
      <c r="EEX43" s="144"/>
      <c r="EEY43" s="125"/>
      <c r="EEZ43" s="144"/>
      <c r="EFA43" s="125"/>
      <c r="EFB43" s="144"/>
      <c r="EFC43" s="125"/>
      <c r="EFD43" s="144"/>
      <c r="EFE43" s="151"/>
      <c r="EFF43" s="199"/>
      <c r="EFG43" s="196"/>
      <c r="EFH43" s="142"/>
      <c r="EFI43" s="125"/>
      <c r="EFJ43" s="155"/>
      <c r="EFK43" s="125"/>
      <c r="EFL43" s="144"/>
      <c r="EFM43" s="125"/>
      <c r="EFN43" s="144"/>
      <c r="EFO43" s="125"/>
      <c r="EFP43" s="144"/>
      <c r="EFQ43" s="125"/>
      <c r="EFR43" s="144"/>
      <c r="EFS43" s="151"/>
      <c r="EFT43" s="199"/>
      <c r="EFU43" s="196"/>
      <c r="EFV43" s="142"/>
      <c r="EFW43" s="125"/>
      <c r="EFX43" s="155"/>
      <c r="EFY43" s="125"/>
      <c r="EFZ43" s="144"/>
      <c r="EGA43" s="125"/>
      <c r="EGB43" s="144"/>
      <c r="EGC43" s="125"/>
      <c r="EGD43" s="144"/>
      <c r="EGE43" s="125"/>
      <c r="EGF43" s="144"/>
      <c r="EGG43" s="151"/>
      <c r="EGH43" s="199"/>
      <c r="EGI43" s="196"/>
      <c r="EGJ43" s="142"/>
      <c r="EGK43" s="125"/>
      <c r="EGL43" s="155"/>
      <c r="EGM43" s="125"/>
      <c r="EGN43" s="144"/>
      <c r="EGO43" s="125"/>
      <c r="EGP43" s="144"/>
      <c r="EGQ43" s="125"/>
      <c r="EGR43" s="144"/>
      <c r="EGS43" s="125"/>
      <c r="EGT43" s="144"/>
      <c r="EGU43" s="151"/>
      <c r="EGV43" s="199"/>
      <c r="EGW43" s="196"/>
      <c r="EGX43" s="142"/>
      <c r="EGY43" s="125"/>
      <c r="EGZ43" s="155"/>
      <c r="EHA43" s="125"/>
      <c r="EHB43" s="144"/>
      <c r="EHC43" s="125"/>
      <c r="EHD43" s="144"/>
      <c r="EHE43" s="125"/>
      <c r="EHF43" s="144"/>
      <c r="EHG43" s="125"/>
      <c r="EHH43" s="144"/>
      <c r="EHI43" s="151"/>
      <c r="EHJ43" s="199"/>
      <c r="EHK43" s="196"/>
      <c r="EHL43" s="142"/>
      <c r="EHM43" s="125"/>
      <c r="EHN43" s="155"/>
      <c r="EHO43" s="125"/>
      <c r="EHP43" s="144"/>
      <c r="EHQ43" s="125"/>
      <c r="EHR43" s="144"/>
      <c r="EHS43" s="125"/>
      <c r="EHT43" s="144"/>
      <c r="EHU43" s="125"/>
      <c r="EHV43" s="144"/>
      <c r="EHW43" s="151"/>
      <c r="EHX43" s="199"/>
      <c r="EHY43" s="196"/>
      <c r="EHZ43" s="142"/>
      <c r="EIA43" s="125"/>
      <c r="EIB43" s="155"/>
      <c r="EIC43" s="125"/>
      <c r="EID43" s="144"/>
      <c r="EIE43" s="125"/>
      <c r="EIF43" s="144"/>
      <c r="EIG43" s="125"/>
      <c r="EIH43" s="144"/>
      <c r="EII43" s="125"/>
      <c r="EIJ43" s="144"/>
      <c r="EIK43" s="151"/>
      <c r="EIL43" s="199"/>
      <c r="EIM43" s="196"/>
      <c r="EIN43" s="142"/>
      <c r="EIO43" s="125"/>
      <c r="EIP43" s="155"/>
      <c r="EIQ43" s="125"/>
      <c r="EIR43" s="144"/>
      <c r="EIS43" s="125"/>
      <c r="EIT43" s="144"/>
      <c r="EIU43" s="125"/>
      <c r="EIV43" s="144"/>
      <c r="EIW43" s="125"/>
      <c r="EIX43" s="144"/>
      <c r="EIY43" s="151"/>
      <c r="EIZ43" s="199"/>
      <c r="EJA43" s="196"/>
      <c r="EJB43" s="142"/>
      <c r="EJC43" s="125"/>
      <c r="EJD43" s="155"/>
      <c r="EJE43" s="125"/>
      <c r="EJF43" s="144"/>
      <c r="EJG43" s="125"/>
      <c r="EJH43" s="144"/>
      <c r="EJI43" s="125"/>
      <c r="EJJ43" s="144"/>
      <c r="EJK43" s="125"/>
      <c r="EJL43" s="144"/>
      <c r="EJM43" s="151"/>
      <c r="EJN43" s="199"/>
      <c r="EJO43" s="196"/>
      <c r="EJP43" s="142"/>
      <c r="EJQ43" s="125"/>
      <c r="EJR43" s="155"/>
      <c r="EJS43" s="125"/>
      <c r="EJT43" s="144"/>
      <c r="EJU43" s="125"/>
      <c r="EJV43" s="144"/>
      <c r="EJW43" s="125"/>
      <c r="EJX43" s="144"/>
      <c r="EJY43" s="125"/>
      <c r="EJZ43" s="144"/>
      <c r="EKA43" s="151"/>
      <c r="EKB43" s="199"/>
      <c r="EKC43" s="196"/>
      <c r="EKD43" s="142"/>
      <c r="EKE43" s="125"/>
      <c r="EKF43" s="155"/>
      <c r="EKG43" s="125"/>
      <c r="EKH43" s="144"/>
      <c r="EKI43" s="125"/>
      <c r="EKJ43" s="144"/>
      <c r="EKK43" s="125"/>
      <c r="EKL43" s="144"/>
      <c r="EKM43" s="125"/>
      <c r="EKN43" s="144"/>
      <c r="EKO43" s="151"/>
      <c r="EKP43" s="199"/>
      <c r="EKQ43" s="196"/>
      <c r="EKR43" s="142"/>
      <c r="EKS43" s="125"/>
      <c r="EKT43" s="155"/>
      <c r="EKU43" s="125"/>
      <c r="EKV43" s="144"/>
      <c r="EKW43" s="125"/>
      <c r="EKX43" s="144"/>
      <c r="EKY43" s="125"/>
      <c r="EKZ43" s="144"/>
      <c r="ELA43" s="125"/>
      <c r="ELB43" s="144"/>
      <c r="ELC43" s="151"/>
      <c r="ELD43" s="199"/>
      <c r="ELE43" s="196"/>
      <c r="ELF43" s="142"/>
      <c r="ELG43" s="125"/>
      <c r="ELH43" s="155"/>
      <c r="ELI43" s="125"/>
      <c r="ELJ43" s="144"/>
      <c r="ELK43" s="125"/>
      <c r="ELL43" s="144"/>
      <c r="ELM43" s="125"/>
      <c r="ELN43" s="144"/>
      <c r="ELO43" s="125"/>
      <c r="ELP43" s="144"/>
      <c r="ELQ43" s="151"/>
      <c r="ELR43" s="199"/>
      <c r="ELS43" s="196"/>
      <c r="ELT43" s="142"/>
      <c r="ELU43" s="125"/>
      <c r="ELV43" s="155"/>
      <c r="ELW43" s="125"/>
      <c r="ELX43" s="144"/>
      <c r="ELY43" s="125"/>
      <c r="ELZ43" s="144"/>
      <c r="EMA43" s="125"/>
      <c r="EMB43" s="144"/>
      <c r="EMC43" s="125"/>
      <c r="EMD43" s="144"/>
      <c r="EME43" s="151"/>
      <c r="EMF43" s="199"/>
      <c r="EMG43" s="196"/>
      <c r="EMH43" s="142"/>
      <c r="EMI43" s="125"/>
      <c r="EMJ43" s="155"/>
      <c r="EMK43" s="125"/>
      <c r="EML43" s="144"/>
      <c r="EMM43" s="125"/>
      <c r="EMN43" s="144"/>
      <c r="EMO43" s="125"/>
      <c r="EMP43" s="144"/>
      <c r="EMQ43" s="125"/>
      <c r="EMR43" s="144"/>
      <c r="EMS43" s="151"/>
      <c r="EMT43" s="199"/>
      <c r="EMU43" s="196"/>
      <c r="EMV43" s="142"/>
      <c r="EMW43" s="125"/>
      <c r="EMX43" s="155"/>
      <c r="EMY43" s="125"/>
      <c r="EMZ43" s="144"/>
      <c r="ENA43" s="125"/>
      <c r="ENB43" s="144"/>
      <c r="ENC43" s="125"/>
      <c r="END43" s="144"/>
      <c r="ENE43" s="125"/>
      <c r="ENF43" s="144"/>
      <c r="ENG43" s="151"/>
      <c r="ENH43" s="199"/>
      <c r="ENI43" s="196"/>
      <c r="ENJ43" s="142"/>
      <c r="ENK43" s="125"/>
      <c r="ENL43" s="155"/>
      <c r="ENM43" s="125"/>
      <c r="ENN43" s="144"/>
      <c r="ENO43" s="125"/>
      <c r="ENP43" s="144"/>
      <c r="ENQ43" s="125"/>
      <c r="ENR43" s="144"/>
      <c r="ENS43" s="125"/>
      <c r="ENT43" s="144"/>
      <c r="ENU43" s="151"/>
      <c r="ENV43" s="199"/>
      <c r="ENW43" s="196"/>
      <c r="ENX43" s="142"/>
      <c r="ENY43" s="125"/>
      <c r="ENZ43" s="155"/>
      <c r="EOA43" s="125"/>
      <c r="EOB43" s="144"/>
      <c r="EOC43" s="125"/>
      <c r="EOD43" s="144"/>
      <c r="EOE43" s="125"/>
      <c r="EOF43" s="144"/>
      <c r="EOG43" s="125"/>
      <c r="EOH43" s="144"/>
      <c r="EOI43" s="151"/>
      <c r="EOJ43" s="199"/>
      <c r="EOK43" s="196"/>
      <c r="EOL43" s="142"/>
      <c r="EOM43" s="125"/>
      <c r="EON43" s="155"/>
      <c r="EOO43" s="125"/>
      <c r="EOP43" s="144"/>
      <c r="EOQ43" s="125"/>
      <c r="EOR43" s="144"/>
      <c r="EOS43" s="125"/>
      <c r="EOT43" s="144"/>
      <c r="EOU43" s="125"/>
      <c r="EOV43" s="144"/>
      <c r="EOW43" s="151"/>
      <c r="EOX43" s="199"/>
      <c r="EOY43" s="196"/>
      <c r="EOZ43" s="142"/>
      <c r="EPA43" s="125"/>
      <c r="EPB43" s="155"/>
      <c r="EPC43" s="125"/>
      <c r="EPD43" s="144"/>
      <c r="EPE43" s="125"/>
      <c r="EPF43" s="144"/>
      <c r="EPG43" s="125"/>
      <c r="EPH43" s="144"/>
      <c r="EPI43" s="125"/>
      <c r="EPJ43" s="144"/>
      <c r="EPK43" s="151"/>
      <c r="EPL43" s="199"/>
      <c r="EPM43" s="196"/>
      <c r="EPN43" s="142"/>
      <c r="EPO43" s="125"/>
      <c r="EPP43" s="155"/>
      <c r="EPQ43" s="125"/>
      <c r="EPR43" s="144"/>
      <c r="EPS43" s="125"/>
      <c r="EPT43" s="144"/>
      <c r="EPU43" s="125"/>
      <c r="EPV43" s="144"/>
      <c r="EPW43" s="125"/>
      <c r="EPX43" s="144"/>
      <c r="EPY43" s="151"/>
      <c r="EPZ43" s="199"/>
      <c r="EQA43" s="196"/>
      <c r="EQB43" s="142"/>
      <c r="EQC43" s="125"/>
      <c r="EQD43" s="155"/>
      <c r="EQE43" s="125"/>
      <c r="EQF43" s="144"/>
      <c r="EQG43" s="125"/>
      <c r="EQH43" s="144"/>
      <c r="EQI43" s="125"/>
      <c r="EQJ43" s="144"/>
      <c r="EQK43" s="125"/>
      <c r="EQL43" s="144"/>
      <c r="EQM43" s="151"/>
      <c r="EQN43" s="199"/>
      <c r="EQO43" s="196"/>
      <c r="EQP43" s="142"/>
      <c r="EQQ43" s="125"/>
      <c r="EQR43" s="155"/>
      <c r="EQS43" s="125"/>
      <c r="EQT43" s="144"/>
      <c r="EQU43" s="125"/>
      <c r="EQV43" s="144"/>
      <c r="EQW43" s="125"/>
      <c r="EQX43" s="144"/>
      <c r="EQY43" s="125"/>
      <c r="EQZ43" s="144"/>
      <c r="ERA43" s="151"/>
      <c r="ERB43" s="199"/>
      <c r="ERC43" s="196"/>
      <c r="ERD43" s="142"/>
      <c r="ERE43" s="125"/>
      <c r="ERF43" s="155"/>
      <c r="ERG43" s="125"/>
      <c r="ERH43" s="144"/>
      <c r="ERI43" s="125"/>
      <c r="ERJ43" s="144"/>
      <c r="ERK43" s="125"/>
      <c r="ERL43" s="144"/>
      <c r="ERM43" s="125"/>
      <c r="ERN43" s="144"/>
      <c r="ERO43" s="151"/>
      <c r="ERP43" s="199"/>
      <c r="ERQ43" s="196"/>
      <c r="ERR43" s="142"/>
      <c r="ERS43" s="125"/>
      <c r="ERT43" s="155"/>
      <c r="ERU43" s="125"/>
      <c r="ERV43" s="144"/>
      <c r="ERW43" s="125"/>
      <c r="ERX43" s="144"/>
      <c r="ERY43" s="125"/>
      <c r="ERZ43" s="144"/>
      <c r="ESA43" s="125"/>
      <c r="ESB43" s="144"/>
      <c r="ESC43" s="151"/>
      <c r="ESD43" s="199"/>
      <c r="ESE43" s="196"/>
      <c r="ESF43" s="142"/>
      <c r="ESG43" s="125"/>
      <c r="ESH43" s="155"/>
      <c r="ESI43" s="125"/>
      <c r="ESJ43" s="144"/>
      <c r="ESK43" s="125"/>
      <c r="ESL43" s="144"/>
      <c r="ESM43" s="125"/>
      <c r="ESN43" s="144"/>
      <c r="ESO43" s="125"/>
      <c r="ESP43" s="144"/>
      <c r="ESQ43" s="151"/>
      <c r="ESR43" s="199"/>
      <c r="ESS43" s="196"/>
      <c r="EST43" s="142"/>
      <c r="ESU43" s="125"/>
      <c r="ESV43" s="155"/>
      <c r="ESW43" s="125"/>
      <c r="ESX43" s="144"/>
      <c r="ESY43" s="125"/>
      <c r="ESZ43" s="144"/>
      <c r="ETA43" s="125"/>
      <c r="ETB43" s="144"/>
      <c r="ETC43" s="125"/>
      <c r="ETD43" s="144"/>
      <c r="ETE43" s="151"/>
      <c r="ETF43" s="199"/>
      <c r="ETG43" s="196"/>
      <c r="ETH43" s="142"/>
      <c r="ETI43" s="125"/>
      <c r="ETJ43" s="155"/>
      <c r="ETK43" s="125"/>
      <c r="ETL43" s="144"/>
      <c r="ETM43" s="125"/>
      <c r="ETN43" s="144"/>
      <c r="ETO43" s="125"/>
      <c r="ETP43" s="144"/>
      <c r="ETQ43" s="125"/>
      <c r="ETR43" s="144"/>
      <c r="ETS43" s="151"/>
      <c r="ETT43" s="199"/>
      <c r="ETU43" s="196"/>
      <c r="ETV43" s="142"/>
      <c r="ETW43" s="125"/>
      <c r="ETX43" s="155"/>
      <c r="ETY43" s="125"/>
      <c r="ETZ43" s="144"/>
      <c r="EUA43" s="125"/>
      <c r="EUB43" s="144"/>
      <c r="EUC43" s="125"/>
      <c r="EUD43" s="144"/>
      <c r="EUE43" s="125"/>
      <c r="EUF43" s="144"/>
      <c r="EUG43" s="151"/>
      <c r="EUH43" s="199"/>
      <c r="EUI43" s="196"/>
      <c r="EUJ43" s="142"/>
      <c r="EUK43" s="125"/>
      <c r="EUL43" s="155"/>
      <c r="EUM43" s="125"/>
      <c r="EUN43" s="144"/>
      <c r="EUO43" s="125"/>
      <c r="EUP43" s="144"/>
      <c r="EUQ43" s="125"/>
      <c r="EUR43" s="144"/>
      <c r="EUS43" s="125"/>
      <c r="EUT43" s="144"/>
      <c r="EUU43" s="151"/>
      <c r="EUV43" s="199"/>
      <c r="EUW43" s="196"/>
      <c r="EUX43" s="142"/>
      <c r="EUY43" s="125"/>
      <c r="EUZ43" s="155"/>
      <c r="EVA43" s="125"/>
      <c r="EVB43" s="144"/>
      <c r="EVC43" s="125"/>
      <c r="EVD43" s="144"/>
      <c r="EVE43" s="125"/>
      <c r="EVF43" s="144"/>
      <c r="EVG43" s="125"/>
      <c r="EVH43" s="144"/>
      <c r="EVI43" s="151"/>
      <c r="EVJ43" s="199"/>
      <c r="EVK43" s="196"/>
      <c r="EVL43" s="142"/>
      <c r="EVM43" s="125"/>
      <c r="EVN43" s="155"/>
      <c r="EVO43" s="125"/>
      <c r="EVP43" s="144"/>
      <c r="EVQ43" s="125"/>
      <c r="EVR43" s="144"/>
      <c r="EVS43" s="125"/>
      <c r="EVT43" s="144"/>
      <c r="EVU43" s="125"/>
      <c r="EVV43" s="144"/>
      <c r="EVW43" s="151"/>
      <c r="EVX43" s="199"/>
      <c r="EVY43" s="196"/>
      <c r="EVZ43" s="142"/>
      <c r="EWA43" s="125"/>
      <c r="EWB43" s="155"/>
      <c r="EWC43" s="125"/>
      <c r="EWD43" s="144"/>
      <c r="EWE43" s="125"/>
      <c r="EWF43" s="144"/>
      <c r="EWG43" s="125"/>
      <c r="EWH43" s="144"/>
      <c r="EWI43" s="125"/>
      <c r="EWJ43" s="144"/>
      <c r="EWK43" s="151"/>
      <c r="EWL43" s="199"/>
      <c r="EWM43" s="196"/>
      <c r="EWN43" s="142"/>
      <c r="EWO43" s="125"/>
      <c r="EWP43" s="155"/>
      <c r="EWQ43" s="125"/>
      <c r="EWR43" s="144"/>
      <c r="EWS43" s="125"/>
      <c r="EWT43" s="144"/>
      <c r="EWU43" s="125"/>
      <c r="EWV43" s="144"/>
      <c r="EWW43" s="125"/>
      <c r="EWX43" s="144"/>
      <c r="EWY43" s="151"/>
      <c r="EWZ43" s="199"/>
      <c r="EXA43" s="196"/>
      <c r="EXB43" s="142"/>
      <c r="EXC43" s="125"/>
      <c r="EXD43" s="155"/>
      <c r="EXE43" s="125"/>
      <c r="EXF43" s="144"/>
      <c r="EXG43" s="125"/>
      <c r="EXH43" s="144"/>
      <c r="EXI43" s="125"/>
      <c r="EXJ43" s="144"/>
      <c r="EXK43" s="125"/>
      <c r="EXL43" s="144"/>
      <c r="EXM43" s="151"/>
      <c r="EXN43" s="199"/>
      <c r="EXO43" s="196"/>
      <c r="EXP43" s="142"/>
      <c r="EXQ43" s="125"/>
      <c r="EXR43" s="155"/>
      <c r="EXS43" s="125"/>
      <c r="EXT43" s="144"/>
      <c r="EXU43" s="125"/>
      <c r="EXV43" s="144"/>
      <c r="EXW43" s="125"/>
      <c r="EXX43" s="144"/>
      <c r="EXY43" s="125"/>
      <c r="EXZ43" s="144"/>
      <c r="EYA43" s="151"/>
      <c r="EYB43" s="199"/>
      <c r="EYC43" s="196"/>
      <c r="EYD43" s="142"/>
      <c r="EYE43" s="125"/>
      <c r="EYF43" s="155"/>
      <c r="EYG43" s="125"/>
      <c r="EYH43" s="144"/>
      <c r="EYI43" s="125"/>
      <c r="EYJ43" s="144"/>
      <c r="EYK43" s="125"/>
      <c r="EYL43" s="144"/>
      <c r="EYM43" s="125"/>
      <c r="EYN43" s="144"/>
      <c r="EYO43" s="151"/>
      <c r="EYP43" s="199"/>
      <c r="EYQ43" s="196"/>
      <c r="EYR43" s="142"/>
      <c r="EYS43" s="125"/>
      <c r="EYT43" s="155"/>
      <c r="EYU43" s="125"/>
      <c r="EYV43" s="144"/>
      <c r="EYW43" s="125"/>
      <c r="EYX43" s="144"/>
      <c r="EYY43" s="125"/>
      <c r="EYZ43" s="144"/>
      <c r="EZA43" s="125"/>
      <c r="EZB43" s="144"/>
      <c r="EZC43" s="151"/>
      <c r="EZD43" s="199"/>
      <c r="EZE43" s="196"/>
      <c r="EZF43" s="142"/>
      <c r="EZG43" s="125"/>
      <c r="EZH43" s="155"/>
      <c r="EZI43" s="125"/>
      <c r="EZJ43" s="144"/>
      <c r="EZK43" s="125"/>
      <c r="EZL43" s="144"/>
      <c r="EZM43" s="125"/>
      <c r="EZN43" s="144"/>
      <c r="EZO43" s="125"/>
      <c r="EZP43" s="144"/>
      <c r="EZQ43" s="151"/>
      <c r="EZR43" s="199"/>
      <c r="EZS43" s="196"/>
      <c r="EZT43" s="142"/>
      <c r="EZU43" s="125"/>
      <c r="EZV43" s="155"/>
      <c r="EZW43" s="125"/>
      <c r="EZX43" s="144"/>
      <c r="EZY43" s="125"/>
      <c r="EZZ43" s="144"/>
      <c r="FAA43" s="125"/>
      <c r="FAB43" s="144"/>
      <c r="FAC43" s="125"/>
      <c r="FAD43" s="144"/>
      <c r="FAE43" s="151"/>
      <c r="FAF43" s="199"/>
      <c r="FAG43" s="196"/>
      <c r="FAH43" s="142"/>
      <c r="FAI43" s="125"/>
      <c r="FAJ43" s="155"/>
      <c r="FAK43" s="125"/>
      <c r="FAL43" s="144"/>
      <c r="FAM43" s="125"/>
      <c r="FAN43" s="144"/>
      <c r="FAO43" s="125"/>
      <c r="FAP43" s="144"/>
      <c r="FAQ43" s="125"/>
      <c r="FAR43" s="144"/>
      <c r="FAS43" s="151"/>
      <c r="FAT43" s="199"/>
      <c r="FAU43" s="196"/>
      <c r="FAV43" s="142"/>
      <c r="FAW43" s="125"/>
      <c r="FAX43" s="155"/>
      <c r="FAY43" s="125"/>
      <c r="FAZ43" s="144"/>
      <c r="FBA43" s="125"/>
      <c r="FBB43" s="144"/>
      <c r="FBC43" s="125"/>
      <c r="FBD43" s="144"/>
      <c r="FBE43" s="125"/>
      <c r="FBF43" s="144"/>
      <c r="FBG43" s="151"/>
      <c r="FBH43" s="199"/>
      <c r="FBI43" s="196"/>
      <c r="FBJ43" s="142"/>
      <c r="FBK43" s="125"/>
      <c r="FBL43" s="155"/>
      <c r="FBM43" s="125"/>
      <c r="FBN43" s="144"/>
      <c r="FBO43" s="125"/>
      <c r="FBP43" s="144"/>
      <c r="FBQ43" s="125"/>
      <c r="FBR43" s="144"/>
      <c r="FBS43" s="125"/>
      <c r="FBT43" s="144"/>
      <c r="FBU43" s="151"/>
      <c r="FBV43" s="199"/>
      <c r="FBW43" s="196"/>
      <c r="FBX43" s="142"/>
      <c r="FBY43" s="125"/>
      <c r="FBZ43" s="155"/>
      <c r="FCA43" s="125"/>
      <c r="FCB43" s="144"/>
      <c r="FCC43" s="125"/>
      <c r="FCD43" s="144"/>
      <c r="FCE43" s="125"/>
      <c r="FCF43" s="144"/>
      <c r="FCG43" s="125"/>
      <c r="FCH43" s="144"/>
      <c r="FCI43" s="151"/>
      <c r="FCJ43" s="199"/>
      <c r="FCK43" s="196"/>
      <c r="FCL43" s="142"/>
      <c r="FCM43" s="125"/>
      <c r="FCN43" s="155"/>
      <c r="FCO43" s="125"/>
      <c r="FCP43" s="144"/>
      <c r="FCQ43" s="125"/>
      <c r="FCR43" s="144"/>
      <c r="FCS43" s="125"/>
      <c r="FCT43" s="144"/>
      <c r="FCU43" s="125"/>
      <c r="FCV43" s="144"/>
      <c r="FCW43" s="151"/>
      <c r="FCX43" s="199"/>
      <c r="FCY43" s="196"/>
      <c r="FCZ43" s="142"/>
      <c r="FDA43" s="125"/>
      <c r="FDB43" s="155"/>
      <c r="FDC43" s="125"/>
      <c r="FDD43" s="144"/>
      <c r="FDE43" s="125"/>
      <c r="FDF43" s="144"/>
      <c r="FDG43" s="125"/>
      <c r="FDH43" s="144"/>
      <c r="FDI43" s="125"/>
      <c r="FDJ43" s="144"/>
      <c r="FDK43" s="151"/>
      <c r="FDL43" s="199"/>
      <c r="FDM43" s="196"/>
      <c r="FDN43" s="142"/>
      <c r="FDO43" s="125"/>
      <c r="FDP43" s="155"/>
      <c r="FDQ43" s="125"/>
      <c r="FDR43" s="144"/>
      <c r="FDS43" s="125"/>
      <c r="FDT43" s="144"/>
      <c r="FDU43" s="125"/>
      <c r="FDV43" s="144"/>
      <c r="FDW43" s="125"/>
      <c r="FDX43" s="144"/>
      <c r="FDY43" s="151"/>
      <c r="FDZ43" s="199"/>
      <c r="FEA43" s="196"/>
      <c r="FEB43" s="142"/>
      <c r="FEC43" s="125"/>
      <c r="FED43" s="155"/>
      <c r="FEE43" s="125"/>
      <c r="FEF43" s="144"/>
      <c r="FEG43" s="125"/>
      <c r="FEH43" s="144"/>
      <c r="FEI43" s="125"/>
      <c r="FEJ43" s="144"/>
      <c r="FEK43" s="125"/>
      <c r="FEL43" s="144"/>
      <c r="FEM43" s="151"/>
      <c r="FEN43" s="199"/>
      <c r="FEO43" s="196"/>
      <c r="FEP43" s="142"/>
      <c r="FEQ43" s="125"/>
      <c r="FER43" s="155"/>
      <c r="FES43" s="125"/>
      <c r="FET43" s="144"/>
      <c r="FEU43" s="125"/>
      <c r="FEV43" s="144"/>
      <c r="FEW43" s="125"/>
      <c r="FEX43" s="144"/>
      <c r="FEY43" s="125"/>
      <c r="FEZ43" s="144"/>
      <c r="FFA43" s="151"/>
      <c r="FFB43" s="199"/>
      <c r="FFC43" s="196"/>
      <c r="FFD43" s="142"/>
      <c r="FFE43" s="125"/>
      <c r="FFF43" s="155"/>
      <c r="FFG43" s="125"/>
      <c r="FFH43" s="144"/>
      <c r="FFI43" s="125"/>
      <c r="FFJ43" s="144"/>
      <c r="FFK43" s="125"/>
      <c r="FFL43" s="144"/>
      <c r="FFM43" s="125"/>
      <c r="FFN43" s="144"/>
      <c r="FFO43" s="151"/>
      <c r="FFP43" s="199"/>
      <c r="FFQ43" s="196"/>
      <c r="FFR43" s="142"/>
      <c r="FFS43" s="125"/>
      <c r="FFT43" s="155"/>
      <c r="FFU43" s="125"/>
      <c r="FFV43" s="144"/>
      <c r="FFW43" s="125"/>
      <c r="FFX43" s="144"/>
      <c r="FFY43" s="125"/>
      <c r="FFZ43" s="144"/>
      <c r="FGA43" s="125"/>
      <c r="FGB43" s="144"/>
      <c r="FGC43" s="151"/>
      <c r="FGD43" s="199"/>
      <c r="FGE43" s="196"/>
      <c r="FGF43" s="142"/>
      <c r="FGG43" s="125"/>
      <c r="FGH43" s="155"/>
      <c r="FGI43" s="125"/>
      <c r="FGJ43" s="144"/>
      <c r="FGK43" s="125"/>
      <c r="FGL43" s="144"/>
      <c r="FGM43" s="125"/>
      <c r="FGN43" s="144"/>
      <c r="FGO43" s="125"/>
      <c r="FGP43" s="144"/>
      <c r="FGQ43" s="151"/>
      <c r="FGR43" s="199"/>
      <c r="FGS43" s="196"/>
      <c r="FGT43" s="142"/>
      <c r="FGU43" s="125"/>
      <c r="FGV43" s="155"/>
      <c r="FGW43" s="125"/>
      <c r="FGX43" s="144"/>
      <c r="FGY43" s="125"/>
      <c r="FGZ43" s="144"/>
      <c r="FHA43" s="125"/>
      <c r="FHB43" s="144"/>
      <c r="FHC43" s="125"/>
      <c r="FHD43" s="144"/>
      <c r="FHE43" s="151"/>
      <c r="FHF43" s="199"/>
      <c r="FHG43" s="196"/>
      <c r="FHH43" s="142"/>
      <c r="FHI43" s="125"/>
      <c r="FHJ43" s="155"/>
      <c r="FHK43" s="125"/>
      <c r="FHL43" s="144"/>
      <c r="FHM43" s="125"/>
      <c r="FHN43" s="144"/>
      <c r="FHO43" s="125"/>
      <c r="FHP43" s="144"/>
      <c r="FHQ43" s="125"/>
      <c r="FHR43" s="144"/>
      <c r="FHS43" s="151"/>
      <c r="FHT43" s="199"/>
      <c r="FHU43" s="196"/>
      <c r="FHV43" s="142"/>
      <c r="FHW43" s="125"/>
      <c r="FHX43" s="155"/>
      <c r="FHY43" s="125"/>
      <c r="FHZ43" s="144"/>
      <c r="FIA43" s="125"/>
      <c r="FIB43" s="144"/>
      <c r="FIC43" s="125"/>
      <c r="FID43" s="144"/>
      <c r="FIE43" s="125"/>
      <c r="FIF43" s="144"/>
      <c r="FIG43" s="151"/>
      <c r="FIH43" s="199"/>
      <c r="FII43" s="196"/>
      <c r="FIJ43" s="142"/>
      <c r="FIK43" s="125"/>
      <c r="FIL43" s="155"/>
      <c r="FIM43" s="125"/>
      <c r="FIN43" s="144"/>
      <c r="FIO43" s="125"/>
      <c r="FIP43" s="144"/>
      <c r="FIQ43" s="125"/>
      <c r="FIR43" s="144"/>
      <c r="FIS43" s="125"/>
      <c r="FIT43" s="144"/>
      <c r="FIU43" s="151"/>
      <c r="FIV43" s="199"/>
      <c r="FIW43" s="196"/>
      <c r="FIX43" s="142"/>
      <c r="FIY43" s="125"/>
      <c r="FIZ43" s="155"/>
      <c r="FJA43" s="125"/>
      <c r="FJB43" s="144"/>
      <c r="FJC43" s="125"/>
      <c r="FJD43" s="144"/>
      <c r="FJE43" s="125"/>
      <c r="FJF43" s="144"/>
      <c r="FJG43" s="125"/>
      <c r="FJH43" s="144"/>
      <c r="FJI43" s="151"/>
      <c r="FJJ43" s="199"/>
      <c r="FJK43" s="196"/>
      <c r="FJL43" s="142"/>
      <c r="FJM43" s="125"/>
      <c r="FJN43" s="155"/>
      <c r="FJO43" s="125"/>
      <c r="FJP43" s="144"/>
      <c r="FJQ43" s="125"/>
      <c r="FJR43" s="144"/>
      <c r="FJS43" s="125"/>
      <c r="FJT43" s="144"/>
      <c r="FJU43" s="125"/>
      <c r="FJV43" s="144"/>
      <c r="FJW43" s="151"/>
      <c r="FJX43" s="199"/>
      <c r="FJY43" s="196"/>
      <c r="FJZ43" s="142"/>
      <c r="FKA43" s="125"/>
      <c r="FKB43" s="155"/>
      <c r="FKC43" s="125"/>
      <c r="FKD43" s="144"/>
      <c r="FKE43" s="125"/>
      <c r="FKF43" s="144"/>
      <c r="FKG43" s="125"/>
      <c r="FKH43" s="144"/>
      <c r="FKI43" s="125"/>
      <c r="FKJ43" s="144"/>
      <c r="FKK43" s="151"/>
      <c r="FKL43" s="199"/>
      <c r="FKM43" s="196"/>
      <c r="FKN43" s="142"/>
      <c r="FKO43" s="125"/>
      <c r="FKP43" s="155"/>
      <c r="FKQ43" s="125"/>
      <c r="FKR43" s="144"/>
      <c r="FKS43" s="125"/>
      <c r="FKT43" s="144"/>
      <c r="FKU43" s="125"/>
      <c r="FKV43" s="144"/>
      <c r="FKW43" s="125"/>
      <c r="FKX43" s="144"/>
      <c r="FKY43" s="151"/>
      <c r="FKZ43" s="199"/>
      <c r="FLA43" s="196"/>
      <c r="FLB43" s="142"/>
      <c r="FLC43" s="125"/>
      <c r="FLD43" s="155"/>
      <c r="FLE43" s="125"/>
      <c r="FLF43" s="144"/>
      <c r="FLG43" s="125"/>
      <c r="FLH43" s="144"/>
      <c r="FLI43" s="125"/>
      <c r="FLJ43" s="144"/>
      <c r="FLK43" s="125"/>
      <c r="FLL43" s="144"/>
      <c r="FLM43" s="151"/>
      <c r="FLN43" s="199"/>
      <c r="FLO43" s="196"/>
      <c r="FLP43" s="142"/>
      <c r="FLQ43" s="125"/>
      <c r="FLR43" s="155"/>
      <c r="FLS43" s="125"/>
      <c r="FLT43" s="144"/>
      <c r="FLU43" s="125"/>
      <c r="FLV43" s="144"/>
      <c r="FLW43" s="125"/>
      <c r="FLX43" s="144"/>
      <c r="FLY43" s="125"/>
      <c r="FLZ43" s="144"/>
      <c r="FMA43" s="151"/>
      <c r="FMB43" s="199"/>
      <c r="FMC43" s="196"/>
      <c r="FMD43" s="142"/>
      <c r="FME43" s="125"/>
      <c r="FMF43" s="155"/>
      <c r="FMG43" s="125"/>
      <c r="FMH43" s="144"/>
      <c r="FMI43" s="125"/>
      <c r="FMJ43" s="144"/>
      <c r="FMK43" s="125"/>
      <c r="FML43" s="144"/>
      <c r="FMM43" s="125"/>
      <c r="FMN43" s="144"/>
      <c r="FMO43" s="151"/>
      <c r="FMP43" s="199"/>
      <c r="FMQ43" s="196"/>
      <c r="FMR43" s="142"/>
      <c r="FMS43" s="125"/>
      <c r="FMT43" s="155"/>
      <c r="FMU43" s="125"/>
      <c r="FMV43" s="144"/>
      <c r="FMW43" s="125"/>
      <c r="FMX43" s="144"/>
      <c r="FMY43" s="125"/>
      <c r="FMZ43" s="144"/>
      <c r="FNA43" s="125"/>
      <c r="FNB43" s="144"/>
      <c r="FNC43" s="151"/>
      <c r="FND43" s="199"/>
      <c r="FNE43" s="196"/>
      <c r="FNF43" s="142"/>
      <c r="FNG43" s="125"/>
      <c r="FNH43" s="155"/>
      <c r="FNI43" s="125"/>
      <c r="FNJ43" s="144"/>
      <c r="FNK43" s="125"/>
      <c r="FNL43" s="144"/>
      <c r="FNM43" s="125"/>
      <c r="FNN43" s="144"/>
      <c r="FNO43" s="125"/>
      <c r="FNP43" s="144"/>
      <c r="FNQ43" s="151"/>
      <c r="FNR43" s="199"/>
      <c r="FNS43" s="196"/>
      <c r="FNT43" s="142"/>
      <c r="FNU43" s="125"/>
      <c r="FNV43" s="155"/>
      <c r="FNW43" s="125"/>
      <c r="FNX43" s="144"/>
      <c r="FNY43" s="125"/>
      <c r="FNZ43" s="144"/>
      <c r="FOA43" s="125"/>
      <c r="FOB43" s="144"/>
      <c r="FOC43" s="125"/>
      <c r="FOD43" s="144"/>
      <c r="FOE43" s="151"/>
      <c r="FOF43" s="199"/>
      <c r="FOG43" s="196"/>
      <c r="FOH43" s="142"/>
      <c r="FOI43" s="125"/>
      <c r="FOJ43" s="155"/>
      <c r="FOK43" s="125"/>
      <c r="FOL43" s="144"/>
      <c r="FOM43" s="125"/>
      <c r="FON43" s="144"/>
      <c r="FOO43" s="125"/>
      <c r="FOP43" s="144"/>
      <c r="FOQ43" s="125"/>
      <c r="FOR43" s="144"/>
      <c r="FOS43" s="151"/>
      <c r="FOT43" s="199"/>
      <c r="FOU43" s="196"/>
      <c r="FOV43" s="142"/>
      <c r="FOW43" s="125"/>
      <c r="FOX43" s="155"/>
      <c r="FOY43" s="125"/>
      <c r="FOZ43" s="144"/>
      <c r="FPA43" s="125"/>
      <c r="FPB43" s="144"/>
      <c r="FPC43" s="125"/>
      <c r="FPD43" s="144"/>
      <c r="FPE43" s="125"/>
      <c r="FPF43" s="144"/>
      <c r="FPG43" s="151"/>
      <c r="FPH43" s="199"/>
      <c r="FPI43" s="196"/>
      <c r="FPJ43" s="142"/>
      <c r="FPK43" s="125"/>
      <c r="FPL43" s="155"/>
      <c r="FPM43" s="125"/>
      <c r="FPN43" s="144"/>
      <c r="FPO43" s="125"/>
      <c r="FPP43" s="144"/>
      <c r="FPQ43" s="125"/>
      <c r="FPR43" s="144"/>
      <c r="FPS43" s="125"/>
      <c r="FPT43" s="144"/>
      <c r="FPU43" s="151"/>
      <c r="FPV43" s="199"/>
      <c r="FPW43" s="196"/>
      <c r="FPX43" s="142"/>
      <c r="FPY43" s="125"/>
      <c r="FPZ43" s="155"/>
      <c r="FQA43" s="125"/>
      <c r="FQB43" s="144"/>
      <c r="FQC43" s="125"/>
      <c r="FQD43" s="144"/>
      <c r="FQE43" s="125"/>
      <c r="FQF43" s="144"/>
      <c r="FQG43" s="125"/>
      <c r="FQH43" s="144"/>
      <c r="FQI43" s="151"/>
      <c r="FQJ43" s="199"/>
      <c r="FQK43" s="196"/>
      <c r="FQL43" s="142"/>
      <c r="FQM43" s="125"/>
      <c r="FQN43" s="155"/>
      <c r="FQO43" s="125"/>
      <c r="FQP43" s="144"/>
      <c r="FQQ43" s="125"/>
      <c r="FQR43" s="144"/>
      <c r="FQS43" s="125"/>
      <c r="FQT43" s="144"/>
      <c r="FQU43" s="125"/>
      <c r="FQV43" s="144"/>
      <c r="FQW43" s="151"/>
      <c r="FQX43" s="199"/>
      <c r="FQY43" s="196"/>
      <c r="FQZ43" s="142"/>
      <c r="FRA43" s="125"/>
      <c r="FRB43" s="155"/>
      <c r="FRC43" s="125"/>
      <c r="FRD43" s="144"/>
      <c r="FRE43" s="125"/>
      <c r="FRF43" s="144"/>
      <c r="FRG43" s="125"/>
      <c r="FRH43" s="144"/>
      <c r="FRI43" s="125"/>
      <c r="FRJ43" s="144"/>
      <c r="FRK43" s="151"/>
      <c r="FRL43" s="199"/>
      <c r="FRM43" s="196"/>
      <c r="FRN43" s="142"/>
      <c r="FRO43" s="125"/>
      <c r="FRP43" s="155"/>
      <c r="FRQ43" s="125"/>
      <c r="FRR43" s="144"/>
      <c r="FRS43" s="125"/>
      <c r="FRT43" s="144"/>
      <c r="FRU43" s="125"/>
      <c r="FRV43" s="144"/>
      <c r="FRW43" s="125"/>
      <c r="FRX43" s="144"/>
      <c r="FRY43" s="151"/>
      <c r="FRZ43" s="199"/>
      <c r="FSA43" s="196"/>
      <c r="FSB43" s="142"/>
      <c r="FSC43" s="125"/>
      <c r="FSD43" s="155"/>
      <c r="FSE43" s="125"/>
      <c r="FSF43" s="144"/>
      <c r="FSG43" s="125"/>
      <c r="FSH43" s="144"/>
      <c r="FSI43" s="125"/>
      <c r="FSJ43" s="144"/>
      <c r="FSK43" s="125"/>
      <c r="FSL43" s="144"/>
      <c r="FSM43" s="151"/>
      <c r="FSN43" s="199"/>
      <c r="FSO43" s="196"/>
      <c r="FSP43" s="142"/>
      <c r="FSQ43" s="125"/>
      <c r="FSR43" s="155"/>
      <c r="FSS43" s="125"/>
      <c r="FST43" s="144"/>
      <c r="FSU43" s="125"/>
      <c r="FSV43" s="144"/>
      <c r="FSW43" s="125"/>
      <c r="FSX43" s="144"/>
      <c r="FSY43" s="125"/>
      <c r="FSZ43" s="144"/>
      <c r="FTA43" s="151"/>
      <c r="FTB43" s="199"/>
      <c r="FTC43" s="196"/>
      <c r="FTD43" s="142"/>
      <c r="FTE43" s="125"/>
      <c r="FTF43" s="155"/>
      <c r="FTG43" s="125"/>
      <c r="FTH43" s="144"/>
      <c r="FTI43" s="125"/>
      <c r="FTJ43" s="144"/>
      <c r="FTK43" s="125"/>
      <c r="FTL43" s="144"/>
      <c r="FTM43" s="125"/>
      <c r="FTN43" s="144"/>
      <c r="FTO43" s="151"/>
      <c r="FTP43" s="199"/>
      <c r="FTQ43" s="196"/>
      <c r="FTR43" s="142"/>
      <c r="FTS43" s="125"/>
      <c r="FTT43" s="155"/>
      <c r="FTU43" s="125"/>
      <c r="FTV43" s="144"/>
      <c r="FTW43" s="125"/>
      <c r="FTX43" s="144"/>
      <c r="FTY43" s="125"/>
      <c r="FTZ43" s="144"/>
      <c r="FUA43" s="125"/>
      <c r="FUB43" s="144"/>
      <c r="FUC43" s="151"/>
      <c r="FUD43" s="199"/>
      <c r="FUE43" s="196"/>
      <c r="FUF43" s="142"/>
      <c r="FUG43" s="125"/>
      <c r="FUH43" s="155"/>
      <c r="FUI43" s="125"/>
      <c r="FUJ43" s="144"/>
      <c r="FUK43" s="125"/>
      <c r="FUL43" s="144"/>
      <c r="FUM43" s="125"/>
      <c r="FUN43" s="144"/>
      <c r="FUO43" s="125"/>
      <c r="FUP43" s="144"/>
      <c r="FUQ43" s="151"/>
      <c r="FUR43" s="199"/>
      <c r="FUS43" s="196"/>
      <c r="FUT43" s="142"/>
      <c r="FUU43" s="125"/>
      <c r="FUV43" s="155"/>
      <c r="FUW43" s="125"/>
      <c r="FUX43" s="144"/>
      <c r="FUY43" s="125"/>
      <c r="FUZ43" s="144"/>
      <c r="FVA43" s="125"/>
      <c r="FVB43" s="144"/>
      <c r="FVC43" s="125"/>
      <c r="FVD43" s="144"/>
      <c r="FVE43" s="151"/>
      <c r="FVF43" s="199"/>
      <c r="FVG43" s="196"/>
      <c r="FVH43" s="142"/>
      <c r="FVI43" s="125"/>
      <c r="FVJ43" s="155"/>
      <c r="FVK43" s="125"/>
      <c r="FVL43" s="144"/>
      <c r="FVM43" s="125"/>
      <c r="FVN43" s="144"/>
      <c r="FVO43" s="125"/>
      <c r="FVP43" s="144"/>
      <c r="FVQ43" s="125"/>
      <c r="FVR43" s="144"/>
      <c r="FVS43" s="151"/>
      <c r="FVT43" s="199"/>
      <c r="FVU43" s="196"/>
      <c r="FVV43" s="142"/>
      <c r="FVW43" s="125"/>
      <c r="FVX43" s="155"/>
      <c r="FVY43" s="125"/>
      <c r="FVZ43" s="144"/>
      <c r="FWA43" s="125"/>
      <c r="FWB43" s="144"/>
      <c r="FWC43" s="125"/>
      <c r="FWD43" s="144"/>
      <c r="FWE43" s="125"/>
      <c r="FWF43" s="144"/>
      <c r="FWG43" s="151"/>
      <c r="FWH43" s="199"/>
      <c r="FWI43" s="196"/>
      <c r="FWJ43" s="142"/>
      <c r="FWK43" s="125"/>
      <c r="FWL43" s="155"/>
      <c r="FWM43" s="125"/>
      <c r="FWN43" s="144"/>
      <c r="FWO43" s="125"/>
      <c r="FWP43" s="144"/>
      <c r="FWQ43" s="125"/>
      <c r="FWR43" s="144"/>
      <c r="FWS43" s="125"/>
      <c r="FWT43" s="144"/>
      <c r="FWU43" s="151"/>
      <c r="FWV43" s="199"/>
      <c r="FWW43" s="196"/>
      <c r="FWX43" s="142"/>
      <c r="FWY43" s="125"/>
      <c r="FWZ43" s="155"/>
      <c r="FXA43" s="125"/>
      <c r="FXB43" s="144"/>
      <c r="FXC43" s="125"/>
      <c r="FXD43" s="144"/>
      <c r="FXE43" s="125"/>
      <c r="FXF43" s="144"/>
      <c r="FXG43" s="125"/>
      <c r="FXH43" s="144"/>
      <c r="FXI43" s="151"/>
      <c r="FXJ43" s="199"/>
      <c r="FXK43" s="196"/>
      <c r="FXL43" s="142"/>
      <c r="FXM43" s="125"/>
      <c r="FXN43" s="155"/>
      <c r="FXO43" s="125"/>
      <c r="FXP43" s="144"/>
      <c r="FXQ43" s="125"/>
      <c r="FXR43" s="144"/>
      <c r="FXS43" s="125"/>
      <c r="FXT43" s="144"/>
      <c r="FXU43" s="125"/>
      <c r="FXV43" s="144"/>
      <c r="FXW43" s="151"/>
      <c r="FXX43" s="199"/>
      <c r="FXY43" s="196"/>
      <c r="FXZ43" s="142"/>
      <c r="FYA43" s="125"/>
      <c r="FYB43" s="155"/>
      <c r="FYC43" s="125"/>
      <c r="FYD43" s="144"/>
      <c r="FYE43" s="125"/>
      <c r="FYF43" s="144"/>
      <c r="FYG43" s="125"/>
      <c r="FYH43" s="144"/>
      <c r="FYI43" s="125"/>
      <c r="FYJ43" s="144"/>
      <c r="FYK43" s="151"/>
      <c r="FYL43" s="199"/>
      <c r="FYM43" s="196"/>
      <c r="FYN43" s="142"/>
      <c r="FYO43" s="125"/>
      <c r="FYP43" s="155"/>
      <c r="FYQ43" s="125"/>
      <c r="FYR43" s="144"/>
      <c r="FYS43" s="125"/>
      <c r="FYT43" s="144"/>
      <c r="FYU43" s="125"/>
      <c r="FYV43" s="144"/>
      <c r="FYW43" s="125"/>
      <c r="FYX43" s="144"/>
      <c r="FYY43" s="151"/>
      <c r="FYZ43" s="199"/>
      <c r="FZA43" s="196"/>
      <c r="FZB43" s="142"/>
      <c r="FZC43" s="125"/>
      <c r="FZD43" s="155"/>
      <c r="FZE43" s="125"/>
      <c r="FZF43" s="144"/>
      <c r="FZG43" s="125"/>
      <c r="FZH43" s="144"/>
      <c r="FZI43" s="125"/>
      <c r="FZJ43" s="144"/>
      <c r="FZK43" s="125"/>
      <c r="FZL43" s="144"/>
      <c r="FZM43" s="151"/>
      <c r="FZN43" s="199"/>
      <c r="FZO43" s="196"/>
      <c r="FZP43" s="142"/>
      <c r="FZQ43" s="125"/>
      <c r="FZR43" s="155"/>
      <c r="FZS43" s="125"/>
      <c r="FZT43" s="144"/>
      <c r="FZU43" s="125"/>
      <c r="FZV43" s="144"/>
      <c r="FZW43" s="125"/>
      <c r="FZX43" s="144"/>
      <c r="FZY43" s="125"/>
      <c r="FZZ43" s="144"/>
      <c r="GAA43" s="151"/>
      <c r="GAB43" s="199"/>
      <c r="GAC43" s="196"/>
      <c r="GAD43" s="142"/>
      <c r="GAE43" s="125"/>
      <c r="GAF43" s="155"/>
      <c r="GAG43" s="125"/>
      <c r="GAH43" s="144"/>
      <c r="GAI43" s="125"/>
      <c r="GAJ43" s="144"/>
      <c r="GAK43" s="125"/>
      <c r="GAL43" s="144"/>
      <c r="GAM43" s="125"/>
      <c r="GAN43" s="144"/>
      <c r="GAO43" s="151"/>
      <c r="GAP43" s="199"/>
      <c r="GAQ43" s="196"/>
      <c r="GAR43" s="142"/>
      <c r="GAS43" s="125"/>
      <c r="GAT43" s="155"/>
      <c r="GAU43" s="125"/>
      <c r="GAV43" s="144"/>
      <c r="GAW43" s="125"/>
      <c r="GAX43" s="144"/>
      <c r="GAY43" s="125"/>
      <c r="GAZ43" s="144"/>
      <c r="GBA43" s="125"/>
      <c r="GBB43" s="144"/>
      <c r="GBC43" s="151"/>
      <c r="GBD43" s="199"/>
      <c r="GBE43" s="196"/>
      <c r="GBF43" s="142"/>
      <c r="GBG43" s="125"/>
      <c r="GBH43" s="155"/>
      <c r="GBI43" s="125"/>
      <c r="GBJ43" s="144"/>
      <c r="GBK43" s="125"/>
      <c r="GBL43" s="144"/>
      <c r="GBM43" s="125"/>
      <c r="GBN43" s="144"/>
      <c r="GBO43" s="125"/>
      <c r="GBP43" s="144"/>
      <c r="GBQ43" s="151"/>
      <c r="GBR43" s="199"/>
      <c r="GBS43" s="196"/>
      <c r="GBT43" s="142"/>
      <c r="GBU43" s="125"/>
      <c r="GBV43" s="155"/>
      <c r="GBW43" s="125"/>
      <c r="GBX43" s="144"/>
      <c r="GBY43" s="125"/>
      <c r="GBZ43" s="144"/>
      <c r="GCA43" s="125"/>
      <c r="GCB43" s="144"/>
      <c r="GCC43" s="125"/>
      <c r="GCD43" s="144"/>
      <c r="GCE43" s="151"/>
      <c r="GCF43" s="199"/>
      <c r="GCG43" s="196"/>
      <c r="GCH43" s="142"/>
      <c r="GCI43" s="125"/>
      <c r="GCJ43" s="155"/>
      <c r="GCK43" s="125"/>
      <c r="GCL43" s="144"/>
      <c r="GCM43" s="125"/>
      <c r="GCN43" s="144"/>
      <c r="GCO43" s="125"/>
      <c r="GCP43" s="144"/>
      <c r="GCQ43" s="125"/>
      <c r="GCR43" s="144"/>
      <c r="GCS43" s="151"/>
      <c r="GCT43" s="199"/>
      <c r="GCU43" s="196"/>
      <c r="GCV43" s="142"/>
      <c r="GCW43" s="125"/>
      <c r="GCX43" s="155"/>
      <c r="GCY43" s="125"/>
      <c r="GCZ43" s="144"/>
      <c r="GDA43" s="125"/>
      <c r="GDB43" s="144"/>
      <c r="GDC43" s="125"/>
      <c r="GDD43" s="144"/>
      <c r="GDE43" s="125"/>
      <c r="GDF43" s="144"/>
      <c r="GDG43" s="151"/>
      <c r="GDH43" s="199"/>
      <c r="GDI43" s="196"/>
      <c r="GDJ43" s="142"/>
      <c r="GDK43" s="125"/>
      <c r="GDL43" s="155"/>
      <c r="GDM43" s="125"/>
      <c r="GDN43" s="144"/>
      <c r="GDO43" s="125"/>
      <c r="GDP43" s="144"/>
      <c r="GDQ43" s="125"/>
      <c r="GDR43" s="144"/>
      <c r="GDS43" s="125"/>
      <c r="GDT43" s="144"/>
      <c r="GDU43" s="151"/>
      <c r="GDV43" s="199"/>
      <c r="GDW43" s="196"/>
      <c r="GDX43" s="142"/>
      <c r="GDY43" s="125"/>
      <c r="GDZ43" s="155"/>
      <c r="GEA43" s="125"/>
      <c r="GEB43" s="144"/>
      <c r="GEC43" s="125"/>
      <c r="GED43" s="144"/>
      <c r="GEE43" s="125"/>
      <c r="GEF43" s="144"/>
      <c r="GEG43" s="125"/>
      <c r="GEH43" s="144"/>
      <c r="GEI43" s="151"/>
      <c r="GEJ43" s="199"/>
      <c r="GEK43" s="196"/>
      <c r="GEL43" s="142"/>
      <c r="GEM43" s="125"/>
      <c r="GEN43" s="155"/>
      <c r="GEO43" s="125"/>
      <c r="GEP43" s="144"/>
      <c r="GEQ43" s="125"/>
      <c r="GER43" s="144"/>
      <c r="GES43" s="125"/>
      <c r="GET43" s="144"/>
      <c r="GEU43" s="125"/>
      <c r="GEV43" s="144"/>
      <c r="GEW43" s="151"/>
      <c r="GEX43" s="199"/>
      <c r="GEY43" s="196"/>
      <c r="GEZ43" s="142"/>
      <c r="GFA43" s="125"/>
      <c r="GFB43" s="155"/>
      <c r="GFC43" s="125"/>
      <c r="GFD43" s="144"/>
      <c r="GFE43" s="125"/>
      <c r="GFF43" s="144"/>
      <c r="GFG43" s="125"/>
      <c r="GFH43" s="144"/>
      <c r="GFI43" s="125"/>
      <c r="GFJ43" s="144"/>
      <c r="GFK43" s="151"/>
      <c r="GFL43" s="199"/>
      <c r="GFM43" s="196"/>
      <c r="GFN43" s="142"/>
      <c r="GFO43" s="125"/>
      <c r="GFP43" s="155"/>
      <c r="GFQ43" s="125"/>
      <c r="GFR43" s="144"/>
      <c r="GFS43" s="125"/>
      <c r="GFT43" s="144"/>
      <c r="GFU43" s="125"/>
      <c r="GFV43" s="144"/>
      <c r="GFW43" s="125"/>
      <c r="GFX43" s="144"/>
      <c r="GFY43" s="151"/>
      <c r="GFZ43" s="199"/>
      <c r="GGA43" s="196"/>
      <c r="GGB43" s="142"/>
      <c r="GGC43" s="125"/>
      <c r="GGD43" s="155"/>
      <c r="GGE43" s="125"/>
      <c r="GGF43" s="144"/>
      <c r="GGG43" s="125"/>
      <c r="GGH43" s="144"/>
      <c r="GGI43" s="125"/>
      <c r="GGJ43" s="144"/>
      <c r="GGK43" s="125"/>
      <c r="GGL43" s="144"/>
      <c r="GGM43" s="151"/>
      <c r="GGN43" s="199"/>
      <c r="GGO43" s="196"/>
      <c r="GGP43" s="142"/>
      <c r="GGQ43" s="125"/>
      <c r="GGR43" s="155"/>
      <c r="GGS43" s="125"/>
      <c r="GGT43" s="144"/>
      <c r="GGU43" s="125"/>
      <c r="GGV43" s="144"/>
      <c r="GGW43" s="125"/>
      <c r="GGX43" s="144"/>
      <c r="GGY43" s="125"/>
      <c r="GGZ43" s="144"/>
      <c r="GHA43" s="151"/>
      <c r="GHB43" s="199"/>
      <c r="GHC43" s="196"/>
      <c r="GHD43" s="142"/>
      <c r="GHE43" s="125"/>
      <c r="GHF43" s="155"/>
      <c r="GHG43" s="125"/>
      <c r="GHH43" s="144"/>
      <c r="GHI43" s="125"/>
      <c r="GHJ43" s="144"/>
      <c r="GHK43" s="125"/>
      <c r="GHL43" s="144"/>
      <c r="GHM43" s="125"/>
      <c r="GHN43" s="144"/>
      <c r="GHO43" s="151"/>
      <c r="GHP43" s="199"/>
      <c r="GHQ43" s="196"/>
      <c r="GHR43" s="142"/>
      <c r="GHS43" s="125"/>
      <c r="GHT43" s="155"/>
      <c r="GHU43" s="125"/>
      <c r="GHV43" s="144"/>
      <c r="GHW43" s="125"/>
      <c r="GHX43" s="144"/>
      <c r="GHY43" s="125"/>
      <c r="GHZ43" s="144"/>
      <c r="GIA43" s="125"/>
      <c r="GIB43" s="144"/>
      <c r="GIC43" s="151"/>
      <c r="GID43" s="199"/>
      <c r="GIE43" s="196"/>
      <c r="GIF43" s="142"/>
      <c r="GIG43" s="125"/>
      <c r="GIH43" s="155"/>
      <c r="GII43" s="125"/>
      <c r="GIJ43" s="144"/>
      <c r="GIK43" s="125"/>
      <c r="GIL43" s="144"/>
      <c r="GIM43" s="125"/>
      <c r="GIN43" s="144"/>
      <c r="GIO43" s="125"/>
      <c r="GIP43" s="144"/>
      <c r="GIQ43" s="151"/>
      <c r="GIR43" s="199"/>
      <c r="GIS43" s="196"/>
      <c r="GIT43" s="142"/>
      <c r="GIU43" s="125"/>
      <c r="GIV43" s="155"/>
      <c r="GIW43" s="125"/>
      <c r="GIX43" s="144"/>
      <c r="GIY43" s="125"/>
      <c r="GIZ43" s="144"/>
      <c r="GJA43" s="125"/>
      <c r="GJB43" s="144"/>
      <c r="GJC43" s="125"/>
      <c r="GJD43" s="144"/>
      <c r="GJE43" s="151"/>
      <c r="GJF43" s="199"/>
      <c r="GJG43" s="196"/>
      <c r="GJH43" s="142"/>
      <c r="GJI43" s="125"/>
      <c r="GJJ43" s="155"/>
      <c r="GJK43" s="125"/>
      <c r="GJL43" s="144"/>
      <c r="GJM43" s="125"/>
      <c r="GJN43" s="144"/>
      <c r="GJO43" s="125"/>
      <c r="GJP43" s="144"/>
      <c r="GJQ43" s="125"/>
      <c r="GJR43" s="144"/>
      <c r="GJS43" s="151"/>
      <c r="GJT43" s="199"/>
      <c r="GJU43" s="196"/>
      <c r="GJV43" s="142"/>
      <c r="GJW43" s="125"/>
      <c r="GJX43" s="155"/>
      <c r="GJY43" s="125"/>
      <c r="GJZ43" s="144"/>
      <c r="GKA43" s="125"/>
      <c r="GKB43" s="144"/>
      <c r="GKC43" s="125"/>
      <c r="GKD43" s="144"/>
      <c r="GKE43" s="125"/>
      <c r="GKF43" s="144"/>
      <c r="GKG43" s="151"/>
      <c r="GKH43" s="199"/>
      <c r="GKI43" s="196"/>
      <c r="GKJ43" s="142"/>
      <c r="GKK43" s="125"/>
      <c r="GKL43" s="155"/>
      <c r="GKM43" s="125"/>
      <c r="GKN43" s="144"/>
      <c r="GKO43" s="125"/>
      <c r="GKP43" s="144"/>
      <c r="GKQ43" s="125"/>
      <c r="GKR43" s="144"/>
      <c r="GKS43" s="125"/>
      <c r="GKT43" s="144"/>
      <c r="GKU43" s="151"/>
      <c r="GKV43" s="199"/>
      <c r="GKW43" s="196"/>
      <c r="GKX43" s="142"/>
      <c r="GKY43" s="125"/>
      <c r="GKZ43" s="155"/>
      <c r="GLA43" s="125"/>
      <c r="GLB43" s="144"/>
      <c r="GLC43" s="125"/>
      <c r="GLD43" s="144"/>
      <c r="GLE43" s="125"/>
      <c r="GLF43" s="144"/>
      <c r="GLG43" s="125"/>
      <c r="GLH43" s="144"/>
      <c r="GLI43" s="151"/>
      <c r="GLJ43" s="199"/>
      <c r="GLK43" s="196"/>
      <c r="GLL43" s="142"/>
      <c r="GLM43" s="125"/>
      <c r="GLN43" s="155"/>
      <c r="GLO43" s="125"/>
      <c r="GLP43" s="144"/>
      <c r="GLQ43" s="125"/>
      <c r="GLR43" s="144"/>
      <c r="GLS43" s="125"/>
      <c r="GLT43" s="144"/>
      <c r="GLU43" s="125"/>
      <c r="GLV43" s="144"/>
      <c r="GLW43" s="151"/>
      <c r="GLX43" s="199"/>
      <c r="GLY43" s="196"/>
      <c r="GLZ43" s="142"/>
      <c r="GMA43" s="125"/>
      <c r="GMB43" s="155"/>
      <c r="GMC43" s="125"/>
      <c r="GMD43" s="144"/>
      <c r="GME43" s="125"/>
      <c r="GMF43" s="144"/>
      <c r="GMG43" s="125"/>
      <c r="GMH43" s="144"/>
      <c r="GMI43" s="125"/>
      <c r="GMJ43" s="144"/>
      <c r="GMK43" s="151"/>
      <c r="GML43" s="199"/>
      <c r="GMM43" s="196"/>
      <c r="GMN43" s="142"/>
      <c r="GMO43" s="125"/>
      <c r="GMP43" s="155"/>
      <c r="GMQ43" s="125"/>
      <c r="GMR43" s="144"/>
      <c r="GMS43" s="125"/>
      <c r="GMT43" s="144"/>
      <c r="GMU43" s="125"/>
      <c r="GMV43" s="144"/>
      <c r="GMW43" s="125"/>
      <c r="GMX43" s="144"/>
      <c r="GMY43" s="151"/>
      <c r="GMZ43" s="199"/>
      <c r="GNA43" s="196"/>
      <c r="GNB43" s="142"/>
      <c r="GNC43" s="125"/>
      <c r="GND43" s="155"/>
      <c r="GNE43" s="125"/>
      <c r="GNF43" s="144"/>
      <c r="GNG43" s="125"/>
      <c r="GNH43" s="144"/>
      <c r="GNI43" s="125"/>
      <c r="GNJ43" s="144"/>
      <c r="GNK43" s="125"/>
      <c r="GNL43" s="144"/>
      <c r="GNM43" s="151"/>
      <c r="GNN43" s="199"/>
      <c r="GNO43" s="196"/>
      <c r="GNP43" s="142"/>
      <c r="GNQ43" s="125"/>
      <c r="GNR43" s="155"/>
      <c r="GNS43" s="125"/>
      <c r="GNT43" s="144"/>
      <c r="GNU43" s="125"/>
      <c r="GNV43" s="144"/>
      <c r="GNW43" s="125"/>
      <c r="GNX43" s="144"/>
      <c r="GNY43" s="125"/>
      <c r="GNZ43" s="144"/>
      <c r="GOA43" s="151"/>
      <c r="GOB43" s="199"/>
      <c r="GOC43" s="196"/>
      <c r="GOD43" s="142"/>
      <c r="GOE43" s="125"/>
      <c r="GOF43" s="155"/>
      <c r="GOG43" s="125"/>
      <c r="GOH43" s="144"/>
      <c r="GOI43" s="125"/>
      <c r="GOJ43" s="144"/>
      <c r="GOK43" s="125"/>
      <c r="GOL43" s="144"/>
      <c r="GOM43" s="125"/>
      <c r="GON43" s="144"/>
      <c r="GOO43" s="151"/>
      <c r="GOP43" s="199"/>
      <c r="GOQ43" s="196"/>
      <c r="GOR43" s="142"/>
      <c r="GOS43" s="125"/>
      <c r="GOT43" s="155"/>
      <c r="GOU43" s="125"/>
      <c r="GOV43" s="144"/>
      <c r="GOW43" s="125"/>
      <c r="GOX43" s="144"/>
      <c r="GOY43" s="125"/>
      <c r="GOZ43" s="144"/>
      <c r="GPA43" s="125"/>
      <c r="GPB43" s="144"/>
      <c r="GPC43" s="151"/>
      <c r="GPD43" s="199"/>
      <c r="GPE43" s="196"/>
      <c r="GPF43" s="142"/>
      <c r="GPG43" s="125"/>
      <c r="GPH43" s="155"/>
      <c r="GPI43" s="125"/>
      <c r="GPJ43" s="144"/>
      <c r="GPK43" s="125"/>
      <c r="GPL43" s="144"/>
      <c r="GPM43" s="125"/>
      <c r="GPN43" s="144"/>
      <c r="GPO43" s="125"/>
      <c r="GPP43" s="144"/>
      <c r="GPQ43" s="151"/>
      <c r="GPR43" s="199"/>
      <c r="GPS43" s="196"/>
      <c r="GPT43" s="142"/>
      <c r="GPU43" s="125"/>
      <c r="GPV43" s="155"/>
      <c r="GPW43" s="125"/>
      <c r="GPX43" s="144"/>
      <c r="GPY43" s="125"/>
      <c r="GPZ43" s="144"/>
      <c r="GQA43" s="125"/>
      <c r="GQB43" s="144"/>
      <c r="GQC43" s="125"/>
      <c r="GQD43" s="144"/>
      <c r="GQE43" s="151"/>
      <c r="GQF43" s="199"/>
      <c r="GQG43" s="196"/>
      <c r="GQH43" s="142"/>
      <c r="GQI43" s="125"/>
      <c r="GQJ43" s="155"/>
      <c r="GQK43" s="125"/>
      <c r="GQL43" s="144"/>
      <c r="GQM43" s="125"/>
      <c r="GQN43" s="144"/>
      <c r="GQO43" s="125"/>
      <c r="GQP43" s="144"/>
      <c r="GQQ43" s="125"/>
      <c r="GQR43" s="144"/>
      <c r="GQS43" s="151"/>
      <c r="GQT43" s="199"/>
      <c r="GQU43" s="196"/>
      <c r="GQV43" s="142"/>
      <c r="GQW43" s="125"/>
      <c r="GQX43" s="155"/>
      <c r="GQY43" s="125"/>
      <c r="GQZ43" s="144"/>
      <c r="GRA43" s="125"/>
      <c r="GRB43" s="144"/>
      <c r="GRC43" s="125"/>
      <c r="GRD43" s="144"/>
      <c r="GRE43" s="125"/>
      <c r="GRF43" s="144"/>
      <c r="GRG43" s="151"/>
      <c r="GRH43" s="199"/>
      <c r="GRI43" s="196"/>
      <c r="GRJ43" s="142"/>
      <c r="GRK43" s="125"/>
      <c r="GRL43" s="155"/>
      <c r="GRM43" s="125"/>
      <c r="GRN43" s="144"/>
      <c r="GRO43" s="125"/>
      <c r="GRP43" s="144"/>
      <c r="GRQ43" s="125"/>
      <c r="GRR43" s="144"/>
      <c r="GRS43" s="125"/>
      <c r="GRT43" s="144"/>
      <c r="GRU43" s="151"/>
      <c r="GRV43" s="199"/>
      <c r="GRW43" s="196"/>
      <c r="GRX43" s="142"/>
      <c r="GRY43" s="125"/>
      <c r="GRZ43" s="155"/>
      <c r="GSA43" s="125"/>
      <c r="GSB43" s="144"/>
      <c r="GSC43" s="125"/>
      <c r="GSD43" s="144"/>
      <c r="GSE43" s="125"/>
      <c r="GSF43" s="144"/>
      <c r="GSG43" s="125"/>
      <c r="GSH43" s="144"/>
      <c r="GSI43" s="151"/>
      <c r="GSJ43" s="199"/>
      <c r="GSK43" s="196"/>
      <c r="GSL43" s="142"/>
      <c r="GSM43" s="125"/>
      <c r="GSN43" s="155"/>
      <c r="GSO43" s="125"/>
      <c r="GSP43" s="144"/>
      <c r="GSQ43" s="125"/>
      <c r="GSR43" s="144"/>
      <c r="GSS43" s="125"/>
      <c r="GST43" s="144"/>
      <c r="GSU43" s="125"/>
      <c r="GSV43" s="144"/>
      <c r="GSW43" s="151"/>
      <c r="GSX43" s="199"/>
      <c r="GSY43" s="196"/>
      <c r="GSZ43" s="142"/>
      <c r="GTA43" s="125"/>
      <c r="GTB43" s="155"/>
      <c r="GTC43" s="125"/>
      <c r="GTD43" s="144"/>
      <c r="GTE43" s="125"/>
      <c r="GTF43" s="144"/>
      <c r="GTG43" s="125"/>
      <c r="GTH43" s="144"/>
      <c r="GTI43" s="125"/>
      <c r="GTJ43" s="144"/>
      <c r="GTK43" s="151"/>
      <c r="GTL43" s="199"/>
      <c r="GTM43" s="196"/>
      <c r="GTN43" s="142"/>
      <c r="GTO43" s="125"/>
      <c r="GTP43" s="155"/>
      <c r="GTQ43" s="125"/>
      <c r="GTR43" s="144"/>
      <c r="GTS43" s="125"/>
      <c r="GTT43" s="144"/>
      <c r="GTU43" s="125"/>
      <c r="GTV43" s="144"/>
      <c r="GTW43" s="125"/>
      <c r="GTX43" s="144"/>
      <c r="GTY43" s="151"/>
      <c r="GTZ43" s="199"/>
      <c r="GUA43" s="196"/>
      <c r="GUB43" s="142"/>
      <c r="GUC43" s="125"/>
      <c r="GUD43" s="155"/>
      <c r="GUE43" s="125"/>
      <c r="GUF43" s="144"/>
      <c r="GUG43" s="125"/>
      <c r="GUH43" s="144"/>
      <c r="GUI43" s="125"/>
      <c r="GUJ43" s="144"/>
      <c r="GUK43" s="125"/>
      <c r="GUL43" s="144"/>
      <c r="GUM43" s="151"/>
      <c r="GUN43" s="199"/>
      <c r="GUO43" s="196"/>
      <c r="GUP43" s="142"/>
      <c r="GUQ43" s="125"/>
      <c r="GUR43" s="155"/>
      <c r="GUS43" s="125"/>
      <c r="GUT43" s="144"/>
      <c r="GUU43" s="125"/>
      <c r="GUV43" s="144"/>
      <c r="GUW43" s="125"/>
      <c r="GUX43" s="144"/>
      <c r="GUY43" s="125"/>
      <c r="GUZ43" s="144"/>
      <c r="GVA43" s="151"/>
      <c r="GVB43" s="199"/>
      <c r="GVC43" s="196"/>
      <c r="GVD43" s="142"/>
      <c r="GVE43" s="125"/>
      <c r="GVF43" s="155"/>
      <c r="GVG43" s="125"/>
      <c r="GVH43" s="144"/>
      <c r="GVI43" s="125"/>
      <c r="GVJ43" s="144"/>
      <c r="GVK43" s="125"/>
      <c r="GVL43" s="144"/>
      <c r="GVM43" s="125"/>
      <c r="GVN43" s="144"/>
      <c r="GVO43" s="151"/>
      <c r="GVP43" s="199"/>
      <c r="GVQ43" s="196"/>
      <c r="GVR43" s="142"/>
      <c r="GVS43" s="125"/>
      <c r="GVT43" s="155"/>
      <c r="GVU43" s="125"/>
      <c r="GVV43" s="144"/>
      <c r="GVW43" s="125"/>
      <c r="GVX43" s="144"/>
      <c r="GVY43" s="125"/>
      <c r="GVZ43" s="144"/>
      <c r="GWA43" s="125"/>
      <c r="GWB43" s="144"/>
      <c r="GWC43" s="151"/>
      <c r="GWD43" s="199"/>
      <c r="GWE43" s="196"/>
      <c r="GWF43" s="142"/>
      <c r="GWG43" s="125"/>
      <c r="GWH43" s="155"/>
      <c r="GWI43" s="125"/>
      <c r="GWJ43" s="144"/>
      <c r="GWK43" s="125"/>
      <c r="GWL43" s="144"/>
      <c r="GWM43" s="125"/>
      <c r="GWN43" s="144"/>
      <c r="GWO43" s="125"/>
      <c r="GWP43" s="144"/>
      <c r="GWQ43" s="151"/>
      <c r="GWR43" s="199"/>
      <c r="GWS43" s="196"/>
      <c r="GWT43" s="142"/>
      <c r="GWU43" s="125"/>
      <c r="GWV43" s="155"/>
      <c r="GWW43" s="125"/>
      <c r="GWX43" s="144"/>
      <c r="GWY43" s="125"/>
      <c r="GWZ43" s="144"/>
      <c r="GXA43" s="125"/>
      <c r="GXB43" s="144"/>
      <c r="GXC43" s="125"/>
      <c r="GXD43" s="144"/>
      <c r="GXE43" s="151"/>
      <c r="GXF43" s="199"/>
      <c r="GXG43" s="196"/>
      <c r="GXH43" s="142"/>
      <c r="GXI43" s="125"/>
      <c r="GXJ43" s="155"/>
      <c r="GXK43" s="125"/>
      <c r="GXL43" s="144"/>
      <c r="GXM43" s="125"/>
      <c r="GXN43" s="144"/>
      <c r="GXO43" s="125"/>
      <c r="GXP43" s="144"/>
      <c r="GXQ43" s="125"/>
      <c r="GXR43" s="144"/>
      <c r="GXS43" s="151"/>
      <c r="GXT43" s="199"/>
      <c r="GXU43" s="196"/>
      <c r="GXV43" s="142"/>
      <c r="GXW43" s="125"/>
      <c r="GXX43" s="155"/>
      <c r="GXY43" s="125"/>
      <c r="GXZ43" s="144"/>
      <c r="GYA43" s="125"/>
      <c r="GYB43" s="144"/>
      <c r="GYC43" s="125"/>
      <c r="GYD43" s="144"/>
      <c r="GYE43" s="125"/>
      <c r="GYF43" s="144"/>
      <c r="GYG43" s="151"/>
      <c r="GYH43" s="199"/>
      <c r="GYI43" s="196"/>
      <c r="GYJ43" s="142"/>
      <c r="GYK43" s="125"/>
      <c r="GYL43" s="155"/>
      <c r="GYM43" s="125"/>
      <c r="GYN43" s="144"/>
      <c r="GYO43" s="125"/>
      <c r="GYP43" s="144"/>
      <c r="GYQ43" s="125"/>
      <c r="GYR43" s="144"/>
      <c r="GYS43" s="125"/>
      <c r="GYT43" s="144"/>
      <c r="GYU43" s="151"/>
      <c r="GYV43" s="199"/>
      <c r="GYW43" s="196"/>
      <c r="GYX43" s="142"/>
      <c r="GYY43" s="125"/>
      <c r="GYZ43" s="155"/>
      <c r="GZA43" s="125"/>
      <c r="GZB43" s="144"/>
      <c r="GZC43" s="125"/>
      <c r="GZD43" s="144"/>
      <c r="GZE43" s="125"/>
      <c r="GZF43" s="144"/>
      <c r="GZG43" s="125"/>
      <c r="GZH43" s="144"/>
      <c r="GZI43" s="151"/>
      <c r="GZJ43" s="199"/>
      <c r="GZK43" s="196"/>
      <c r="GZL43" s="142"/>
      <c r="GZM43" s="125"/>
      <c r="GZN43" s="155"/>
      <c r="GZO43" s="125"/>
      <c r="GZP43" s="144"/>
      <c r="GZQ43" s="125"/>
      <c r="GZR43" s="144"/>
      <c r="GZS43" s="125"/>
      <c r="GZT43" s="144"/>
      <c r="GZU43" s="125"/>
      <c r="GZV43" s="144"/>
      <c r="GZW43" s="151"/>
      <c r="GZX43" s="199"/>
      <c r="GZY43" s="196"/>
      <c r="GZZ43" s="142"/>
      <c r="HAA43" s="125"/>
      <c r="HAB43" s="155"/>
      <c r="HAC43" s="125"/>
      <c r="HAD43" s="144"/>
      <c r="HAE43" s="125"/>
      <c r="HAF43" s="144"/>
      <c r="HAG43" s="125"/>
      <c r="HAH43" s="144"/>
      <c r="HAI43" s="125"/>
      <c r="HAJ43" s="144"/>
      <c r="HAK43" s="151"/>
      <c r="HAL43" s="199"/>
      <c r="HAM43" s="196"/>
      <c r="HAN43" s="142"/>
      <c r="HAO43" s="125"/>
      <c r="HAP43" s="155"/>
      <c r="HAQ43" s="125"/>
      <c r="HAR43" s="144"/>
      <c r="HAS43" s="125"/>
      <c r="HAT43" s="144"/>
      <c r="HAU43" s="125"/>
      <c r="HAV43" s="144"/>
      <c r="HAW43" s="125"/>
      <c r="HAX43" s="144"/>
      <c r="HAY43" s="151"/>
      <c r="HAZ43" s="199"/>
      <c r="HBA43" s="196"/>
      <c r="HBB43" s="142"/>
      <c r="HBC43" s="125"/>
      <c r="HBD43" s="155"/>
      <c r="HBE43" s="125"/>
      <c r="HBF43" s="144"/>
      <c r="HBG43" s="125"/>
      <c r="HBH43" s="144"/>
      <c r="HBI43" s="125"/>
      <c r="HBJ43" s="144"/>
      <c r="HBK43" s="125"/>
      <c r="HBL43" s="144"/>
      <c r="HBM43" s="151"/>
      <c r="HBN43" s="199"/>
      <c r="HBO43" s="196"/>
      <c r="HBP43" s="142"/>
      <c r="HBQ43" s="125"/>
      <c r="HBR43" s="155"/>
      <c r="HBS43" s="125"/>
      <c r="HBT43" s="144"/>
      <c r="HBU43" s="125"/>
      <c r="HBV43" s="144"/>
      <c r="HBW43" s="125"/>
      <c r="HBX43" s="144"/>
      <c r="HBY43" s="125"/>
      <c r="HBZ43" s="144"/>
      <c r="HCA43" s="151"/>
      <c r="HCB43" s="199"/>
      <c r="HCC43" s="196"/>
      <c r="HCD43" s="142"/>
      <c r="HCE43" s="125"/>
      <c r="HCF43" s="155"/>
      <c r="HCG43" s="125"/>
      <c r="HCH43" s="144"/>
      <c r="HCI43" s="125"/>
      <c r="HCJ43" s="144"/>
      <c r="HCK43" s="125"/>
      <c r="HCL43" s="144"/>
      <c r="HCM43" s="125"/>
      <c r="HCN43" s="144"/>
      <c r="HCO43" s="151"/>
      <c r="HCP43" s="199"/>
      <c r="HCQ43" s="196"/>
      <c r="HCR43" s="142"/>
      <c r="HCS43" s="125"/>
      <c r="HCT43" s="155"/>
      <c r="HCU43" s="125"/>
      <c r="HCV43" s="144"/>
      <c r="HCW43" s="125"/>
      <c r="HCX43" s="144"/>
      <c r="HCY43" s="125"/>
      <c r="HCZ43" s="144"/>
      <c r="HDA43" s="125"/>
      <c r="HDB43" s="144"/>
      <c r="HDC43" s="151"/>
      <c r="HDD43" s="199"/>
      <c r="HDE43" s="196"/>
      <c r="HDF43" s="142"/>
      <c r="HDG43" s="125"/>
      <c r="HDH43" s="155"/>
      <c r="HDI43" s="125"/>
      <c r="HDJ43" s="144"/>
      <c r="HDK43" s="125"/>
      <c r="HDL43" s="144"/>
      <c r="HDM43" s="125"/>
      <c r="HDN43" s="144"/>
      <c r="HDO43" s="125"/>
      <c r="HDP43" s="144"/>
      <c r="HDQ43" s="151"/>
      <c r="HDR43" s="199"/>
      <c r="HDS43" s="196"/>
      <c r="HDT43" s="142"/>
      <c r="HDU43" s="125"/>
      <c r="HDV43" s="155"/>
      <c r="HDW43" s="125"/>
      <c r="HDX43" s="144"/>
      <c r="HDY43" s="125"/>
      <c r="HDZ43" s="144"/>
      <c r="HEA43" s="125"/>
      <c r="HEB43" s="144"/>
      <c r="HEC43" s="125"/>
      <c r="HED43" s="144"/>
      <c r="HEE43" s="151"/>
      <c r="HEF43" s="199"/>
      <c r="HEG43" s="196"/>
      <c r="HEH43" s="142"/>
      <c r="HEI43" s="125"/>
      <c r="HEJ43" s="155"/>
      <c r="HEK43" s="125"/>
      <c r="HEL43" s="144"/>
      <c r="HEM43" s="125"/>
      <c r="HEN43" s="144"/>
      <c r="HEO43" s="125"/>
      <c r="HEP43" s="144"/>
      <c r="HEQ43" s="125"/>
      <c r="HER43" s="144"/>
      <c r="HES43" s="151"/>
      <c r="HET43" s="199"/>
      <c r="HEU43" s="196"/>
      <c r="HEV43" s="142"/>
      <c r="HEW43" s="125"/>
      <c r="HEX43" s="155"/>
      <c r="HEY43" s="125"/>
      <c r="HEZ43" s="144"/>
      <c r="HFA43" s="125"/>
      <c r="HFB43" s="144"/>
      <c r="HFC43" s="125"/>
      <c r="HFD43" s="144"/>
      <c r="HFE43" s="125"/>
      <c r="HFF43" s="144"/>
      <c r="HFG43" s="151"/>
      <c r="HFH43" s="199"/>
      <c r="HFI43" s="196"/>
      <c r="HFJ43" s="142"/>
      <c r="HFK43" s="125"/>
      <c r="HFL43" s="155"/>
      <c r="HFM43" s="125"/>
      <c r="HFN43" s="144"/>
      <c r="HFO43" s="125"/>
      <c r="HFP43" s="144"/>
      <c r="HFQ43" s="125"/>
      <c r="HFR43" s="144"/>
      <c r="HFS43" s="125"/>
      <c r="HFT43" s="144"/>
      <c r="HFU43" s="151"/>
      <c r="HFV43" s="199"/>
      <c r="HFW43" s="196"/>
      <c r="HFX43" s="142"/>
      <c r="HFY43" s="125"/>
      <c r="HFZ43" s="155"/>
      <c r="HGA43" s="125"/>
      <c r="HGB43" s="144"/>
      <c r="HGC43" s="125"/>
      <c r="HGD43" s="144"/>
      <c r="HGE43" s="125"/>
      <c r="HGF43" s="144"/>
      <c r="HGG43" s="125"/>
      <c r="HGH43" s="144"/>
      <c r="HGI43" s="151"/>
      <c r="HGJ43" s="199"/>
      <c r="HGK43" s="196"/>
      <c r="HGL43" s="142"/>
      <c r="HGM43" s="125"/>
      <c r="HGN43" s="155"/>
      <c r="HGO43" s="125"/>
      <c r="HGP43" s="144"/>
      <c r="HGQ43" s="125"/>
      <c r="HGR43" s="144"/>
      <c r="HGS43" s="125"/>
      <c r="HGT43" s="144"/>
      <c r="HGU43" s="125"/>
      <c r="HGV43" s="144"/>
      <c r="HGW43" s="151"/>
      <c r="HGX43" s="199"/>
      <c r="HGY43" s="196"/>
      <c r="HGZ43" s="142"/>
      <c r="HHA43" s="125"/>
      <c r="HHB43" s="155"/>
      <c r="HHC43" s="125"/>
      <c r="HHD43" s="144"/>
      <c r="HHE43" s="125"/>
      <c r="HHF43" s="144"/>
      <c r="HHG43" s="125"/>
      <c r="HHH43" s="144"/>
      <c r="HHI43" s="125"/>
      <c r="HHJ43" s="144"/>
      <c r="HHK43" s="151"/>
      <c r="HHL43" s="199"/>
      <c r="HHM43" s="196"/>
      <c r="HHN43" s="142"/>
      <c r="HHO43" s="125"/>
      <c r="HHP43" s="155"/>
      <c r="HHQ43" s="125"/>
      <c r="HHR43" s="144"/>
      <c r="HHS43" s="125"/>
      <c r="HHT43" s="144"/>
      <c r="HHU43" s="125"/>
      <c r="HHV43" s="144"/>
      <c r="HHW43" s="125"/>
      <c r="HHX43" s="144"/>
      <c r="HHY43" s="151"/>
      <c r="HHZ43" s="199"/>
      <c r="HIA43" s="196"/>
      <c r="HIB43" s="142"/>
      <c r="HIC43" s="125"/>
      <c r="HID43" s="155"/>
      <c r="HIE43" s="125"/>
      <c r="HIF43" s="144"/>
      <c r="HIG43" s="125"/>
      <c r="HIH43" s="144"/>
      <c r="HII43" s="125"/>
      <c r="HIJ43" s="144"/>
      <c r="HIK43" s="125"/>
      <c r="HIL43" s="144"/>
      <c r="HIM43" s="151"/>
      <c r="HIN43" s="199"/>
      <c r="HIO43" s="196"/>
      <c r="HIP43" s="142"/>
      <c r="HIQ43" s="125"/>
      <c r="HIR43" s="155"/>
      <c r="HIS43" s="125"/>
      <c r="HIT43" s="144"/>
      <c r="HIU43" s="125"/>
      <c r="HIV43" s="144"/>
      <c r="HIW43" s="125"/>
      <c r="HIX43" s="144"/>
      <c r="HIY43" s="125"/>
      <c r="HIZ43" s="144"/>
      <c r="HJA43" s="151"/>
      <c r="HJB43" s="199"/>
      <c r="HJC43" s="196"/>
      <c r="HJD43" s="142"/>
      <c r="HJE43" s="125"/>
      <c r="HJF43" s="155"/>
      <c r="HJG43" s="125"/>
      <c r="HJH43" s="144"/>
      <c r="HJI43" s="125"/>
      <c r="HJJ43" s="144"/>
      <c r="HJK43" s="125"/>
      <c r="HJL43" s="144"/>
      <c r="HJM43" s="125"/>
      <c r="HJN43" s="144"/>
      <c r="HJO43" s="151"/>
      <c r="HJP43" s="199"/>
      <c r="HJQ43" s="196"/>
      <c r="HJR43" s="142"/>
      <c r="HJS43" s="125"/>
      <c r="HJT43" s="155"/>
      <c r="HJU43" s="125"/>
      <c r="HJV43" s="144"/>
      <c r="HJW43" s="125"/>
      <c r="HJX43" s="144"/>
      <c r="HJY43" s="125"/>
      <c r="HJZ43" s="144"/>
      <c r="HKA43" s="125"/>
      <c r="HKB43" s="144"/>
      <c r="HKC43" s="151"/>
      <c r="HKD43" s="199"/>
      <c r="HKE43" s="196"/>
      <c r="HKF43" s="142"/>
      <c r="HKG43" s="125"/>
      <c r="HKH43" s="155"/>
      <c r="HKI43" s="125"/>
      <c r="HKJ43" s="144"/>
      <c r="HKK43" s="125"/>
      <c r="HKL43" s="144"/>
      <c r="HKM43" s="125"/>
      <c r="HKN43" s="144"/>
      <c r="HKO43" s="125"/>
      <c r="HKP43" s="144"/>
      <c r="HKQ43" s="151"/>
      <c r="HKR43" s="199"/>
      <c r="HKS43" s="196"/>
      <c r="HKT43" s="142"/>
      <c r="HKU43" s="125"/>
      <c r="HKV43" s="155"/>
      <c r="HKW43" s="125"/>
      <c r="HKX43" s="144"/>
      <c r="HKY43" s="125"/>
      <c r="HKZ43" s="144"/>
      <c r="HLA43" s="125"/>
      <c r="HLB43" s="144"/>
      <c r="HLC43" s="125"/>
      <c r="HLD43" s="144"/>
      <c r="HLE43" s="151"/>
      <c r="HLF43" s="199"/>
      <c r="HLG43" s="196"/>
      <c r="HLH43" s="142"/>
      <c r="HLI43" s="125"/>
      <c r="HLJ43" s="155"/>
      <c r="HLK43" s="125"/>
      <c r="HLL43" s="144"/>
      <c r="HLM43" s="125"/>
      <c r="HLN43" s="144"/>
      <c r="HLO43" s="125"/>
      <c r="HLP43" s="144"/>
      <c r="HLQ43" s="125"/>
      <c r="HLR43" s="144"/>
      <c r="HLS43" s="151"/>
      <c r="HLT43" s="199"/>
      <c r="HLU43" s="196"/>
      <c r="HLV43" s="142"/>
      <c r="HLW43" s="125"/>
      <c r="HLX43" s="155"/>
      <c r="HLY43" s="125"/>
      <c r="HLZ43" s="144"/>
      <c r="HMA43" s="125"/>
      <c r="HMB43" s="144"/>
      <c r="HMC43" s="125"/>
      <c r="HMD43" s="144"/>
      <c r="HME43" s="125"/>
      <c r="HMF43" s="144"/>
      <c r="HMG43" s="151"/>
      <c r="HMH43" s="199"/>
      <c r="HMI43" s="196"/>
      <c r="HMJ43" s="142"/>
      <c r="HMK43" s="125"/>
      <c r="HML43" s="155"/>
      <c r="HMM43" s="125"/>
      <c r="HMN43" s="144"/>
      <c r="HMO43" s="125"/>
      <c r="HMP43" s="144"/>
      <c r="HMQ43" s="125"/>
      <c r="HMR43" s="144"/>
      <c r="HMS43" s="125"/>
      <c r="HMT43" s="144"/>
      <c r="HMU43" s="151"/>
      <c r="HMV43" s="199"/>
      <c r="HMW43" s="196"/>
      <c r="HMX43" s="142"/>
      <c r="HMY43" s="125"/>
      <c r="HMZ43" s="155"/>
      <c r="HNA43" s="125"/>
      <c r="HNB43" s="144"/>
      <c r="HNC43" s="125"/>
      <c r="HND43" s="144"/>
      <c r="HNE43" s="125"/>
      <c r="HNF43" s="144"/>
      <c r="HNG43" s="125"/>
      <c r="HNH43" s="144"/>
      <c r="HNI43" s="151"/>
      <c r="HNJ43" s="199"/>
      <c r="HNK43" s="196"/>
      <c r="HNL43" s="142"/>
      <c r="HNM43" s="125"/>
      <c r="HNN43" s="155"/>
      <c r="HNO43" s="125"/>
      <c r="HNP43" s="144"/>
      <c r="HNQ43" s="125"/>
      <c r="HNR43" s="144"/>
      <c r="HNS43" s="125"/>
      <c r="HNT43" s="144"/>
      <c r="HNU43" s="125"/>
      <c r="HNV43" s="144"/>
      <c r="HNW43" s="151"/>
      <c r="HNX43" s="199"/>
      <c r="HNY43" s="196"/>
      <c r="HNZ43" s="142"/>
      <c r="HOA43" s="125"/>
      <c r="HOB43" s="155"/>
      <c r="HOC43" s="125"/>
      <c r="HOD43" s="144"/>
      <c r="HOE43" s="125"/>
      <c r="HOF43" s="144"/>
      <c r="HOG43" s="125"/>
      <c r="HOH43" s="144"/>
      <c r="HOI43" s="125"/>
      <c r="HOJ43" s="144"/>
      <c r="HOK43" s="151"/>
      <c r="HOL43" s="199"/>
      <c r="HOM43" s="196"/>
      <c r="HON43" s="142"/>
      <c r="HOO43" s="125"/>
      <c r="HOP43" s="155"/>
      <c r="HOQ43" s="125"/>
      <c r="HOR43" s="144"/>
      <c r="HOS43" s="125"/>
      <c r="HOT43" s="144"/>
      <c r="HOU43" s="125"/>
      <c r="HOV43" s="144"/>
      <c r="HOW43" s="125"/>
      <c r="HOX43" s="144"/>
      <c r="HOY43" s="151"/>
      <c r="HOZ43" s="199"/>
      <c r="HPA43" s="196"/>
      <c r="HPB43" s="142"/>
      <c r="HPC43" s="125"/>
      <c r="HPD43" s="155"/>
      <c r="HPE43" s="125"/>
      <c r="HPF43" s="144"/>
      <c r="HPG43" s="125"/>
      <c r="HPH43" s="144"/>
      <c r="HPI43" s="125"/>
      <c r="HPJ43" s="144"/>
      <c r="HPK43" s="125"/>
      <c r="HPL43" s="144"/>
      <c r="HPM43" s="151"/>
      <c r="HPN43" s="199"/>
      <c r="HPO43" s="196"/>
      <c r="HPP43" s="142"/>
      <c r="HPQ43" s="125"/>
      <c r="HPR43" s="155"/>
      <c r="HPS43" s="125"/>
      <c r="HPT43" s="144"/>
      <c r="HPU43" s="125"/>
      <c r="HPV43" s="144"/>
      <c r="HPW43" s="125"/>
      <c r="HPX43" s="144"/>
      <c r="HPY43" s="125"/>
      <c r="HPZ43" s="144"/>
      <c r="HQA43" s="151"/>
      <c r="HQB43" s="199"/>
      <c r="HQC43" s="196"/>
      <c r="HQD43" s="142"/>
      <c r="HQE43" s="125"/>
      <c r="HQF43" s="155"/>
      <c r="HQG43" s="125"/>
      <c r="HQH43" s="144"/>
      <c r="HQI43" s="125"/>
      <c r="HQJ43" s="144"/>
      <c r="HQK43" s="125"/>
      <c r="HQL43" s="144"/>
      <c r="HQM43" s="125"/>
      <c r="HQN43" s="144"/>
      <c r="HQO43" s="151"/>
      <c r="HQP43" s="199"/>
      <c r="HQQ43" s="196"/>
      <c r="HQR43" s="142"/>
      <c r="HQS43" s="125"/>
      <c r="HQT43" s="155"/>
      <c r="HQU43" s="125"/>
      <c r="HQV43" s="144"/>
      <c r="HQW43" s="125"/>
      <c r="HQX43" s="144"/>
      <c r="HQY43" s="125"/>
      <c r="HQZ43" s="144"/>
      <c r="HRA43" s="125"/>
      <c r="HRB43" s="144"/>
      <c r="HRC43" s="151"/>
      <c r="HRD43" s="199"/>
      <c r="HRE43" s="196"/>
      <c r="HRF43" s="142"/>
      <c r="HRG43" s="125"/>
      <c r="HRH43" s="155"/>
      <c r="HRI43" s="125"/>
      <c r="HRJ43" s="144"/>
      <c r="HRK43" s="125"/>
      <c r="HRL43" s="144"/>
      <c r="HRM43" s="125"/>
      <c r="HRN43" s="144"/>
      <c r="HRO43" s="125"/>
      <c r="HRP43" s="144"/>
      <c r="HRQ43" s="151"/>
      <c r="HRR43" s="199"/>
      <c r="HRS43" s="196"/>
      <c r="HRT43" s="142"/>
      <c r="HRU43" s="125"/>
      <c r="HRV43" s="155"/>
      <c r="HRW43" s="125"/>
      <c r="HRX43" s="144"/>
      <c r="HRY43" s="125"/>
      <c r="HRZ43" s="144"/>
      <c r="HSA43" s="125"/>
      <c r="HSB43" s="144"/>
      <c r="HSC43" s="125"/>
      <c r="HSD43" s="144"/>
      <c r="HSE43" s="151"/>
      <c r="HSF43" s="199"/>
      <c r="HSG43" s="196"/>
      <c r="HSH43" s="142"/>
      <c r="HSI43" s="125"/>
      <c r="HSJ43" s="155"/>
      <c r="HSK43" s="125"/>
      <c r="HSL43" s="144"/>
      <c r="HSM43" s="125"/>
      <c r="HSN43" s="144"/>
      <c r="HSO43" s="125"/>
      <c r="HSP43" s="144"/>
      <c r="HSQ43" s="125"/>
      <c r="HSR43" s="144"/>
      <c r="HSS43" s="151"/>
      <c r="HST43" s="199"/>
      <c r="HSU43" s="196"/>
      <c r="HSV43" s="142"/>
      <c r="HSW43" s="125"/>
      <c r="HSX43" s="155"/>
      <c r="HSY43" s="125"/>
      <c r="HSZ43" s="144"/>
      <c r="HTA43" s="125"/>
      <c r="HTB43" s="144"/>
      <c r="HTC43" s="125"/>
      <c r="HTD43" s="144"/>
      <c r="HTE43" s="125"/>
      <c r="HTF43" s="144"/>
      <c r="HTG43" s="151"/>
      <c r="HTH43" s="199"/>
      <c r="HTI43" s="196"/>
      <c r="HTJ43" s="142"/>
      <c r="HTK43" s="125"/>
      <c r="HTL43" s="155"/>
      <c r="HTM43" s="125"/>
      <c r="HTN43" s="144"/>
      <c r="HTO43" s="125"/>
      <c r="HTP43" s="144"/>
      <c r="HTQ43" s="125"/>
      <c r="HTR43" s="144"/>
      <c r="HTS43" s="125"/>
      <c r="HTT43" s="144"/>
      <c r="HTU43" s="151"/>
      <c r="HTV43" s="199"/>
      <c r="HTW43" s="196"/>
      <c r="HTX43" s="142"/>
      <c r="HTY43" s="125"/>
      <c r="HTZ43" s="155"/>
      <c r="HUA43" s="125"/>
      <c r="HUB43" s="144"/>
      <c r="HUC43" s="125"/>
      <c r="HUD43" s="144"/>
      <c r="HUE43" s="125"/>
      <c r="HUF43" s="144"/>
      <c r="HUG43" s="125"/>
      <c r="HUH43" s="144"/>
      <c r="HUI43" s="151"/>
      <c r="HUJ43" s="199"/>
      <c r="HUK43" s="196"/>
      <c r="HUL43" s="142"/>
      <c r="HUM43" s="125"/>
      <c r="HUN43" s="155"/>
      <c r="HUO43" s="125"/>
      <c r="HUP43" s="144"/>
      <c r="HUQ43" s="125"/>
      <c r="HUR43" s="144"/>
      <c r="HUS43" s="125"/>
      <c r="HUT43" s="144"/>
      <c r="HUU43" s="125"/>
      <c r="HUV43" s="144"/>
      <c r="HUW43" s="151"/>
      <c r="HUX43" s="199"/>
      <c r="HUY43" s="196"/>
      <c r="HUZ43" s="142"/>
      <c r="HVA43" s="125"/>
      <c r="HVB43" s="155"/>
      <c r="HVC43" s="125"/>
      <c r="HVD43" s="144"/>
      <c r="HVE43" s="125"/>
      <c r="HVF43" s="144"/>
      <c r="HVG43" s="125"/>
      <c r="HVH43" s="144"/>
      <c r="HVI43" s="125"/>
      <c r="HVJ43" s="144"/>
      <c r="HVK43" s="151"/>
      <c r="HVL43" s="199"/>
      <c r="HVM43" s="196"/>
      <c r="HVN43" s="142"/>
      <c r="HVO43" s="125"/>
      <c r="HVP43" s="155"/>
      <c r="HVQ43" s="125"/>
      <c r="HVR43" s="144"/>
      <c r="HVS43" s="125"/>
      <c r="HVT43" s="144"/>
      <c r="HVU43" s="125"/>
      <c r="HVV43" s="144"/>
      <c r="HVW43" s="125"/>
      <c r="HVX43" s="144"/>
      <c r="HVY43" s="151"/>
      <c r="HVZ43" s="199"/>
      <c r="HWA43" s="196"/>
      <c r="HWB43" s="142"/>
      <c r="HWC43" s="125"/>
      <c r="HWD43" s="155"/>
      <c r="HWE43" s="125"/>
      <c r="HWF43" s="144"/>
      <c r="HWG43" s="125"/>
      <c r="HWH43" s="144"/>
      <c r="HWI43" s="125"/>
      <c r="HWJ43" s="144"/>
      <c r="HWK43" s="125"/>
      <c r="HWL43" s="144"/>
      <c r="HWM43" s="151"/>
      <c r="HWN43" s="199"/>
      <c r="HWO43" s="196"/>
      <c r="HWP43" s="142"/>
      <c r="HWQ43" s="125"/>
      <c r="HWR43" s="155"/>
      <c r="HWS43" s="125"/>
      <c r="HWT43" s="144"/>
      <c r="HWU43" s="125"/>
      <c r="HWV43" s="144"/>
      <c r="HWW43" s="125"/>
      <c r="HWX43" s="144"/>
      <c r="HWY43" s="125"/>
      <c r="HWZ43" s="144"/>
      <c r="HXA43" s="151"/>
      <c r="HXB43" s="199"/>
      <c r="HXC43" s="196"/>
      <c r="HXD43" s="142"/>
      <c r="HXE43" s="125"/>
      <c r="HXF43" s="155"/>
      <c r="HXG43" s="125"/>
      <c r="HXH43" s="144"/>
      <c r="HXI43" s="125"/>
      <c r="HXJ43" s="144"/>
      <c r="HXK43" s="125"/>
      <c r="HXL43" s="144"/>
      <c r="HXM43" s="125"/>
      <c r="HXN43" s="144"/>
      <c r="HXO43" s="151"/>
      <c r="HXP43" s="199"/>
      <c r="HXQ43" s="196"/>
      <c r="HXR43" s="142"/>
      <c r="HXS43" s="125"/>
      <c r="HXT43" s="155"/>
      <c r="HXU43" s="125"/>
      <c r="HXV43" s="144"/>
      <c r="HXW43" s="125"/>
      <c r="HXX43" s="144"/>
      <c r="HXY43" s="125"/>
      <c r="HXZ43" s="144"/>
      <c r="HYA43" s="125"/>
      <c r="HYB43" s="144"/>
      <c r="HYC43" s="151"/>
      <c r="HYD43" s="199"/>
      <c r="HYE43" s="196"/>
      <c r="HYF43" s="142"/>
      <c r="HYG43" s="125"/>
      <c r="HYH43" s="155"/>
      <c r="HYI43" s="125"/>
      <c r="HYJ43" s="144"/>
      <c r="HYK43" s="125"/>
      <c r="HYL43" s="144"/>
      <c r="HYM43" s="125"/>
      <c r="HYN43" s="144"/>
      <c r="HYO43" s="125"/>
      <c r="HYP43" s="144"/>
      <c r="HYQ43" s="151"/>
      <c r="HYR43" s="199"/>
      <c r="HYS43" s="196"/>
      <c r="HYT43" s="142"/>
      <c r="HYU43" s="125"/>
      <c r="HYV43" s="155"/>
      <c r="HYW43" s="125"/>
      <c r="HYX43" s="144"/>
      <c r="HYY43" s="125"/>
      <c r="HYZ43" s="144"/>
      <c r="HZA43" s="125"/>
      <c r="HZB43" s="144"/>
      <c r="HZC43" s="125"/>
      <c r="HZD43" s="144"/>
      <c r="HZE43" s="151"/>
      <c r="HZF43" s="199"/>
      <c r="HZG43" s="196"/>
      <c r="HZH43" s="142"/>
      <c r="HZI43" s="125"/>
      <c r="HZJ43" s="155"/>
      <c r="HZK43" s="125"/>
      <c r="HZL43" s="144"/>
      <c r="HZM43" s="125"/>
      <c r="HZN43" s="144"/>
      <c r="HZO43" s="125"/>
      <c r="HZP43" s="144"/>
      <c r="HZQ43" s="125"/>
      <c r="HZR43" s="144"/>
      <c r="HZS43" s="151"/>
      <c r="HZT43" s="199"/>
      <c r="HZU43" s="196"/>
      <c r="HZV43" s="142"/>
      <c r="HZW43" s="125"/>
      <c r="HZX43" s="155"/>
      <c r="HZY43" s="125"/>
      <c r="HZZ43" s="144"/>
      <c r="IAA43" s="125"/>
      <c r="IAB43" s="144"/>
      <c r="IAC43" s="125"/>
      <c r="IAD43" s="144"/>
      <c r="IAE43" s="125"/>
      <c r="IAF43" s="144"/>
      <c r="IAG43" s="151"/>
      <c r="IAH43" s="199"/>
      <c r="IAI43" s="196"/>
      <c r="IAJ43" s="142"/>
      <c r="IAK43" s="125"/>
      <c r="IAL43" s="155"/>
      <c r="IAM43" s="125"/>
      <c r="IAN43" s="144"/>
      <c r="IAO43" s="125"/>
      <c r="IAP43" s="144"/>
      <c r="IAQ43" s="125"/>
      <c r="IAR43" s="144"/>
      <c r="IAS43" s="125"/>
      <c r="IAT43" s="144"/>
      <c r="IAU43" s="151"/>
      <c r="IAV43" s="199"/>
      <c r="IAW43" s="196"/>
      <c r="IAX43" s="142"/>
      <c r="IAY43" s="125"/>
      <c r="IAZ43" s="155"/>
      <c r="IBA43" s="125"/>
      <c r="IBB43" s="144"/>
      <c r="IBC43" s="125"/>
      <c r="IBD43" s="144"/>
      <c r="IBE43" s="125"/>
      <c r="IBF43" s="144"/>
      <c r="IBG43" s="125"/>
      <c r="IBH43" s="144"/>
      <c r="IBI43" s="151"/>
      <c r="IBJ43" s="199"/>
      <c r="IBK43" s="196"/>
      <c r="IBL43" s="142"/>
      <c r="IBM43" s="125"/>
      <c r="IBN43" s="155"/>
      <c r="IBO43" s="125"/>
      <c r="IBP43" s="144"/>
      <c r="IBQ43" s="125"/>
      <c r="IBR43" s="144"/>
      <c r="IBS43" s="125"/>
      <c r="IBT43" s="144"/>
      <c r="IBU43" s="125"/>
      <c r="IBV43" s="144"/>
      <c r="IBW43" s="151"/>
      <c r="IBX43" s="199"/>
      <c r="IBY43" s="196"/>
      <c r="IBZ43" s="142"/>
      <c r="ICA43" s="125"/>
      <c r="ICB43" s="155"/>
      <c r="ICC43" s="125"/>
      <c r="ICD43" s="144"/>
      <c r="ICE43" s="125"/>
      <c r="ICF43" s="144"/>
      <c r="ICG43" s="125"/>
      <c r="ICH43" s="144"/>
      <c r="ICI43" s="125"/>
      <c r="ICJ43" s="144"/>
      <c r="ICK43" s="151"/>
      <c r="ICL43" s="199"/>
      <c r="ICM43" s="196"/>
      <c r="ICN43" s="142"/>
      <c r="ICO43" s="125"/>
      <c r="ICP43" s="155"/>
      <c r="ICQ43" s="125"/>
      <c r="ICR43" s="144"/>
      <c r="ICS43" s="125"/>
      <c r="ICT43" s="144"/>
      <c r="ICU43" s="125"/>
      <c r="ICV43" s="144"/>
      <c r="ICW43" s="125"/>
      <c r="ICX43" s="144"/>
      <c r="ICY43" s="151"/>
      <c r="ICZ43" s="199"/>
      <c r="IDA43" s="196"/>
      <c r="IDB43" s="142"/>
      <c r="IDC43" s="125"/>
      <c r="IDD43" s="155"/>
      <c r="IDE43" s="125"/>
      <c r="IDF43" s="144"/>
      <c r="IDG43" s="125"/>
      <c r="IDH43" s="144"/>
      <c r="IDI43" s="125"/>
      <c r="IDJ43" s="144"/>
      <c r="IDK43" s="125"/>
      <c r="IDL43" s="144"/>
      <c r="IDM43" s="151"/>
      <c r="IDN43" s="199"/>
      <c r="IDO43" s="196"/>
      <c r="IDP43" s="142"/>
      <c r="IDQ43" s="125"/>
      <c r="IDR43" s="155"/>
      <c r="IDS43" s="125"/>
      <c r="IDT43" s="144"/>
      <c r="IDU43" s="125"/>
      <c r="IDV43" s="144"/>
      <c r="IDW43" s="125"/>
      <c r="IDX43" s="144"/>
      <c r="IDY43" s="125"/>
      <c r="IDZ43" s="144"/>
      <c r="IEA43" s="151"/>
      <c r="IEB43" s="199"/>
      <c r="IEC43" s="196"/>
      <c r="IED43" s="142"/>
      <c r="IEE43" s="125"/>
      <c r="IEF43" s="155"/>
      <c r="IEG43" s="125"/>
      <c r="IEH43" s="144"/>
      <c r="IEI43" s="125"/>
      <c r="IEJ43" s="144"/>
      <c r="IEK43" s="125"/>
      <c r="IEL43" s="144"/>
      <c r="IEM43" s="125"/>
      <c r="IEN43" s="144"/>
      <c r="IEO43" s="151"/>
      <c r="IEP43" s="199"/>
      <c r="IEQ43" s="196"/>
      <c r="IER43" s="142"/>
      <c r="IES43" s="125"/>
      <c r="IET43" s="155"/>
      <c r="IEU43" s="125"/>
      <c r="IEV43" s="144"/>
      <c r="IEW43" s="125"/>
      <c r="IEX43" s="144"/>
      <c r="IEY43" s="125"/>
      <c r="IEZ43" s="144"/>
      <c r="IFA43" s="125"/>
      <c r="IFB43" s="144"/>
      <c r="IFC43" s="151"/>
      <c r="IFD43" s="199"/>
      <c r="IFE43" s="196"/>
      <c r="IFF43" s="142"/>
      <c r="IFG43" s="125"/>
      <c r="IFH43" s="155"/>
      <c r="IFI43" s="125"/>
      <c r="IFJ43" s="144"/>
      <c r="IFK43" s="125"/>
      <c r="IFL43" s="144"/>
      <c r="IFM43" s="125"/>
      <c r="IFN43" s="144"/>
      <c r="IFO43" s="125"/>
      <c r="IFP43" s="144"/>
      <c r="IFQ43" s="151"/>
      <c r="IFR43" s="199"/>
      <c r="IFS43" s="196"/>
      <c r="IFT43" s="142"/>
      <c r="IFU43" s="125"/>
      <c r="IFV43" s="155"/>
      <c r="IFW43" s="125"/>
      <c r="IFX43" s="144"/>
      <c r="IFY43" s="125"/>
      <c r="IFZ43" s="144"/>
      <c r="IGA43" s="125"/>
      <c r="IGB43" s="144"/>
      <c r="IGC43" s="125"/>
      <c r="IGD43" s="144"/>
      <c r="IGE43" s="151"/>
      <c r="IGF43" s="199"/>
      <c r="IGG43" s="196"/>
      <c r="IGH43" s="142"/>
      <c r="IGI43" s="125"/>
      <c r="IGJ43" s="155"/>
      <c r="IGK43" s="125"/>
      <c r="IGL43" s="144"/>
      <c r="IGM43" s="125"/>
      <c r="IGN43" s="144"/>
      <c r="IGO43" s="125"/>
      <c r="IGP43" s="144"/>
      <c r="IGQ43" s="125"/>
      <c r="IGR43" s="144"/>
      <c r="IGS43" s="151"/>
      <c r="IGT43" s="199"/>
      <c r="IGU43" s="196"/>
      <c r="IGV43" s="142"/>
      <c r="IGW43" s="125"/>
      <c r="IGX43" s="155"/>
      <c r="IGY43" s="125"/>
      <c r="IGZ43" s="144"/>
      <c r="IHA43" s="125"/>
      <c r="IHB43" s="144"/>
      <c r="IHC43" s="125"/>
      <c r="IHD43" s="144"/>
      <c r="IHE43" s="125"/>
      <c r="IHF43" s="144"/>
      <c r="IHG43" s="151"/>
      <c r="IHH43" s="199"/>
      <c r="IHI43" s="196"/>
      <c r="IHJ43" s="142"/>
      <c r="IHK43" s="125"/>
      <c r="IHL43" s="155"/>
      <c r="IHM43" s="125"/>
      <c r="IHN43" s="144"/>
      <c r="IHO43" s="125"/>
      <c r="IHP43" s="144"/>
      <c r="IHQ43" s="125"/>
      <c r="IHR43" s="144"/>
      <c r="IHS43" s="125"/>
      <c r="IHT43" s="144"/>
      <c r="IHU43" s="151"/>
      <c r="IHV43" s="199"/>
      <c r="IHW43" s="196"/>
      <c r="IHX43" s="142"/>
      <c r="IHY43" s="125"/>
      <c r="IHZ43" s="155"/>
      <c r="IIA43" s="125"/>
      <c r="IIB43" s="144"/>
      <c r="IIC43" s="125"/>
      <c r="IID43" s="144"/>
      <c r="IIE43" s="125"/>
      <c r="IIF43" s="144"/>
      <c r="IIG43" s="125"/>
      <c r="IIH43" s="144"/>
      <c r="III43" s="151"/>
      <c r="IIJ43" s="199"/>
      <c r="IIK43" s="196"/>
      <c r="IIL43" s="142"/>
      <c r="IIM43" s="125"/>
      <c r="IIN43" s="155"/>
      <c r="IIO43" s="125"/>
      <c r="IIP43" s="144"/>
      <c r="IIQ43" s="125"/>
      <c r="IIR43" s="144"/>
      <c r="IIS43" s="125"/>
      <c r="IIT43" s="144"/>
      <c r="IIU43" s="125"/>
      <c r="IIV43" s="144"/>
      <c r="IIW43" s="151"/>
      <c r="IIX43" s="199"/>
      <c r="IIY43" s="196"/>
      <c r="IIZ43" s="142"/>
      <c r="IJA43" s="125"/>
      <c r="IJB43" s="155"/>
      <c r="IJC43" s="125"/>
      <c r="IJD43" s="144"/>
      <c r="IJE43" s="125"/>
      <c r="IJF43" s="144"/>
      <c r="IJG43" s="125"/>
      <c r="IJH43" s="144"/>
      <c r="IJI43" s="125"/>
      <c r="IJJ43" s="144"/>
      <c r="IJK43" s="151"/>
      <c r="IJL43" s="199"/>
      <c r="IJM43" s="196"/>
      <c r="IJN43" s="142"/>
      <c r="IJO43" s="125"/>
      <c r="IJP43" s="155"/>
      <c r="IJQ43" s="125"/>
      <c r="IJR43" s="144"/>
      <c r="IJS43" s="125"/>
      <c r="IJT43" s="144"/>
      <c r="IJU43" s="125"/>
      <c r="IJV43" s="144"/>
      <c r="IJW43" s="125"/>
      <c r="IJX43" s="144"/>
      <c r="IJY43" s="151"/>
      <c r="IJZ43" s="199"/>
      <c r="IKA43" s="196"/>
      <c r="IKB43" s="142"/>
      <c r="IKC43" s="125"/>
      <c r="IKD43" s="155"/>
      <c r="IKE43" s="125"/>
      <c r="IKF43" s="144"/>
      <c r="IKG43" s="125"/>
      <c r="IKH43" s="144"/>
      <c r="IKI43" s="125"/>
      <c r="IKJ43" s="144"/>
      <c r="IKK43" s="125"/>
      <c r="IKL43" s="144"/>
      <c r="IKM43" s="151"/>
      <c r="IKN43" s="199"/>
      <c r="IKO43" s="196"/>
      <c r="IKP43" s="142"/>
      <c r="IKQ43" s="125"/>
      <c r="IKR43" s="155"/>
      <c r="IKS43" s="125"/>
      <c r="IKT43" s="144"/>
      <c r="IKU43" s="125"/>
      <c r="IKV43" s="144"/>
      <c r="IKW43" s="125"/>
      <c r="IKX43" s="144"/>
      <c r="IKY43" s="125"/>
      <c r="IKZ43" s="144"/>
      <c r="ILA43" s="151"/>
      <c r="ILB43" s="199"/>
      <c r="ILC43" s="196"/>
      <c r="ILD43" s="142"/>
      <c r="ILE43" s="125"/>
      <c r="ILF43" s="155"/>
      <c r="ILG43" s="125"/>
      <c r="ILH43" s="144"/>
      <c r="ILI43" s="125"/>
      <c r="ILJ43" s="144"/>
      <c r="ILK43" s="125"/>
      <c r="ILL43" s="144"/>
      <c r="ILM43" s="125"/>
      <c r="ILN43" s="144"/>
      <c r="ILO43" s="151"/>
      <c r="ILP43" s="199"/>
      <c r="ILQ43" s="196"/>
      <c r="ILR43" s="142"/>
      <c r="ILS43" s="125"/>
      <c r="ILT43" s="155"/>
      <c r="ILU43" s="125"/>
      <c r="ILV43" s="144"/>
      <c r="ILW43" s="125"/>
      <c r="ILX43" s="144"/>
      <c r="ILY43" s="125"/>
      <c r="ILZ43" s="144"/>
      <c r="IMA43" s="125"/>
      <c r="IMB43" s="144"/>
      <c r="IMC43" s="151"/>
      <c r="IMD43" s="199"/>
      <c r="IME43" s="196"/>
      <c r="IMF43" s="142"/>
      <c r="IMG43" s="125"/>
      <c r="IMH43" s="155"/>
      <c r="IMI43" s="125"/>
      <c r="IMJ43" s="144"/>
      <c r="IMK43" s="125"/>
      <c r="IML43" s="144"/>
      <c r="IMM43" s="125"/>
      <c r="IMN43" s="144"/>
      <c r="IMO43" s="125"/>
      <c r="IMP43" s="144"/>
      <c r="IMQ43" s="151"/>
      <c r="IMR43" s="199"/>
      <c r="IMS43" s="196"/>
      <c r="IMT43" s="142"/>
      <c r="IMU43" s="125"/>
      <c r="IMV43" s="155"/>
      <c r="IMW43" s="125"/>
      <c r="IMX43" s="144"/>
      <c r="IMY43" s="125"/>
      <c r="IMZ43" s="144"/>
      <c r="INA43" s="125"/>
      <c r="INB43" s="144"/>
      <c r="INC43" s="125"/>
      <c r="IND43" s="144"/>
      <c r="INE43" s="151"/>
      <c r="INF43" s="199"/>
      <c r="ING43" s="196"/>
      <c r="INH43" s="142"/>
      <c r="INI43" s="125"/>
      <c r="INJ43" s="155"/>
      <c r="INK43" s="125"/>
      <c r="INL43" s="144"/>
      <c r="INM43" s="125"/>
      <c r="INN43" s="144"/>
      <c r="INO43" s="125"/>
      <c r="INP43" s="144"/>
      <c r="INQ43" s="125"/>
      <c r="INR43" s="144"/>
      <c r="INS43" s="151"/>
      <c r="INT43" s="199"/>
      <c r="INU43" s="196"/>
      <c r="INV43" s="142"/>
      <c r="INW43" s="125"/>
      <c r="INX43" s="155"/>
      <c r="INY43" s="125"/>
      <c r="INZ43" s="144"/>
      <c r="IOA43" s="125"/>
      <c r="IOB43" s="144"/>
      <c r="IOC43" s="125"/>
      <c r="IOD43" s="144"/>
      <c r="IOE43" s="125"/>
      <c r="IOF43" s="144"/>
      <c r="IOG43" s="151"/>
      <c r="IOH43" s="199"/>
      <c r="IOI43" s="196"/>
      <c r="IOJ43" s="142"/>
      <c r="IOK43" s="125"/>
      <c r="IOL43" s="155"/>
      <c r="IOM43" s="125"/>
      <c r="ION43" s="144"/>
      <c r="IOO43" s="125"/>
      <c r="IOP43" s="144"/>
      <c r="IOQ43" s="125"/>
      <c r="IOR43" s="144"/>
      <c r="IOS43" s="125"/>
      <c r="IOT43" s="144"/>
      <c r="IOU43" s="151"/>
      <c r="IOV43" s="199"/>
      <c r="IOW43" s="196"/>
      <c r="IOX43" s="142"/>
      <c r="IOY43" s="125"/>
      <c r="IOZ43" s="155"/>
      <c r="IPA43" s="125"/>
      <c r="IPB43" s="144"/>
      <c r="IPC43" s="125"/>
      <c r="IPD43" s="144"/>
      <c r="IPE43" s="125"/>
      <c r="IPF43" s="144"/>
      <c r="IPG43" s="125"/>
      <c r="IPH43" s="144"/>
      <c r="IPI43" s="151"/>
      <c r="IPJ43" s="199"/>
      <c r="IPK43" s="196"/>
      <c r="IPL43" s="142"/>
      <c r="IPM43" s="125"/>
      <c r="IPN43" s="155"/>
      <c r="IPO43" s="125"/>
      <c r="IPP43" s="144"/>
      <c r="IPQ43" s="125"/>
      <c r="IPR43" s="144"/>
      <c r="IPS43" s="125"/>
      <c r="IPT43" s="144"/>
      <c r="IPU43" s="125"/>
      <c r="IPV43" s="144"/>
      <c r="IPW43" s="151"/>
      <c r="IPX43" s="199"/>
      <c r="IPY43" s="196"/>
      <c r="IPZ43" s="142"/>
      <c r="IQA43" s="125"/>
      <c r="IQB43" s="155"/>
      <c r="IQC43" s="125"/>
      <c r="IQD43" s="144"/>
      <c r="IQE43" s="125"/>
      <c r="IQF43" s="144"/>
      <c r="IQG43" s="125"/>
      <c r="IQH43" s="144"/>
      <c r="IQI43" s="125"/>
      <c r="IQJ43" s="144"/>
      <c r="IQK43" s="151"/>
      <c r="IQL43" s="199"/>
      <c r="IQM43" s="196"/>
      <c r="IQN43" s="142"/>
      <c r="IQO43" s="125"/>
      <c r="IQP43" s="155"/>
      <c r="IQQ43" s="125"/>
      <c r="IQR43" s="144"/>
      <c r="IQS43" s="125"/>
      <c r="IQT43" s="144"/>
      <c r="IQU43" s="125"/>
      <c r="IQV43" s="144"/>
      <c r="IQW43" s="125"/>
      <c r="IQX43" s="144"/>
      <c r="IQY43" s="151"/>
      <c r="IQZ43" s="199"/>
      <c r="IRA43" s="196"/>
      <c r="IRB43" s="142"/>
      <c r="IRC43" s="125"/>
      <c r="IRD43" s="155"/>
      <c r="IRE43" s="125"/>
      <c r="IRF43" s="144"/>
      <c r="IRG43" s="125"/>
      <c r="IRH43" s="144"/>
      <c r="IRI43" s="125"/>
      <c r="IRJ43" s="144"/>
      <c r="IRK43" s="125"/>
      <c r="IRL43" s="144"/>
      <c r="IRM43" s="151"/>
      <c r="IRN43" s="199"/>
      <c r="IRO43" s="196"/>
      <c r="IRP43" s="142"/>
      <c r="IRQ43" s="125"/>
      <c r="IRR43" s="155"/>
      <c r="IRS43" s="125"/>
      <c r="IRT43" s="144"/>
      <c r="IRU43" s="125"/>
      <c r="IRV43" s="144"/>
      <c r="IRW43" s="125"/>
      <c r="IRX43" s="144"/>
      <c r="IRY43" s="125"/>
      <c r="IRZ43" s="144"/>
      <c r="ISA43" s="151"/>
      <c r="ISB43" s="199"/>
      <c r="ISC43" s="196"/>
      <c r="ISD43" s="142"/>
      <c r="ISE43" s="125"/>
      <c r="ISF43" s="155"/>
      <c r="ISG43" s="125"/>
      <c r="ISH43" s="144"/>
      <c r="ISI43" s="125"/>
      <c r="ISJ43" s="144"/>
      <c r="ISK43" s="125"/>
      <c r="ISL43" s="144"/>
      <c r="ISM43" s="125"/>
      <c r="ISN43" s="144"/>
      <c r="ISO43" s="151"/>
      <c r="ISP43" s="199"/>
      <c r="ISQ43" s="196"/>
      <c r="ISR43" s="142"/>
      <c r="ISS43" s="125"/>
      <c r="IST43" s="155"/>
      <c r="ISU43" s="125"/>
      <c r="ISV43" s="144"/>
      <c r="ISW43" s="125"/>
      <c r="ISX43" s="144"/>
      <c r="ISY43" s="125"/>
      <c r="ISZ43" s="144"/>
      <c r="ITA43" s="125"/>
      <c r="ITB43" s="144"/>
      <c r="ITC43" s="151"/>
      <c r="ITD43" s="199"/>
      <c r="ITE43" s="196"/>
      <c r="ITF43" s="142"/>
      <c r="ITG43" s="125"/>
      <c r="ITH43" s="155"/>
      <c r="ITI43" s="125"/>
      <c r="ITJ43" s="144"/>
      <c r="ITK43" s="125"/>
      <c r="ITL43" s="144"/>
      <c r="ITM43" s="125"/>
      <c r="ITN43" s="144"/>
      <c r="ITO43" s="125"/>
      <c r="ITP43" s="144"/>
      <c r="ITQ43" s="151"/>
      <c r="ITR43" s="199"/>
      <c r="ITS43" s="196"/>
      <c r="ITT43" s="142"/>
      <c r="ITU43" s="125"/>
      <c r="ITV43" s="155"/>
      <c r="ITW43" s="125"/>
      <c r="ITX43" s="144"/>
      <c r="ITY43" s="125"/>
      <c r="ITZ43" s="144"/>
      <c r="IUA43" s="125"/>
      <c r="IUB43" s="144"/>
      <c r="IUC43" s="125"/>
      <c r="IUD43" s="144"/>
      <c r="IUE43" s="151"/>
      <c r="IUF43" s="199"/>
      <c r="IUG43" s="196"/>
      <c r="IUH43" s="142"/>
      <c r="IUI43" s="125"/>
      <c r="IUJ43" s="155"/>
      <c r="IUK43" s="125"/>
      <c r="IUL43" s="144"/>
      <c r="IUM43" s="125"/>
      <c r="IUN43" s="144"/>
      <c r="IUO43" s="125"/>
      <c r="IUP43" s="144"/>
      <c r="IUQ43" s="125"/>
      <c r="IUR43" s="144"/>
      <c r="IUS43" s="151"/>
      <c r="IUT43" s="199"/>
      <c r="IUU43" s="196"/>
      <c r="IUV43" s="142"/>
      <c r="IUW43" s="125"/>
      <c r="IUX43" s="155"/>
      <c r="IUY43" s="125"/>
      <c r="IUZ43" s="144"/>
      <c r="IVA43" s="125"/>
      <c r="IVB43" s="144"/>
      <c r="IVC43" s="125"/>
      <c r="IVD43" s="144"/>
      <c r="IVE43" s="125"/>
      <c r="IVF43" s="144"/>
      <c r="IVG43" s="151"/>
      <c r="IVH43" s="199"/>
      <c r="IVI43" s="196"/>
      <c r="IVJ43" s="142"/>
      <c r="IVK43" s="125"/>
      <c r="IVL43" s="155"/>
      <c r="IVM43" s="125"/>
      <c r="IVN43" s="144"/>
      <c r="IVO43" s="125"/>
      <c r="IVP43" s="144"/>
      <c r="IVQ43" s="125"/>
      <c r="IVR43" s="144"/>
      <c r="IVS43" s="125"/>
      <c r="IVT43" s="144"/>
      <c r="IVU43" s="151"/>
      <c r="IVV43" s="199"/>
      <c r="IVW43" s="196"/>
      <c r="IVX43" s="142"/>
      <c r="IVY43" s="125"/>
      <c r="IVZ43" s="155"/>
      <c r="IWA43" s="125"/>
      <c r="IWB43" s="144"/>
      <c r="IWC43" s="125"/>
      <c r="IWD43" s="144"/>
      <c r="IWE43" s="125"/>
      <c r="IWF43" s="144"/>
      <c r="IWG43" s="125"/>
      <c r="IWH43" s="144"/>
      <c r="IWI43" s="151"/>
      <c r="IWJ43" s="199"/>
      <c r="IWK43" s="196"/>
      <c r="IWL43" s="142"/>
      <c r="IWM43" s="125"/>
      <c r="IWN43" s="155"/>
      <c r="IWO43" s="125"/>
      <c r="IWP43" s="144"/>
      <c r="IWQ43" s="125"/>
      <c r="IWR43" s="144"/>
      <c r="IWS43" s="125"/>
      <c r="IWT43" s="144"/>
      <c r="IWU43" s="125"/>
      <c r="IWV43" s="144"/>
      <c r="IWW43" s="151"/>
      <c r="IWX43" s="199"/>
      <c r="IWY43" s="196"/>
      <c r="IWZ43" s="142"/>
      <c r="IXA43" s="125"/>
      <c r="IXB43" s="155"/>
      <c r="IXC43" s="125"/>
      <c r="IXD43" s="144"/>
      <c r="IXE43" s="125"/>
      <c r="IXF43" s="144"/>
      <c r="IXG43" s="125"/>
      <c r="IXH43" s="144"/>
      <c r="IXI43" s="125"/>
      <c r="IXJ43" s="144"/>
      <c r="IXK43" s="151"/>
      <c r="IXL43" s="199"/>
      <c r="IXM43" s="196"/>
      <c r="IXN43" s="142"/>
      <c r="IXO43" s="125"/>
      <c r="IXP43" s="155"/>
      <c r="IXQ43" s="125"/>
      <c r="IXR43" s="144"/>
      <c r="IXS43" s="125"/>
      <c r="IXT43" s="144"/>
      <c r="IXU43" s="125"/>
      <c r="IXV43" s="144"/>
      <c r="IXW43" s="125"/>
      <c r="IXX43" s="144"/>
      <c r="IXY43" s="151"/>
      <c r="IXZ43" s="199"/>
      <c r="IYA43" s="196"/>
      <c r="IYB43" s="142"/>
      <c r="IYC43" s="125"/>
      <c r="IYD43" s="155"/>
      <c r="IYE43" s="125"/>
      <c r="IYF43" s="144"/>
      <c r="IYG43" s="125"/>
      <c r="IYH43" s="144"/>
      <c r="IYI43" s="125"/>
      <c r="IYJ43" s="144"/>
      <c r="IYK43" s="125"/>
      <c r="IYL43" s="144"/>
      <c r="IYM43" s="151"/>
      <c r="IYN43" s="199"/>
      <c r="IYO43" s="196"/>
      <c r="IYP43" s="142"/>
      <c r="IYQ43" s="125"/>
      <c r="IYR43" s="155"/>
      <c r="IYS43" s="125"/>
      <c r="IYT43" s="144"/>
      <c r="IYU43" s="125"/>
      <c r="IYV43" s="144"/>
      <c r="IYW43" s="125"/>
      <c r="IYX43" s="144"/>
      <c r="IYY43" s="125"/>
      <c r="IYZ43" s="144"/>
      <c r="IZA43" s="151"/>
      <c r="IZB43" s="199"/>
      <c r="IZC43" s="196"/>
      <c r="IZD43" s="142"/>
      <c r="IZE43" s="125"/>
      <c r="IZF43" s="155"/>
      <c r="IZG43" s="125"/>
      <c r="IZH43" s="144"/>
      <c r="IZI43" s="125"/>
      <c r="IZJ43" s="144"/>
      <c r="IZK43" s="125"/>
      <c r="IZL43" s="144"/>
      <c r="IZM43" s="125"/>
      <c r="IZN43" s="144"/>
      <c r="IZO43" s="151"/>
      <c r="IZP43" s="199"/>
      <c r="IZQ43" s="196"/>
      <c r="IZR43" s="142"/>
      <c r="IZS43" s="125"/>
      <c r="IZT43" s="155"/>
      <c r="IZU43" s="125"/>
      <c r="IZV43" s="144"/>
      <c r="IZW43" s="125"/>
      <c r="IZX43" s="144"/>
      <c r="IZY43" s="125"/>
      <c r="IZZ43" s="144"/>
      <c r="JAA43" s="125"/>
      <c r="JAB43" s="144"/>
      <c r="JAC43" s="151"/>
      <c r="JAD43" s="199"/>
      <c r="JAE43" s="196"/>
      <c r="JAF43" s="142"/>
      <c r="JAG43" s="125"/>
      <c r="JAH43" s="155"/>
      <c r="JAI43" s="125"/>
      <c r="JAJ43" s="144"/>
      <c r="JAK43" s="125"/>
      <c r="JAL43" s="144"/>
      <c r="JAM43" s="125"/>
      <c r="JAN43" s="144"/>
      <c r="JAO43" s="125"/>
      <c r="JAP43" s="144"/>
      <c r="JAQ43" s="151"/>
      <c r="JAR43" s="199"/>
      <c r="JAS43" s="196"/>
      <c r="JAT43" s="142"/>
      <c r="JAU43" s="125"/>
      <c r="JAV43" s="155"/>
      <c r="JAW43" s="125"/>
      <c r="JAX43" s="144"/>
      <c r="JAY43" s="125"/>
      <c r="JAZ43" s="144"/>
      <c r="JBA43" s="125"/>
      <c r="JBB43" s="144"/>
      <c r="JBC43" s="125"/>
      <c r="JBD43" s="144"/>
      <c r="JBE43" s="151"/>
      <c r="JBF43" s="199"/>
      <c r="JBG43" s="196"/>
      <c r="JBH43" s="142"/>
      <c r="JBI43" s="125"/>
      <c r="JBJ43" s="155"/>
      <c r="JBK43" s="125"/>
      <c r="JBL43" s="144"/>
      <c r="JBM43" s="125"/>
      <c r="JBN43" s="144"/>
      <c r="JBO43" s="125"/>
      <c r="JBP43" s="144"/>
      <c r="JBQ43" s="125"/>
      <c r="JBR43" s="144"/>
      <c r="JBS43" s="151"/>
      <c r="JBT43" s="199"/>
      <c r="JBU43" s="196"/>
      <c r="JBV43" s="142"/>
      <c r="JBW43" s="125"/>
      <c r="JBX43" s="155"/>
      <c r="JBY43" s="125"/>
      <c r="JBZ43" s="144"/>
      <c r="JCA43" s="125"/>
      <c r="JCB43" s="144"/>
      <c r="JCC43" s="125"/>
      <c r="JCD43" s="144"/>
      <c r="JCE43" s="125"/>
      <c r="JCF43" s="144"/>
      <c r="JCG43" s="151"/>
      <c r="JCH43" s="199"/>
      <c r="JCI43" s="196"/>
      <c r="JCJ43" s="142"/>
      <c r="JCK43" s="125"/>
      <c r="JCL43" s="155"/>
      <c r="JCM43" s="125"/>
      <c r="JCN43" s="144"/>
      <c r="JCO43" s="125"/>
      <c r="JCP43" s="144"/>
      <c r="JCQ43" s="125"/>
      <c r="JCR43" s="144"/>
      <c r="JCS43" s="125"/>
      <c r="JCT43" s="144"/>
      <c r="JCU43" s="151"/>
      <c r="JCV43" s="199"/>
      <c r="JCW43" s="196"/>
      <c r="JCX43" s="142"/>
      <c r="JCY43" s="125"/>
      <c r="JCZ43" s="155"/>
      <c r="JDA43" s="125"/>
      <c r="JDB43" s="144"/>
      <c r="JDC43" s="125"/>
      <c r="JDD43" s="144"/>
      <c r="JDE43" s="125"/>
      <c r="JDF43" s="144"/>
      <c r="JDG43" s="125"/>
      <c r="JDH43" s="144"/>
      <c r="JDI43" s="151"/>
      <c r="JDJ43" s="199"/>
      <c r="JDK43" s="196"/>
      <c r="JDL43" s="142"/>
      <c r="JDM43" s="125"/>
      <c r="JDN43" s="155"/>
      <c r="JDO43" s="125"/>
      <c r="JDP43" s="144"/>
      <c r="JDQ43" s="125"/>
      <c r="JDR43" s="144"/>
      <c r="JDS43" s="125"/>
      <c r="JDT43" s="144"/>
      <c r="JDU43" s="125"/>
      <c r="JDV43" s="144"/>
      <c r="JDW43" s="151"/>
      <c r="JDX43" s="199"/>
      <c r="JDY43" s="196"/>
      <c r="JDZ43" s="142"/>
      <c r="JEA43" s="125"/>
      <c r="JEB43" s="155"/>
      <c r="JEC43" s="125"/>
      <c r="JED43" s="144"/>
      <c r="JEE43" s="125"/>
      <c r="JEF43" s="144"/>
      <c r="JEG43" s="125"/>
      <c r="JEH43" s="144"/>
      <c r="JEI43" s="125"/>
      <c r="JEJ43" s="144"/>
      <c r="JEK43" s="151"/>
      <c r="JEL43" s="199"/>
      <c r="JEM43" s="196"/>
      <c r="JEN43" s="142"/>
      <c r="JEO43" s="125"/>
      <c r="JEP43" s="155"/>
      <c r="JEQ43" s="125"/>
      <c r="JER43" s="144"/>
      <c r="JES43" s="125"/>
      <c r="JET43" s="144"/>
      <c r="JEU43" s="125"/>
      <c r="JEV43" s="144"/>
      <c r="JEW43" s="125"/>
      <c r="JEX43" s="144"/>
      <c r="JEY43" s="151"/>
      <c r="JEZ43" s="199"/>
      <c r="JFA43" s="196"/>
      <c r="JFB43" s="142"/>
      <c r="JFC43" s="125"/>
      <c r="JFD43" s="155"/>
      <c r="JFE43" s="125"/>
      <c r="JFF43" s="144"/>
      <c r="JFG43" s="125"/>
      <c r="JFH43" s="144"/>
      <c r="JFI43" s="125"/>
      <c r="JFJ43" s="144"/>
      <c r="JFK43" s="125"/>
      <c r="JFL43" s="144"/>
      <c r="JFM43" s="151"/>
      <c r="JFN43" s="199"/>
      <c r="JFO43" s="196"/>
      <c r="JFP43" s="142"/>
      <c r="JFQ43" s="125"/>
      <c r="JFR43" s="155"/>
      <c r="JFS43" s="125"/>
      <c r="JFT43" s="144"/>
      <c r="JFU43" s="125"/>
      <c r="JFV43" s="144"/>
      <c r="JFW43" s="125"/>
      <c r="JFX43" s="144"/>
      <c r="JFY43" s="125"/>
      <c r="JFZ43" s="144"/>
      <c r="JGA43" s="151"/>
      <c r="JGB43" s="199"/>
      <c r="JGC43" s="196"/>
      <c r="JGD43" s="142"/>
      <c r="JGE43" s="125"/>
      <c r="JGF43" s="155"/>
      <c r="JGG43" s="125"/>
      <c r="JGH43" s="144"/>
      <c r="JGI43" s="125"/>
      <c r="JGJ43" s="144"/>
      <c r="JGK43" s="125"/>
      <c r="JGL43" s="144"/>
      <c r="JGM43" s="125"/>
      <c r="JGN43" s="144"/>
      <c r="JGO43" s="151"/>
      <c r="JGP43" s="199"/>
      <c r="JGQ43" s="196"/>
      <c r="JGR43" s="142"/>
      <c r="JGS43" s="125"/>
      <c r="JGT43" s="155"/>
      <c r="JGU43" s="125"/>
      <c r="JGV43" s="144"/>
      <c r="JGW43" s="125"/>
      <c r="JGX43" s="144"/>
      <c r="JGY43" s="125"/>
      <c r="JGZ43" s="144"/>
      <c r="JHA43" s="125"/>
      <c r="JHB43" s="144"/>
      <c r="JHC43" s="151"/>
      <c r="JHD43" s="199"/>
      <c r="JHE43" s="196"/>
      <c r="JHF43" s="142"/>
      <c r="JHG43" s="125"/>
      <c r="JHH43" s="155"/>
      <c r="JHI43" s="125"/>
      <c r="JHJ43" s="144"/>
      <c r="JHK43" s="125"/>
      <c r="JHL43" s="144"/>
      <c r="JHM43" s="125"/>
      <c r="JHN43" s="144"/>
      <c r="JHO43" s="125"/>
      <c r="JHP43" s="144"/>
      <c r="JHQ43" s="151"/>
      <c r="JHR43" s="199"/>
      <c r="JHS43" s="196"/>
      <c r="JHT43" s="142"/>
      <c r="JHU43" s="125"/>
      <c r="JHV43" s="155"/>
      <c r="JHW43" s="125"/>
      <c r="JHX43" s="144"/>
      <c r="JHY43" s="125"/>
      <c r="JHZ43" s="144"/>
      <c r="JIA43" s="125"/>
      <c r="JIB43" s="144"/>
      <c r="JIC43" s="125"/>
      <c r="JID43" s="144"/>
      <c r="JIE43" s="151"/>
      <c r="JIF43" s="199"/>
      <c r="JIG43" s="196"/>
      <c r="JIH43" s="142"/>
      <c r="JII43" s="125"/>
      <c r="JIJ43" s="155"/>
      <c r="JIK43" s="125"/>
      <c r="JIL43" s="144"/>
      <c r="JIM43" s="125"/>
      <c r="JIN43" s="144"/>
      <c r="JIO43" s="125"/>
      <c r="JIP43" s="144"/>
      <c r="JIQ43" s="125"/>
      <c r="JIR43" s="144"/>
      <c r="JIS43" s="151"/>
      <c r="JIT43" s="199"/>
      <c r="JIU43" s="196"/>
      <c r="JIV43" s="142"/>
      <c r="JIW43" s="125"/>
      <c r="JIX43" s="155"/>
      <c r="JIY43" s="125"/>
      <c r="JIZ43" s="144"/>
      <c r="JJA43" s="125"/>
      <c r="JJB43" s="144"/>
      <c r="JJC43" s="125"/>
      <c r="JJD43" s="144"/>
      <c r="JJE43" s="125"/>
      <c r="JJF43" s="144"/>
      <c r="JJG43" s="151"/>
      <c r="JJH43" s="199"/>
      <c r="JJI43" s="196"/>
      <c r="JJJ43" s="142"/>
      <c r="JJK43" s="125"/>
      <c r="JJL43" s="155"/>
      <c r="JJM43" s="125"/>
      <c r="JJN43" s="144"/>
      <c r="JJO43" s="125"/>
      <c r="JJP43" s="144"/>
      <c r="JJQ43" s="125"/>
      <c r="JJR43" s="144"/>
      <c r="JJS43" s="125"/>
      <c r="JJT43" s="144"/>
      <c r="JJU43" s="151"/>
      <c r="JJV43" s="199"/>
      <c r="JJW43" s="196"/>
      <c r="JJX43" s="142"/>
      <c r="JJY43" s="125"/>
      <c r="JJZ43" s="155"/>
      <c r="JKA43" s="125"/>
      <c r="JKB43" s="144"/>
      <c r="JKC43" s="125"/>
      <c r="JKD43" s="144"/>
      <c r="JKE43" s="125"/>
      <c r="JKF43" s="144"/>
      <c r="JKG43" s="125"/>
      <c r="JKH43" s="144"/>
      <c r="JKI43" s="151"/>
      <c r="JKJ43" s="199"/>
      <c r="JKK43" s="196"/>
      <c r="JKL43" s="142"/>
      <c r="JKM43" s="125"/>
      <c r="JKN43" s="155"/>
      <c r="JKO43" s="125"/>
      <c r="JKP43" s="144"/>
      <c r="JKQ43" s="125"/>
      <c r="JKR43" s="144"/>
      <c r="JKS43" s="125"/>
      <c r="JKT43" s="144"/>
      <c r="JKU43" s="125"/>
      <c r="JKV43" s="144"/>
      <c r="JKW43" s="151"/>
      <c r="JKX43" s="199"/>
      <c r="JKY43" s="196"/>
      <c r="JKZ43" s="142"/>
      <c r="JLA43" s="125"/>
      <c r="JLB43" s="155"/>
      <c r="JLC43" s="125"/>
      <c r="JLD43" s="144"/>
      <c r="JLE43" s="125"/>
      <c r="JLF43" s="144"/>
      <c r="JLG43" s="125"/>
      <c r="JLH43" s="144"/>
      <c r="JLI43" s="125"/>
      <c r="JLJ43" s="144"/>
      <c r="JLK43" s="151"/>
      <c r="JLL43" s="199"/>
      <c r="JLM43" s="196"/>
      <c r="JLN43" s="142"/>
      <c r="JLO43" s="125"/>
      <c r="JLP43" s="155"/>
      <c r="JLQ43" s="125"/>
      <c r="JLR43" s="144"/>
      <c r="JLS43" s="125"/>
      <c r="JLT43" s="144"/>
      <c r="JLU43" s="125"/>
      <c r="JLV43" s="144"/>
      <c r="JLW43" s="125"/>
      <c r="JLX43" s="144"/>
      <c r="JLY43" s="151"/>
      <c r="JLZ43" s="199"/>
      <c r="JMA43" s="196"/>
      <c r="JMB43" s="142"/>
      <c r="JMC43" s="125"/>
      <c r="JMD43" s="155"/>
      <c r="JME43" s="125"/>
      <c r="JMF43" s="144"/>
      <c r="JMG43" s="125"/>
      <c r="JMH43" s="144"/>
      <c r="JMI43" s="125"/>
      <c r="JMJ43" s="144"/>
      <c r="JMK43" s="125"/>
      <c r="JML43" s="144"/>
      <c r="JMM43" s="151"/>
      <c r="JMN43" s="199"/>
      <c r="JMO43" s="196"/>
      <c r="JMP43" s="142"/>
      <c r="JMQ43" s="125"/>
      <c r="JMR43" s="155"/>
      <c r="JMS43" s="125"/>
      <c r="JMT43" s="144"/>
      <c r="JMU43" s="125"/>
      <c r="JMV43" s="144"/>
      <c r="JMW43" s="125"/>
      <c r="JMX43" s="144"/>
      <c r="JMY43" s="125"/>
      <c r="JMZ43" s="144"/>
      <c r="JNA43" s="151"/>
      <c r="JNB43" s="199"/>
      <c r="JNC43" s="196"/>
      <c r="JND43" s="142"/>
      <c r="JNE43" s="125"/>
      <c r="JNF43" s="155"/>
      <c r="JNG43" s="125"/>
      <c r="JNH43" s="144"/>
      <c r="JNI43" s="125"/>
      <c r="JNJ43" s="144"/>
      <c r="JNK43" s="125"/>
      <c r="JNL43" s="144"/>
      <c r="JNM43" s="125"/>
      <c r="JNN43" s="144"/>
      <c r="JNO43" s="151"/>
      <c r="JNP43" s="199"/>
      <c r="JNQ43" s="196"/>
      <c r="JNR43" s="142"/>
      <c r="JNS43" s="125"/>
      <c r="JNT43" s="155"/>
      <c r="JNU43" s="125"/>
      <c r="JNV43" s="144"/>
      <c r="JNW43" s="125"/>
      <c r="JNX43" s="144"/>
      <c r="JNY43" s="125"/>
      <c r="JNZ43" s="144"/>
      <c r="JOA43" s="125"/>
      <c r="JOB43" s="144"/>
      <c r="JOC43" s="151"/>
      <c r="JOD43" s="199"/>
      <c r="JOE43" s="196"/>
      <c r="JOF43" s="142"/>
      <c r="JOG43" s="125"/>
      <c r="JOH43" s="155"/>
      <c r="JOI43" s="125"/>
      <c r="JOJ43" s="144"/>
      <c r="JOK43" s="125"/>
      <c r="JOL43" s="144"/>
      <c r="JOM43" s="125"/>
      <c r="JON43" s="144"/>
      <c r="JOO43" s="125"/>
      <c r="JOP43" s="144"/>
      <c r="JOQ43" s="151"/>
      <c r="JOR43" s="199"/>
      <c r="JOS43" s="196"/>
      <c r="JOT43" s="142"/>
      <c r="JOU43" s="125"/>
      <c r="JOV43" s="155"/>
      <c r="JOW43" s="125"/>
      <c r="JOX43" s="144"/>
      <c r="JOY43" s="125"/>
      <c r="JOZ43" s="144"/>
      <c r="JPA43" s="125"/>
      <c r="JPB43" s="144"/>
      <c r="JPC43" s="125"/>
      <c r="JPD43" s="144"/>
      <c r="JPE43" s="151"/>
      <c r="JPF43" s="199"/>
      <c r="JPG43" s="196"/>
      <c r="JPH43" s="142"/>
      <c r="JPI43" s="125"/>
      <c r="JPJ43" s="155"/>
      <c r="JPK43" s="125"/>
      <c r="JPL43" s="144"/>
      <c r="JPM43" s="125"/>
      <c r="JPN43" s="144"/>
      <c r="JPO43" s="125"/>
      <c r="JPP43" s="144"/>
      <c r="JPQ43" s="125"/>
      <c r="JPR43" s="144"/>
      <c r="JPS43" s="151"/>
      <c r="JPT43" s="199"/>
      <c r="JPU43" s="196"/>
      <c r="JPV43" s="142"/>
      <c r="JPW43" s="125"/>
      <c r="JPX43" s="155"/>
      <c r="JPY43" s="125"/>
      <c r="JPZ43" s="144"/>
      <c r="JQA43" s="125"/>
      <c r="JQB43" s="144"/>
      <c r="JQC43" s="125"/>
      <c r="JQD43" s="144"/>
      <c r="JQE43" s="125"/>
      <c r="JQF43" s="144"/>
      <c r="JQG43" s="151"/>
      <c r="JQH43" s="199"/>
      <c r="JQI43" s="196"/>
      <c r="JQJ43" s="142"/>
      <c r="JQK43" s="125"/>
      <c r="JQL43" s="155"/>
      <c r="JQM43" s="125"/>
      <c r="JQN43" s="144"/>
      <c r="JQO43" s="125"/>
      <c r="JQP43" s="144"/>
      <c r="JQQ43" s="125"/>
      <c r="JQR43" s="144"/>
      <c r="JQS43" s="125"/>
      <c r="JQT43" s="144"/>
      <c r="JQU43" s="151"/>
      <c r="JQV43" s="199"/>
      <c r="JQW43" s="196"/>
      <c r="JQX43" s="142"/>
      <c r="JQY43" s="125"/>
      <c r="JQZ43" s="155"/>
      <c r="JRA43" s="125"/>
      <c r="JRB43" s="144"/>
      <c r="JRC43" s="125"/>
      <c r="JRD43" s="144"/>
      <c r="JRE43" s="125"/>
      <c r="JRF43" s="144"/>
      <c r="JRG43" s="125"/>
      <c r="JRH43" s="144"/>
      <c r="JRI43" s="151"/>
      <c r="JRJ43" s="199"/>
      <c r="JRK43" s="196"/>
      <c r="JRL43" s="142"/>
      <c r="JRM43" s="125"/>
      <c r="JRN43" s="155"/>
      <c r="JRO43" s="125"/>
      <c r="JRP43" s="144"/>
      <c r="JRQ43" s="125"/>
      <c r="JRR43" s="144"/>
      <c r="JRS43" s="125"/>
      <c r="JRT43" s="144"/>
      <c r="JRU43" s="125"/>
      <c r="JRV43" s="144"/>
      <c r="JRW43" s="151"/>
      <c r="JRX43" s="199"/>
      <c r="JRY43" s="196"/>
      <c r="JRZ43" s="142"/>
      <c r="JSA43" s="125"/>
      <c r="JSB43" s="155"/>
      <c r="JSC43" s="125"/>
      <c r="JSD43" s="144"/>
      <c r="JSE43" s="125"/>
      <c r="JSF43" s="144"/>
      <c r="JSG43" s="125"/>
      <c r="JSH43" s="144"/>
      <c r="JSI43" s="125"/>
      <c r="JSJ43" s="144"/>
      <c r="JSK43" s="151"/>
      <c r="JSL43" s="199"/>
      <c r="JSM43" s="196"/>
      <c r="JSN43" s="142"/>
      <c r="JSO43" s="125"/>
      <c r="JSP43" s="155"/>
      <c r="JSQ43" s="125"/>
      <c r="JSR43" s="144"/>
      <c r="JSS43" s="125"/>
      <c r="JST43" s="144"/>
      <c r="JSU43" s="125"/>
      <c r="JSV43" s="144"/>
      <c r="JSW43" s="125"/>
      <c r="JSX43" s="144"/>
      <c r="JSY43" s="151"/>
      <c r="JSZ43" s="199"/>
      <c r="JTA43" s="196"/>
      <c r="JTB43" s="142"/>
      <c r="JTC43" s="125"/>
      <c r="JTD43" s="155"/>
      <c r="JTE43" s="125"/>
      <c r="JTF43" s="144"/>
      <c r="JTG43" s="125"/>
      <c r="JTH43" s="144"/>
      <c r="JTI43" s="125"/>
      <c r="JTJ43" s="144"/>
      <c r="JTK43" s="125"/>
      <c r="JTL43" s="144"/>
      <c r="JTM43" s="151"/>
      <c r="JTN43" s="199"/>
      <c r="JTO43" s="196"/>
      <c r="JTP43" s="142"/>
      <c r="JTQ43" s="125"/>
      <c r="JTR43" s="155"/>
      <c r="JTS43" s="125"/>
      <c r="JTT43" s="144"/>
      <c r="JTU43" s="125"/>
      <c r="JTV43" s="144"/>
      <c r="JTW43" s="125"/>
      <c r="JTX43" s="144"/>
      <c r="JTY43" s="125"/>
      <c r="JTZ43" s="144"/>
      <c r="JUA43" s="151"/>
      <c r="JUB43" s="199"/>
      <c r="JUC43" s="196"/>
      <c r="JUD43" s="142"/>
      <c r="JUE43" s="125"/>
      <c r="JUF43" s="155"/>
      <c r="JUG43" s="125"/>
      <c r="JUH43" s="144"/>
      <c r="JUI43" s="125"/>
      <c r="JUJ43" s="144"/>
      <c r="JUK43" s="125"/>
      <c r="JUL43" s="144"/>
      <c r="JUM43" s="125"/>
      <c r="JUN43" s="144"/>
      <c r="JUO43" s="151"/>
      <c r="JUP43" s="199"/>
      <c r="JUQ43" s="196"/>
      <c r="JUR43" s="142"/>
      <c r="JUS43" s="125"/>
      <c r="JUT43" s="155"/>
      <c r="JUU43" s="125"/>
      <c r="JUV43" s="144"/>
      <c r="JUW43" s="125"/>
      <c r="JUX43" s="144"/>
      <c r="JUY43" s="125"/>
      <c r="JUZ43" s="144"/>
      <c r="JVA43" s="125"/>
      <c r="JVB43" s="144"/>
      <c r="JVC43" s="151"/>
      <c r="JVD43" s="199"/>
      <c r="JVE43" s="196"/>
      <c r="JVF43" s="142"/>
      <c r="JVG43" s="125"/>
      <c r="JVH43" s="155"/>
      <c r="JVI43" s="125"/>
      <c r="JVJ43" s="144"/>
      <c r="JVK43" s="125"/>
      <c r="JVL43" s="144"/>
      <c r="JVM43" s="125"/>
      <c r="JVN43" s="144"/>
      <c r="JVO43" s="125"/>
      <c r="JVP43" s="144"/>
      <c r="JVQ43" s="151"/>
      <c r="JVR43" s="199"/>
      <c r="JVS43" s="196"/>
      <c r="JVT43" s="142"/>
      <c r="JVU43" s="125"/>
      <c r="JVV43" s="155"/>
      <c r="JVW43" s="125"/>
      <c r="JVX43" s="144"/>
      <c r="JVY43" s="125"/>
      <c r="JVZ43" s="144"/>
      <c r="JWA43" s="125"/>
      <c r="JWB43" s="144"/>
      <c r="JWC43" s="125"/>
      <c r="JWD43" s="144"/>
      <c r="JWE43" s="151"/>
      <c r="JWF43" s="199"/>
      <c r="JWG43" s="196"/>
      <c r="JWH43" s="142"/>
      <c r="JWI43" s="125"/>
      <c r="JWJ43" s="155"/>
      <c r="JWK43" s="125"/>
      <c r="JWL43" s="144"/>
      <c r="JWM43" s="125"/>
      <c r="JWN43" s="144"/>
      <c r="JWO43" s="125"/>
      <c r="JWP43" s="144"/>
      <c r="JWQ43" s="125"/>
      <c r="JWR43" s="144"/>
      <c r="JWS43" s="151"/>
      <c r="JWT43" s="199"/>
      <c r="JWU43" s="196"/>
      <c r="JWV43" s="142"/>
      <c r="JWW43" s="125"/>
      <c r="JWX43" s="155"/>
      <c r="JWY43" s="125"/>
      <c r="JWZ43" s="144"/>
      <c r="JXA43" s="125"/>
      <c r="JXB43" s="144"/>
      <c r="JXC43" s="125"/>
      <c r="JXD43" s="144"/>
      <c r="JXE43" s="125"/>
      <c r="JXF43" s="144"/>
      <c r="JXG43" s="151"/>
      <c r="JXH43" s="199"/>
      <c r="JXI43" s="196"/>
      <c r="JXJ43" s="142"/>
      <c r="JXK43" s="125"/>
      <c r="JXL43" s="155"/>
      <c r="JXM43" s="125"/>
      <c r="JXN43" s="144"/>
      <c r="JXO43" s="125"/>
      <c r="JXP43" s="144"/>
      <c r="JXQ43" s="125"/>
      <c r="JXR43" s="144"/>
      <c r="JXS43" s="125"/>
      <c r="JXT43" s="144"/>
      <c r="JXU43" s="151"/>
      <c r="JXV43" s="199"/>
      <c r="JXW43" s="196"/>
      <c r="JXX43" s="142"/>
      <c r="JXY43" s="125"/>
      <c r="JXZ43" s="155"/>
      <c r="JYA43" s="125"/>
      <c r="JYB43" s="144"/>
      <c r="JYC43" s="125"/>
      <c r="JYD43" s="144"/>
      <c r="JYE43" s="125"/>
      <c r="JYF43" s="144"/>
      <c r="JYG43" s="125"/>
      <c r="JYH43" s="144"/>
      <c r="JYI43" s="151"/>
      <c r="JYJ43" s="199"/>
      <c r="JYK43" s="196"/>
      <c r="JYL43" s="142"/>
      <c r="JYM43" s="125"/>
      <c r="JYN43" s="155"/>
      <c r="JYO43" s="125"/>
      <c r="JYP43" s="144"/>
      <c r="JYQ43" s="125"/>
      <c r="JYR43" s="144"/>
      <c r="JYS43" s="125"/>
      <c r="JYT43" s="144"/>
      <c r="JYU43" s="125"/>
      <c r="JYV43" s="144"/>
      <c r="JYW43" s="151"/>
      <c r="JYX43" s="199"/>
      <c r="JYY43" s="196"/>
      <c r="JYZ43" s="142"/>
      <c r="JZA43" s="125"/>
      <c r="JZB43" s="155"/>
      <c r="JZC43" s="125"/>
      <c r="JZD43" s="144"/>
      <c r="JZE43" s="125"/>
      <c r="JZF43" s="144"/>
      <c r="JZG43" s="125"/>
      <c r="JZH43" s="144"/>
      <c r="JZI43" s="125"/>
      <c r="JZJ43" s="144"/>
      <c r="JZK43" s="151"/>
      <c r="JZL43" s="199"/>
      <c r="JZM43" s="196"/>
      <c r="JZN43" s="142"/>
      <c r="JZO43" s="125"/>
      <c r="JZP43" s="155"/>
      <c r="JZQ43" s="125"/>
      <c r="JZR43" s="144"/>
      <c r="JZS43" s="125"/>
      <c r="JZT43" s="144"/>
      <c r="JZU43" s="125"/>
      <c r="JZV43" s="144"/>
      <c r="JZW43" s="125"/>
      <c r="JZX43" s="144"/>
      <c r="JZY43" s="151"/>
      <c r="JZZ43" s="199"/>
      <c r="KAA43" s="196"/>
      <c r="KAB43" s="142"/>
      <c r="KAC43" s="125"/>
      <c r="KAD43" s="155"/>
      <c r="KAE43" s="125"/>
      <c r="KAF43" s="144"/>
      <c r="KAG43" s="125"/>
      <c r="KAH43" s="144"/>
      <c r="KAI43" s="125"/>
      <c r="KAJ43" s="144"/>
      <c r="KAK43" s="125"/>
      <c r="KAL43" s="144"/>
      <c r="KAM43" s="151"/>
      <c r="KAN43" s="199"/>
      <c r="KAO43" s="196"/>
      <c r="KAP43" s="142"/>
      <c r="KAQ43" s="125"/>
      <c r="KAR43" s="155"/>
      <c r="KAS43" s="125"/>
      <c r="KAT43" s="144"/>
      <c r="KAU43" s="125"/>
      <c r="KAV43" s="144"/>
      <c r="KAW43" s="125"/>
      <c r="KAX43" s="144"/>
      <c r="KAY43" s="125"/>
      <c r="KAZ43" s="144"/>
      <c r="KBA43" s="151"/>
      <c r="KBB43" s="199"/>
      <c r="KBC43" s="196"/>
      <c r="KBD43" s="142"/>
      <c r="KBE43" s="125"/>
      <c r="KBF43" s="155"/>
      <c r="KBG43" s="125"/>
      <c r="KBH43" s="144"/>
      <c r="KBI43" s="125"/>
      <c r="KBJ43" s="144"/>
      <c r="KBK43" s="125"/>
      <c r="KBL43" s="144"/>
      <c r="KBM43" s="125"/>
      <c r="KBN43" s="144"/>
      <c r="KBO43" s="151"/>
      <c r="KBP43" s="199"/>
      <c r="KBQ43" s="196"/>
      <c r="KBR43" s="142"/>
      <c r="KBS43" s="125"/>
      <c r="KBT43" s="155"/>
      <c r="KBU43" s="125"/>
      <c r="KBV43" s="144"/>
      <c r="KBW43" s="125"/>
      <c r="KBX43" s="144"/>
      <c r="KBY43" s="125"/>
      <c r="KBZ43" s="144"/>
      <c r="KCA43" s="125"/>
      <c r="KCB43" s="144"/>
      <c r="KCC43" s="151"/>
      <c r="KCD43" s="199"/>
      <c r="KCE43" s="196"/>
      <c r="KCF43" s="142"/>
      <c r="KCG43" s="125"/>
      <c r="KCH43" s="155"/>
      <c r="KCI43" s="125"/>
      <c r="KCJ43" s="144"/>
      <c r="KCK43" s="125"/>
      <c r="KCL43" s="144"/>
      <c r="KCM43" s="125"/>
      <c r="KCN43" s="144"/>
      <c r="KCO43" s="125"/>
      <c r="KCP43" s="144"/>
      <c r="KCQ43" s="151"/>
      <c r="KCR43" s="199"/>
      <c r="KCS43" s="196"/>
      <c r="KCT43" s="142"/>
      <c r="KCU43" s="125"/>
      <c r="KCV43" s="155"/>
      <c r="KCW43" s="125"/>
      <c r="KCX43" s="144"/>
      <c r="KCY43" s="125"/>
      <c r="KCZ43" s="144"/>
      <c r="KDA43" s="125"/>
      <c r="KDB43" s="144"/>
      <c r="KDC43" s="125"/>
      <c r="KDD43" s="144"/>
      <c r="KDE43" s="151"/>
      <c r="KDF43" s="199"/>
      <c r="KDG43" s="196"/>
      <c r="KDH43" s="142"/>
      <c r="KDI43" s="125"/>
      <c r="KDJ43" s="155"/>
      <c r="KDK43" s="125"/>
      <c r="KDL43" s="144"/>
      <c r="KDM43" s="125"/>
      <c r="KDN43" s="144"/>
      <c r="KDO43" s="125"/>
      <c r="KDP43" s="144"/>
      <c r="KDQ43" s="125"/>
      <c r="KDR43" s="144"/>
      <c r="KDS43" s="151"/>
      <c r="KDT43" s="199"/>
      <c r="KDU43" s="196"/>
      <c r="KDV43" s="142"/>
      <c r="KDW43" s="125"/>
      <c r="KDX43" s="155"/>
      <c r="KDY43" s="125"/>
      <c r="KDZ43" s="144"/>
      <c r="KEA43" s="125"/>
      <c r="KEB43" s="144"/>
      <c r="KEC43" s="125"/>
      <c r="KED43" s="144"/>
      <c r="KEE43" s="125"/>
      <c r="KEF43" s="144"/>
      <c r="KEG43" s="151"/>
      <c r="KEH43" s="199"/>
      <c r="KEI43" s="196"/>
      <c r="KEJ43" s="142"/>
      <c r="KEK43" s="125"/>
      <c r="KEL43" s="155"/>
      <c r="KEM43" s="125"/>
      <c r="KEN43" s="144"/>
      <c r="KEO43" s="125"/>
      <c r="KEP43" s="144"/>
      <c r="KEQ43" s="125"/>
      <c r="KER43" s="144"/>
      <c r="KES43" s="125"/>
      <c r="KET43" s="144"/>
      <c r="KEU43" s="151"/>
      <c r="KEV43" s="199"/>
      <c r="KEW43" s="196"/>
      <c r="KEX43" s="142"/>
      <c r="KEY43" s="125"/>
      <c r="KEZ43" s="155"/>
      <c r="KFA43" s="125"/>
      <c r="KFB43" s="144"/>
      <c r="KFC43" s="125"/>
      <c r="KFD43" s="144"/>
      <c r="KFE43" s="125"/>
      <c r="KFF43" s="144"/>
      <c r="KFG43" s="125"/>
      <c r="KFH43" s="144"/>
      <c r="KFI43" s="151"/>
      <c r="KFJ43" s="199"/>
      <c r="KFK43" s="196"/>
      <c r="KFL43" s="142"/>
      <c r="KFM43" s="125"/>
      <c r="KFN43" s="155"/>
      <c r="KFO43" s="125"/>
      <c r="KFP43" s="144"/>
      <c r="KFQ43" s="125"/>
      <c r="KFR43" s="144"/>
      <c r="KFS43" s="125"/>
      <c r="KFT43" s="144"/>
      <c r="KFU43" s="125"/>
      <c r="KFV43" s="144"/>
      <c r="KFW43" s="151"/>
      <c r="KFX43" s="199"/>
      <c r="KFY43" s="196"/>
      <c r="KFZ43" s="142"/>
      <c r="KGA43" s="125"/>
      <c r="KGB43" s="155"/>
      <c r="KGC43" s="125"/>
      <c r="KGD43" s="144"/>
      <c r="KGE43" s="125"/>
      <c r="KGF43" s="144"/>
      <c r="KGG43" s="125"/>
      <c r="KGH43" s="144"/>
      <c r="KGI43" s="125"/>
      <c r="KGJ43" s="144"/>
      <c r="KGK43" s="151"/>
      <c r="KGL43" s="199"/>
      <c r="KGM43" s="196"/>
      <c r="KGN43" s="142"/>
      <c r="KGO43" s="125"/>
      <c r="KGP43" s="155"/>
      <c r="KGQ43" s="125"/>
      <c r="KGR43" s="144"/>
      <c r="KGS43" s="125"/>
      <c r="KGT43" s="144"/>
      <c r="KGU43" s="125"/>
      <c r="KGV43" s="144"/>
      <c r="KGW43" s="125"/>
      <c r="KGX43" s="144"/>
      <c r="KGY43" s="151"/>
      <c r="KGZ43" s="199"/>
      <c r="KHA43" s="196"/>
      <c r="KHB43" s="142"/>
      <c r="KHC43" s="125"/>
      <c r="KHD43" s="155"/>
      <c r="KHE43" s="125"/>
      <c r="KHF43" s="144"/>
      <c r="KHG43" s="125"/>
      <c r="KHH43" s="144"/>
      <c r="KHI43" s="125"/>
      <c r="KHJ43" s="144"/>
      <c r="KHK43" s="125"/>
      <c r="KHL43" s="144"/>
      <c r="KHM43" s="151"/>
      <c r="KHN43" s="199"/>
      <c r="KHO43" s="196"/>
      <c r="KHP43" s="142"/>
      <c r="KHQ43" s="125"/>
      <c r="KHR43" s="155"/>
      <c r="KHS43" s="125"/>
      <c r="KHT43" s="144"/>
      <c r="KHU43" s="125"/>
      <c r="KHV43" s="144"/>
      <c r="KHW43" s="125"/>
      <c r="KHX43" s="144"/>
      <c r="KHY43" s="125"/>
      <c r="KHZ43" s="144"/>
      <c r="KIA43" s="151"/>
      <c r="KIB43" s="199"/>
      <c r="KIC43" s="196"/>
      <c r="KID43" s="142"/>
      <c r="KIE43" s="125"/>
      <c r="KIF43" s="155"/>
      <c r="KIG43" s="125"/>
      <c r="KIH43" s="144"/>
      <c r="KII43" s="125"/>
      <c r="KIJ43" s="144"/>
      <c r="KIK43" s="125"/>
      <c r="KIL43" s="144"/>
      <c r="KIM43" s="125"/>
      <c r="KIN43" s="144"/>
      <c r="KIO43" s="151"/>
      <c r="KIP43" s="199"/>
      <c r="KIQ43" s="196"/>
      <c r="KIR43" s="142"/>
      <c r="KIS43" s="125"/>
      <c r="KIT43" s="155"/>
      <c r="KIU43" s="125"/>
      <c r="KIV43" s="144"/>
      <c r="KIW43" s="125"/>
      <c r="KIX43" s="144"/>
      <c r="KIY43" s="125"/>
      <c r="KIZ43" s="144"/>
      <c r="KJA43" s="125"/>
      <c r="KJB43" s="144"/>
      <c r="KJC43" s="151"/>
      <c r="KJD43" s="199"/>
      <c r="KJE43" s="196"/>
      <c r="KJF43" s="142"/>
      <c r="KJG43" s="125"/>
      <c r="KJH43" s="155"/>
      <c r="KJI43" s="125"/>
      <c r="KJJ43" s="144"/>
      <c r="KJK43" s="125"/>
      <c r="KJL43" s="144"/>
      <c r="KJM43" s="125"/>
      <c r="KJN43" s="144"/>
      <c r="KJO43" s="125"/>
      <c r="KJP43" s="144"/>
      <c r="KJQ43" s="151"/>
      <c r="KJR43" s="199"/>
      <c r="KJS43" s="196"/>
      <c r="KJT43" s="142"/>
      <c r="KJU43" s="125"/>
      <c r="KJV43" s="155"/>
      <c r="KJW43" s="125"/>
      <c r="KJX43" s="144"/>
      <c r="KJY43" s="125"/>
      <c r="KJZ43" s="144"/>
      <c r="KKA43" s="125"/>
      <c r="KKB43" s="144"/>
      <c r="KKC43" s="125"/>
      <c r="KKD43" s="144"/>
      <c r="KKE43" s="151"/>
      <c r="KKF43" s="199"/>
      <c r="KKG43" s="196"/>
      <c r="KKH43" s="142"/>
      <c r="KKI43" s="125"/>
      <c r="KKJ43" s="155"/>
      <c r="KKK43" s="125"/>
      <c r="KKL43" s="144"/>
      <c r="KKM43" s="125"/>
      <c r="KKN43" s="144"/>
      <c r="KKO43" s="125"/>
      <c r="KKP43" s="144"/>
      <c r="KKQ43" s="125"/>
      <c r="KKR43" s="144"/>
      <c r="KKS43" s="151"/>
      <c r="KKT43" s="199"/>
      <c r="KKU43" s="196"/>
      <c r="KKV43" s="142"/>
      <c r="KKW43" s="125"/>
      <c r="KKX43" s="155"/>
      <c r="KKY43" s="125"/>
      <c r="KKZ43" s="144"/>
      <c r="KLA43" s="125"/>
      <c r="KLB43" s="144"/>
      <c r="KLC43" s="125"/>
      <c r="KLD43" s="144"/>
      <c r="KLE43" s="125"/>
      <c r="KLF43" s="144"/>
      <c r="KLG43" s="151"/>
      <c r="KLH43" s="199"/>
      <c r="KLI43" s="196"/>
      <c r="KLJ43" s="142"/>
      <c r="KLK43" s="125"/>
      <c r="KLL43" s="155"/>
      <c r="KLM43" s="125"/>
      <c r="KLN43" s="144"/>
      <c r="KLO43" s="125"/>
      <c r="KLP43" s="144"/>
      <c r="KLQ43" s="125"/>
      <c r="KLR43" s="144"/>
      <c r="KLS43" s="125"/>
      <c r="KLT43" s="144"/>
      <c r="KLU43" s="151"/>
      <c r="KLV43" s="199"/>
      <c r="KLW43" s="196"/>
      <c r="KLX43" s="142"/>
      <c r="KLY43" s="125"/>
      <c r="KLZ43" s="155"/>
      <c r="KMA43" s="125"/>
      <c r="KMB43" s="144"/>
      <c r="KMC43" s="125"/>
      <c r="KMD43" s="144"/>
      <c r="KME43" s="125"/>
      <c r="KMF43" s="144"/>
      <c r="KMG43" s="125"/>
      <c r="KMH43" s="144"/>
      <c r="KMI43" s="151"/>
      <c r="KMJ43" s="199"/>
      <c r="KMK43" s="196"/>
      <c r="KML43" s="142"/>
      <c r="KMM43" s="125"/>
      <c r="KMN43" s="155"/>
      <c r="KMO43" s="125"/>
      <c r="KMP43" s="144"/>
      <c r="KMQ43" s="125"/>
      <c r="KMR43" s="144"/>
      <c r="KMS43" s="125"/>
      <c r="KMT43" s="144"/>
      <c r="KMU43" s="125"/>
      <c r="KMV43" s="144"/>
      <c r="KMW43" s="151"/>
      <c r="KMX43" s="199"/>
      <c r="KMY43" s="196"/>
      <c r="KMZ43" s="142"/>
      <c r="KNA43" s="125"/>
      <c r="KNB43" s="155"/>
      <c r="KNC43" s="125"/>
      <c r="KND43" s="144"/>
      <c r="KNE43" s="125"/>
      <c r="KNF43" s="144"/>
      <c r="KNG43" s="125"/>
      <c r="KNH43" s="144"/>
      <c r="KNI43" s="125"/>
      <c r="KNJ43" s="144"/>
      <c r="KNK43" s="151"/>
      <c r="KNL43" s="199"/>
      <c r="KNM43" s="196"/>
      <c r="KNN43" s="142"/>
      <c r="KNO43" s="125"/>
      <c r="KNP43" s="155"/>
      <c r="KNQ43" s="125"/>
      <c r="KNR43" s="144"/>
      <c r="KNS43" s="125"/>
      <c r="KNT43" s="144"/>
      <c r="KNU43" s="125"/>
      <c r="KNV43" s="144"/>
      <c r="KNW43" s="125"/>
      <c r="KNX43" s="144"/>
      <c r="KNY43" s="151"/>
      <c r="KNZ43" s="199"/>
      <c r="KOA43" s="196"/>
      <c r="KOB43" s="142"/>
      <c r="KOC43" s="125"/>
      <c r="KOD43" s="155"/>
      <c r="KOE43" s="125"/>
      <c r="KOF43" s="144"/>
      <c r="KOG43" s="125"/>
      <c r="KOH43" s="144"/>
      <c r="KOI43" s="125"/>
      <c r="KOJ43" s="144"/>
      <c r="KOK43" s="125"/>
      <c r="KOL43" s="144"/>
      <c r="KOM43" s="151"/>
      <c r="KON43" s="199"/>
      <c r="KOO43" s="196"/>
      <c r="KOP43" s="142"/>
      <c r="KOQ43" s="125"/>
      <c r="KOR43" s="155"/>
      <c r="KOS43" s="125"/>
      <c r="KOT43" s="144"/>
      <c r="KOU43" s="125"/>
      <c r="KOV43" s="144"/>
      <c r="KOW43" s="125"/>
      <c r="KOX43" s="144"/>
      <c r="KOY43" s="125"/>
      <c r="KOZ43" s="144"/>
      <c r="KPA43" s="151"/>
      <c r="KPB43" s="199"/>
      <c r="KPC43" s="196"/>
      <c r="KPD43" s="142"/>
      <c r="KPE43" s="125"/>
      <c r="KPF43" s="155"/>
      <c r="KPG43" s="125"/>
      <c r="KPH43" s="144"/>
      <c r="KPI43" s="125"/>
      <c r="KPJ43" s="144"/>
      <c r="KPK43" s="125"/>
      <c r="KPL43" s="144"/>
      <c r="KPM43" s="125"/>
      <c r="KPN43" s="144"/>
      <c r="KPO43" s="151"/>
      <c r="KPP43" s="199"/>
      <c r="KPQ43" s="196"/>
      <c r="KPR43" s="142"/>
      <c r="KPS43" s="125"/>
      <c r="KPT43" s="155"/>
      <c r="KPU43" s="125"/>
      <c r="KPV43" s="144"/>
      <c r="KPW43" s="125"/>
      <c r="KPX43" s="144"/>
      <c r="KPY43" s="125"/>
      <c r="KPZ43" s="144"/>
      <c r="KQA43" s="125"/>
      <c r="KQB43" s="144"/>
      <c r="KQC43" s="151"/>
      <c r="KQD43" s="199"/>
      <c r="KQE43" s="196"/>
      <c r="KQF43" s="142"/>
      <c r="KQG43" s="125"/>
      <c r="KQH43" s="155"/>
      <c r="KQI43" s="125"/>
      <c r="KQJ43" s="144"/>
      <c r="KQK43" s="125"/>
      <c r="KQL43" s="144"/>
      <c r="KQM43" s="125"/>
      <c r="KQN43" s="144"/>
      <c r="KQO43" s="125"/>
      <c r="KQP43" s="144"/>
      <c r="KQQ43" s="151"/>
      <c r="KQR43" s="199"/>
      <c r="KQS43" s="196"/>
      <c r="KQT43" s="142"/>
      <c r="KQU43" s="125"/>
      <c r="KQV43" s="155"/>
      <c r="KQW43" s="125"/>
      <c r="KQX43" s="144"/>
      <c r="KQY43" s="125"/>
      <c r="KQZ43" s="144"/>
      <c r="KRA43" s="125"/>
      <c r="KRB43" s="144"/>
      <c r="KRC43" s="125"/>
      <c r="KRD43" s="144"/>
      <c r="KRE43" s="151"/>
      <c r="KRF43" s="199"/>
      <c r="KRG43" s="196"/>
      <c r="KRH43" s="142"/>
      <c r="KRI43" s="125"/>
      <c r="KRJ43" s="155"/>
      <c r="KRK43" s="125"/>
      <c r="KRL43" s="144"/>
      <c r="KRM43" s="125"/>
      <c r="KRN43" s="144"/>
      <c r="KRO43" s="125"/>
      <c r="KRP43" s="144"/>
      <c r="KRQ43" s="125"/>
      <c r="KRR43" s="144"/>
      <c r="KRS43" s="151"/>
      <c r="KRT43" s="199"/>
      <c r="KRU43" s="196"/>
      <c r="KRV43" s="142"/>
      <c r="KRW43" s="125"/>
      <c r="KRX43" s="155"/>
      <c r="KRY43" s="125"/>
      <c r="KRZ43" s="144"/>
      <c r="KSA43" s="125"/>
      <c r="KSB43" s="144"/>
      <c r="KSC43" s="125"/>
      <c r="KSD43" s="144"/>
      <c r="KSE43" s="125"/>
      <c r="KSF43" s="144"/>
      <c r="KSG43" s="151"/>
      <c r="KSH43" s="199"/>
      <c r="KSI43" s="196"/>
      <c r="KSJ43" s="142"/>
      <c r="KSK43" s="125"/>
      <c r="KSL43" s="155"/>
      <c r="KSM43" s="125"/>
      <c r="KSN43" s="144"/>
      <c r="KSO43" s="125"/>
      <c r="KSP43" s="144"/>
      <c r="KSQ43" s="125"/>
      <c r="KSR43" s="144"/>
      <c r="KSS43" s="125"/>
      <c r="KST43" s="144"/>
      <c r="KSU43" s="151"/>
      <c r="KSV43" s="199"/>
      <c r="KSW43" s="196"/>
      <c r="KSX43" s="142"/>
      <c r="KSY43" s="125"/>
      <c r="KSZ43" s="155"/>
      <c r="KTA43" s="125"/>
      <c r="KTB43" s="144"/>
      <c r="KTC43" s="125"/>
      <c r="KTD43" s="144"/>
      <c r="KTE43" s="125"/>
      <c r="KTF43" s="144"/>
      <c r="KTG43" s="125"/>
      <c r="KTH43" s="144"/>
      <c r="KTI43" s="151"/>
      <c r="KTJ43" s="199"/>
      <c r="KTK43" s="196"/>
      <c r="KTL43" s="142"/>
      <c r="KTM43" s="125"/>
      <c r="KTN43" s="155"/>
      <c r="KTO43" s="125"/>
      <c r="KTP43" s="144"/>
      <c r="KTQ43" s="125"/>
      <c r="KTR43" s="144"/>
      <c r="KTS43" s="125"/>
      <c r="KTT43" s="144"/>
      <c r="KTU43" s="125"/>
      <c r="KTV43" s="144"/>
      <c r="KTW43" s="151"/>
      <c r="KTX43" s="199"/>
      <c r="KTY43" s="196"/>
      <c r="KTZ43" s="142"/>
      <c r="KUA43" s="125"/>
      <c r="KUB43" s="155"/>
      <c r="KUC43" s="125"/>
      <c r="KUD43" s="144"/>
      <c r="KUE43" s="125"/>
      <c r="KUF43" s="144"/>
      <c r="KUG43" s="125"/>
      <c r="KUH43" s="144"/>
      <c r="KUI43" s="125"/>
      <c r="KUJ43" s="144"/>
      <c r="KUK43" s="151"/>
      <c r="KUL43" s="199"/>
      <c r="KUM43" s="196"/>
      <c r="KUN43" s="142"/>
      <c r="KUO43" s="125"/>
      <c r="KUP43" s="155"/>
      <c r="KUQ43" s="125"/>
      <c r="KUR43" s="144"/>
      <c r="KUS43" s="125"/>
      <c r="KUT43" s="144"/>
      <c r="KUU43" s="125"/>
      <c r="KUV43" s="144"/>
      <c r="KUW43" s="125"/>
      <c r="KUX43" s="144"/>
      <c r="KUY43" s="151"/>
      <c r="KUZ43" s="199"/>
      <c r="KVA43" s="196"/>
      <c r="KVB43" s="142"/>
      <c r="KVC43" s="125"/>
      <c r="KVD43" s="155"/>
      <c r="KVE43" s="125"/>
      <c r="KVF43" s="144"/>
      <c r="KVG43" s="125"/>
      <c r="KVH43" s="144"/>
      <c r="KVI43" s="125"/>
      <c r="KVJ43" s="144"/>
      <c r="KVK43" s="125"/>
      <c r="KVL43" s="144"/>
      <c r="KVM43" s="151"/>
      <c r="KVN43" s="199"/>
      <c r="KVO43" s="196"/>
      <c r="KVP43" s="142"/>
      <c r="KVQ43" s="125"/>
      <c r="KVR43" s="155"/>
      <c r="KVS43" s="125"/>
      <c r="KVT43" s="144"/>
      <c r="KVU43" s="125"/>
      <c r="KVV43" s="144"/>
      <c r="KVW43" s="125"/>
      <c r="KVX43" s="144"/>
      <c r="KVY43" s="125"/>
      <c r="KVZ43" s="144"/>
      <c r="KWA43" s="151"/>
      <c r="KWB43" s="199"/>
      <c r="KWC43" s="196"/>
      <c r="KWD43" s="142"/>
      <c r="KWE43" s="125"/>
      <c r="KWF43" s="155"/>
      <c r="KWG43" s="125"/>
      <c r="KWH43" s="144"/>
      <c r="KWI43" s="125"/>
      <c r="KWJ43" s="144"/>
      <c r="KWK43" s="125"/>
      <c r="KWL43" s="144"/>
      <c r="KWM43" s="125"/>
      <c r="KWN43" s="144"/>
      <c r="KWO43" s="151"/>
      <c r="KWP43" s="199"/>
      <c r="KWQ43" s="196"/>
      <c r="KWR43" s="142"/>
      <c r="KWS43" s="125"/>
      <c r="KWT43" s="155"/>
      <c r="KWU43" s="125"/>
      <c r="KWV43" s="144"/>
      <c r="KWW43" s="125"/>
      <c r="KWX43" s="144"/>
      <c r="KWY43" s="125"/>
      <c r="KWZ43" s="144"/>
      <c r="KXA43" s="125"/>
      <c r="KXB43" s="144"/>
      <c r="KXC43" s="151"/>
      <c r="KXD43" s="199"/>
      <c r="KXE43" s="196"/>
      <c r="KXF43" s="142"/>
      <c r="KXG43" s="125"/>
      <c r="KXH43" s="155"/>
      <c r="KXI43" s="125"/>
      <c r="KXJ43" s="144"/>
      <c r="KXK43" s="125"/>
      <c r="KXL43" s="144"/>
      <c r="KXM43" s="125"/>
      <c r="KXN43" s="144"/>
      <c r="KXO43" s="125"/>
      <c r="KXP43" s="144"/>
      <c r="KXQ43" s="151"/>
      <c r="KXR43" s="199"/>
      <c r="KXS43" s="196"/>
      <c r="KXT43" s="142"/>
      <c r="KXU43" s="125"/>
      <c r="KXV43" s="155"/>
      <c r="KXW43" s="125"/>
      <c r="KXX43" s="144"/>
      <c r="KXY43" s="125"/>
      <c r="KXZ43" s="144"/>
      <c r="KYA43" s="125"/>
      <c r="KYB43" s="144"/>
      <c r="KYC43" s="125"/>
      <c r="KYD43" s="144"/>
      <c r="KYE43" s="151"/>
      <c r="KYF43" s="199"/>
      <c r="KYG43" s="196"/>
      <c r="KYH43" s="142"/>
      <c r="KYI43" s="125"/>
      <c r="KYJ43" s="155"/>
      <c r="KYK43" s="125"/>
      <c r="KYL43" s="144"/>
      <c r="KYM43" s="125"/>
      <c r="KYN43" s="144"/>
      <c r="KYO43" s="125"/>
      <c r="KYP43" s="144"/>
      <c r="KYQ43" s="125"/>
      <c r="KYR43" s="144"/>
      <c r="KYS43" s="151"/>
      <c r="KYT43" s="199"/>
      <c r="KYU43" s="196"/>
      <c r="KYV43" s="142"/>
      <c r="KYW43" s="125"/>
      <c r="KYX43" s="155"/>
      <c r="KYY43" s="125"/>
      <c r="KYZ43" s="144"/>
      <c r="KZA43" s="125"/>
      <c r="KZB43" s="144"/>
      <c r="KZC43" s="125"/>
      <c r="KZD43" s="144"/>
      <c r="KZE43" s="125"/>
      <c r="KZF43" s="144"/>
      <c r="KZG43" s="151"/>
      <c r="KZH43" s="199"/>
      <c r="KZI43" s="196"/>
      <c r="KZJ43" s="142"/>
      <c r="KZK43" s="125"/>
      <c r="KZL43" s="155"/>
      <c r="KZM43" s="125"/>
      <c r="KZN43" s="144"/>
      <c r="KZO43" s="125"/>
      <c r="KZP43" s="144"/>
      <c r="KZQ43" s="125"/>
      <c r="KZR43" s="144"/>
      <c r="KZS43" s="125"/>
      <c r="KZT43" s="144"/>
      <c r="KZU43" s="151"/>
      <c r="KZV43" s="199"/>
      <c r="KZW43" s="196"/>
      <c r="KZX43" s="142"/>
      <c r="KZY43" s="125"/>
      <c r="KZZ43" s="155"/>
      <c r="LAA43" s="125"/>
      <c r="LAB43" s="144"/>
      <c r="LAC43" s="125"/>
      <c r="LAD43" s="144"/>
      <c r="LAE43" s="125"/>
      <c r="LAF43" s="144"/>
      <c r="LAG43" s="125"/>
      <c r="LAH43" s="144"/>
      <c r="LAI43" s="151"/>
      <c r="LAJ43" s="199"/>
      <c r="LAK43" s="196"/>
      <c r="LAL43" s="142"/>
      <c r="LAM43" s="125"/>
      <c r="LAN43" s="155"/>
      <c r="LAO43" s="125"/>
      <c r="LAP43" s="144"/>
      <c r="LAQ43" s="125"/>
      <c r="LAR43" s="144"/>
      <c r="LAS43" s="125"/>
      <c r="LAT43" s="144"/>
      <c r="LAU43" s="125"/>
      <c r="LAV43" s="144"/>
      <c r="LAW43" s="151"/>
      <c r="LAX43" s="199"/>
      <c r="LAY43" s="196"/>
      <c r="LAZ43" s="142"/>
      <c r="LBA43" s="125"/>
      <c r="LBB43" s="155"/>
      <c r="LBC43" s="125"/>
      <c r="LBD43" s="144"/>
      <c r="LBE43" s="125"/>
      <c r="LBF43" s="144"/>
      <c r="LBG43" s="125"/>
      <c r="LBH43" s="144"/>
      <c r="LBI43" s="125"/>
      <c r="LBJ43" s="144"/>
      <c r="LBK43" s="151"/>
      <c r="LBL43" s="199"/>
      <c r="LBM43" s="196"/>
      <c r="LBN43" s="142"/>
      <c r="LBO43" s="125"/>
      <c r="LBP43" s="155"/>
      <c r="LBQ43" s="125"/>
      <c r="LBR43" s="144"/>
      <c r="LBS43" s="125"/>
      <c r="LBT43" s="144"/>
      <c r="LBU43" s="125"/>
      <c r="LBV43" s="144"/>
      <c r="LBW43" s="125"/>
      <c r="LBX43" s="144"/>
      <c r="LBY43" s="151"/>
      <c r="LBZ43" s="199"/>
      <c r="LCA43" s="196"/>
      <c r="LCB43" s="142"/>
      <c r="LCC43" s="125"/>
      <c r="LCD43" s="155"/>
      <c r="LCE43" s="125"/>
      <c r="LCF43" s="144"/>
      <c r="LCG43" s="125"/>
      <c r="LCH43" s="144"/>
      <c r="LCI43" s="125"/>
      <c r="LCJ43" s="144"/>
      <c r="LCK43" s="125"/>
      <c r="LCL43" s="144"/>
      <c r="LCM43" s="151"/>
      <c r="LCN43" s="199"/>
      <c r="LCO43" s="196"/>
      <c r="LCP43" s="142"/>
      <c r="LCQ43" s="125"/>
      <c r="LCR43" s="155"/>
      <c r="LCS43" s="125"/>
      <c r="LCT43" s="144"/>
      <c r="LCU43" s="125"/>
      <c r="LCV43" s="144"/>
      <c r="LCW43" s="125"/>
      <c r="LCX43" s="144"/>
      <c r="LCY43" s="125"/>
      <c r="LCZ43" s="144"/>
      <c r="LDA43" s="151"/>
      <c r="LDB43" s="199"/>
      <c r="LDC43" s="196"/>
      <c r="LDD43" s="142"/>
      <c r="LDE43" s="125"/>
      <c r="LDF43" s="155"/>
      <c r="LDG43" s="125"/>
      <c r="LDH43" s="144"/>
      <c r="LDI43" s="125"/>
      <c r="LDJ43" s="144"/>
      <c r="LDK43" s="125"/>
      <c r="LDL43" s="144"/>
      <c r="LDM43" s="125"/>
      <c r="LDN43" s="144"/>
      <c r="LDO43" s="151"/>
      <c r="LDP43" s="199"/>
      <c r="LDQ43" s="196"/>
      <c r="LDR43" s="142"/>
      <c r="LDS43" s="125"/>
      <c r="LDT43" s="155"/>
      <c r="LDU43" s="125"/>
      <c r="LDV43" s="144"/>
      <c r="LDW43" s="125"/>
      <c r="LDX43" s="144"/>
      <c r="LDY43" s="125"/>
      <c r="LDZ43" s="144"/>
      <c r="LEA43" s="125"/>
      <c r="LEB43" s="144"/>
      <c r="LEC43" s="151"/>
      <c r="LED43" s="199"/>
      <c r="LEE43" s="196"/>
      <c r="LEF43" s="142"/>
      <c r="LEG43" s="125"/>
      <c r="LEH43" s="155"/>
      <c r="LEI43" s="125"/>
      <c r="LEJ43" s="144"/>
      <c r="LEK43" s="125"/>
      <c r="LEL43" s="144"/>
      <c r="LEM43" s="125"/>
      <c r="LEN43" s="144"/>
      <c r="LEO43" s="125"/>
      <c r="LEP43" s="144"/>
      <c r="LEQ43" s="151"/>
      <c r="LER43" s="199"/>
      <c r="LES43" s="196"/>
      <c r="LET43" s="142"/>
      <c r="LEU43" s="125"/>
      <c r="LEV43" s="155"/>
      <c r="LEW43" s="125"/>
      <c r="LEX43" s="144"/>
      <c r="LEY43" s="125"/>
      <c r="LEZ43" s="144"/>
      <c r="LFA43" s="125"/>
      <c r="LFB43" s="144"/>
      <c r="LFC43" s="125"/>
      <c r="LFD43" s="144"/>
      <c r="LFE43" s="151"/>
      <c r="LFF43" s="199"/>
      <c r="LFG43" s="196"/>
      <c r="LFH43" s="142"/>
      <c r="LFI43" s="125"/>
      <c r="LFJ43" s="155"/>
      <c r="LFK43" s="125"/>
      <c r="LFL43" s="144"/>
      <c r="LFM43" s="125"/>
      <c r="LFN43" s="144"/>
      <c r="LFO43" s="125"/>
      <c r="LFP43" s="144"/>
      <c r="LFQ43" s="125"/>
      <c r="LFR43" s="144"/>
      <c r="LFS43" s="151"/>
      <c r="LFT43" s="199"/>
      <c r="LFU43" s="196"/>
      <c r="LFV43" s="142"/>
      <c r="LFW43" s="125"/>
      <c r="LFX43" s="155"/>
      <c r="LFY43" s="125"/>
      <c r="LFZ43" s="144"/>
      <c r="LGA43" s="125"/>
      <c r="LGB43" s="144"/>
      <c r="LGC43" s="125"/>
      <c r="LGD43" s="144"/>
      <c r="LGE43" s="125"/>
      <c r="LGF43" s="144"/>
      <c r="LGG43" s="151"/>
      <c r="LGH43" s="199"/>
      <c r="LGI43" s="196"/>
      <c r="LGJ43" s="142"/>
      <c r="LGK43" s="125"/>
      <c r="LGL43" s="155"/>
      <c r="LGM43" s="125"/>
      <c r="LGN43" s="144"/>
      <c r="LGO43" s="125"/>
      <c r="LGP43" s="144"/>
      <c r="LGQ43" s="125"/>
      <c r="LGR43" s="144"/>
      <c r="LGS43" s="125"/>
      <c r="LGT43" s="144"/>
      <c r="LGU43" s="151"/>
      <c r="LGV43" s="199"/>
      <c r="LGW43" s="196"/>
      <c r="LGX43" s="142"/>
      <c r="LGY43" s="125"/>
      <c r="LGZ43" s="155"/>
      <c r="LHA43" s="125"/>
      <c r="LHB43" s="144"/>
      <c r="LHC43" s="125"/>
      <c r="LHD43" s="144"/>
      <c r="LHE43" s="125"/>
      <c r="LHF43" s="144"/>
      <c r="LHG43" s="125"/>
      <c r="LHH43" s="144"/>
      <c r="LHI43" s="151"/>
      <c r="LHJ43" s="199"/>
      <c r="LHK43" s="196"/>
      <c r="LHL43" s="142"/>
      <c r="LHM43" s="125"/>
      <c r="LHN43" s="155"/>
      <c r="LHO43" s="125"/>
      <c r="LHP43" s="144"/>
      <c r="LHQ43" s="125"/>
      <c r="LHR43" s="144"/>
      <c r="LHS43" s="125"/>
      <c r="LHT43" s="144"/>
      <c r="LHU43" s="125"/>
      <c r="LHV43" s="144"/>
      <c r="LHW43" s="151"/>
      <c r="LHX43" s="199"/>
      <c r="LHY43" s="196"/>
      <c r="LHZ43" s="142"/>
      <c r="LIA43" s="125"/>
      <c r="LIB43" s="155"/>
      <c r="LIC43" s="125"/>
      <c r="LID43" s="144"/>
      <c r="LIE43" s="125"/>
      <c r="LIF43" s="144"/>
      <c r="LIG43" s="125"/>
      <c r="LIH43" s="144"/>
      <c r="LII43" s="125"/>
      <c r="LIJ43" s="144"/>
      <c r="LIK43" s="151"/>
      <c r="LIL43" s="199"/>
      <c r="LIM43" s="196"/>
      <c r="LIN43" s="142"/>
      <c r="LIO43" s="125"/>
      <c r="LIP43" s="155"/>
      <c r="LIQ43" s="125"/>
      <c r="LIR43" s="144"/>
      <c r="LIS43" s="125"/>
      <c r="LIT43" s="144"/>
      <c r="LIU43" s="125"/>
      <c r="LIV43" s="144"/>
      <c r="LIW43" s="125"/>
      <c r="LIX43" s="144"/>
      <c r="LIY43" s="151"/>
      <c r="LIZ43" s="199"/>
      <c r="LJA43" s="196"/>
      <c r="LJB43" s="142"/>
      <c r="LJC43" s="125"/>
      <c r="LJD43" s="155"/>
      <c r="LJE43" s="125"/>
      <c r="LJF43" s="144"/>
      <c r="LJG43" s="125"/>
      <c r="LJH43" s="144"/>
      <c r="LJI43" s="125"/>
      <c r="LJJ43" s="144"/>
      <c r="LJK43" s="125"/>
      <c r="LJL43" s="144"/>
      <c r="LJM43" s="151"/>
      <c r="LJN43" s="199"/>
      <c r="LJO43" s="196"/>
      <c r="LJP43" s="142"/>
      <c r="LJQ43" s="125"/>
      <c r="LJR43" s="155"/>
      <c r="LJS43" s="125"/>
      <c r="LJT43" s="144"/>
      <c r="LJU43" s="125"/>
      <c r="LJV43" s="144"/>
      <c r="LJW43" s="125"/>
      <c r="LJX43" s="144"/>
      <c r="LJY43" s="125"/>
      <c r="LJZ43" s="144"/>
      <c r="LKA43" s="151"/>
      <c r="LKB43" s="199"/>
      <c r="LKC43" s="196"/>
      <c r="LKD43" s="142"/>
      <c r="LKE43" s="125"/>
      <c r="LKF43" s="155"/>
      <c r="LKG43" s="125"/>
      <c r="LKH43" s="144"/>
      <c r="LKI43" s="125"/>
      <c r="LKJ43" s="144"/>
      <c r="LKK43" s="125"/>
      <c r="LKL43" s="144"/>
      <c r="LKM43" s="125"/>
      <c r="LKN43" s="144"/>
      <c r="LKO43" s="151"/>
      <c r="LKP43" s="199"/>
      <c r="LKQ43" s="196"/>
      <c r="LKR43" s="142"/>
      <c r="LKS43" s="125"/>
      <c r="LKT43" s="155"/>
      <c r="LKU43" s="125"/>
      <c r="LKV43" s="144"/>
      <c r="LKW43" s="125"/>
      <c r="LKX43" s="144"/>
      <c r="LKY43" s="125"/>
      <c r="LKZ43" s="144"/>
      <c r="LLA43" s="125"/>
      <c r="LLB43" s="144"/>
      <c r="LLC43" s="151"/>
      <c r="LLD43" s="199"/>
      <c r="LLE43" s="196"/>
      <c r="LLF43" s="142"/>
      <c r="LLG43" s="125"/>
      <c r="LLH43" s="155"/>
      <c r="LLI43" s="125"/>
      <c r="LLJ43" s="144"/>
      <c r="LLK43" s="125"/>
      <c r="LLL43" s="144"/>
      <c r="LLM43" s="125"/>
      <c r="LLN43" s="144"/>
      <c r="LLO43" s="125"/>
      <c r="LLP43" s="144"/>
      <c r="LLQ43" s="151"/>
      <c r="LLR43" s="199"/>
      <c r="LLS43" s="196"/>
      <c r="LLT43" s="142"/>
      <c r="LLU43" s="125"/>
      <c r="LLV43" s="155"/>
      <c r="LLW43" s="125"/>
      <c r="LLX43" s="144"/>
      <c r="LLY43" s="125"/>
      <c r="LLZ43" s="144"/>
      <c r="LMA43" s="125"/>
      <c r="LMB43" s="144"/>
      <c r="LMC43" s="125"/>
      <c r="LMD43" s="144"/>
      <c r="LME43" s="151"/>
      <c r="LMF43" s="199"/>
      <c r="LMG43" s="196"/>
      <c r="LMH43" s="142"/>
      <c r="LMI43" s="125"/>
      <c r="LMJ43" s="155"/>
      <c r="LMK43" s="125"/>
      <c r="LML43" s="144"/>
      <c r="LMM43" s="125"/>
      <c r="LMN43" s="144"/>
      <c r="LMO43" s="125"/>
      <c r="LMP43" s="144"/>
      <c r="LMQ43" s="125"/>
      <c r="LMR43" s="144"/>
      <c r="LMS43" s="151"/>
      <c r="LMT43" s="199"/>
      <c r="LMU43" s="196"/>
      <c r="LMV43" s="142"/>
      <c r="LMW43" s="125"/>
      <c r="LMX43" s="155"/>
      <c r="LMY43" s="125"/>
      <c r="LMZ43" s="144"/>
      <c r="LNA43" s="125"/>
      <c r="LNB43" s="144"/>
      <c r="LNC43" s="125"/>
      <c r="LND43" s="144"/>
      <c r="LNE43" s="125"/>
      <c r="LNF43" s="144"/>
      <c r="LNG43" s="151"/>
      <c r="LNH43" s="199"/>
      <c r="LNI43" s="196"/>
      <c r="LNJ43" s="142"/>
      <c r="LNK43" s="125"/>
      <c r="LNL43" s="155"/>
      <c r="LNM43" s="125"/>
      <c r="LNN43" s="144"/>
      <c r="LNO43" s="125"/>
      <c r="LNP43" s="144"/>
      <c r="LNQ43" s="125"/>
      <c r="LNR43" s="144"/>
      <c r="LNS43" s="125"/>
      <c r="LNT43" s="144"/>
      <c r="LNU43" s="151"/>
      <c r="LNV43" s="199"/>
      <c r="LNW43" s="196"/>
      <c r="LNX43" s="142"/>
      <c r="LNY43" s="125"/>
      <c r="LNZ43" s="155"/>
      <c r="LOA43" s="125"/>
      <c r="LOB43" s="144"/>
      <c r="LOC43" s="125"/>
      <c r="LOD43" s="144"/>
      <c r="LOE43" s="125"/>
      <c r="LOF43" s="144"/>
      <c r="LOG43" s="125"/>
      <c r="LOH43" s="144"/>
      <c r="LOI43" s="151"/>
      <c r="LOJ43" s="199"/>
      <c r="LOK43" s="196"/>
      <c r="LOL43" s="142"/>
      <c r="LOM43" s="125"/>
      <c r="LON43" s="155"/>
      <c r="LOO43" s="125"/>
      <c r="LOP43" s="144"/>
      <c r="LOQ43" s="125"/>
      <c r="LOR43" s="144"/>
      <c r="LOS43" s="125"/>
      <c r="LOT43" s="144"/>
      <c r="LOU43" s="125"/>
      <c r="LOV43" s="144"/>
      <c r="LOW43" s="151"/>
      <c r="LOX43" s="199"/>
      <c r="LOY43" s="196"/>
      <c r="LOZ43" s="142"/>
      <c r="LPA43" s="125"/>
      <c r="LPB43" s="155"/>
      <c r="LPC43" s="125"/>
      <c r="LPD43" s="144"/>
      <c r="LPE43" s="125"/>
      <c r="LPF43" s="144"/>
      <c r="LPG43" s="125"/>
      <c r="LPH43" s="144"/>
      <c r="LPI43" s="125"/>
      <c r="LPJ43" s="144"/>
      <c r="LPK43" s="151"/>
      <c r="LPL43" s="199"/>
      <c r="LPM43" s="196"/>
      <c r="LPN43" s="142"/>
      <c r="LPO43" s="125"/>
      <c r="LPP43" s="155"/>
      <c r="LPQ43" s="125"/>
      <c r="LPR43" s="144"/>
      <c r="LPS43" s="125"/>
      <c r="LPT43" s="144"/>
      <c r="LPU43" s="125"/>
      <c r="LPV43" s="144"/>
      <c r="LPW43" s="125"/>
      <c r="LPX43" s="144"/>
      <c r="LPY43" s="151"/>
      <c r="LPZ43" s="199"/>
      <c r="LQA43" s="196"/>
      <c r="LQB43" s="142"/>
      <c r="LQC43" s="125"/>
      <c r="LQD43" s="155"/>
      <c r="LQE43" s="125"/>
      <c r="LQF43" s="144"/>
      <c r="LQG43" s="125"/>
      <c r="LQH43" s="144"/>
      <c r="LQI43" s="125"/>
      <c r="LQJ43" s="144"/>
      <c r="LQK43" s="125"/>
      <c r="LQL43" s="144"/>
      <c r="LQM43" s="151"/>
      <c r="LQN43" s="199"/>
      <c r="LQO43" s="196"/>
      <c r="LQP43" s="142"/>
      <c r="LQQ43" s="125"/>
      <c r="LQR43" s="155"/>
      <c r="LQS43" s="125"/>
      <c r="LQT43" s="144"/>
      <c r="LQU43" s="125"/>
      <c r="LQV43" s="144"/>
      <c r="LQW43" s="125"/>
      <c r="LQX43" s="144"/>
      <c r="LQY43" s="125"/>
      <c r="LQZ43" s="144"/>
      <c r="LRA43" s="151"/>
      <c r="LRB43" s="199"/>
      <c r="LRC43" s="196"/>
      <c r="LRD43" s="142"/>
      <c r="LRE43" s="125"/>
      <c r="LRF43" s="155"/>
      <c r="LRG43" s="125"/>
      <c r="LRH43" s="144"/>
      <c r="LRI43" s="125"/>
      <c r="LRJ43" s="144"/>
      <c r="LRK43" s="125"/>
      <c r="LRL43" s="144"/>
      <c r="LRM43" s="125"/>
      <c r="LRN43" s="144"/>
      <c r="LRO43" s="151"/>
      <c r="LRP43" s="199"/>
      <c r="LRQ43" s="196"/>
      <c r="LRR43" s="142"/>
      <c r="LRS43" s="125"/>
      <c r="LRT43" s="155"/>
      <c r="LRU43" s="125"/>
      <c r="LRV43" s="144"/>
      <c r="LRW43" s="125"/>
      <c r="LRX43" s="144"/>
      <c r="LRY43" s="125"/>
      <c r="LRZ43" s="144"/>
      <c r="LSA43" s="125"/>
      <c r="LSB43" s="144"/>
      <c r="LSC43" s="151"/>
      <c r="LSD43" s="199"/>
      <c r="LSE43" s="196"/>
      <c r="LSF43" s="142"/>
      <c r="LSG43" s="125"/>
      <c r="LSH43" s="155"/>
      <c r="LSI43" s="125"/>
      <c r="LSJ43" s="144"/>
      <c r="LSK43" s="125"/>
      <c r="LSL43" s="144"/>
      <c r="LSM43" s="125"/>
      <c r="LSN43" s="144"/>
      <c r="LSO43" s="125"/>
      <c r="LSP43" s="144"/>
      <c r="LSQ43" s="151"/>
      <c r="LSR43" s="199"/>
      <c r="LSS43" s="196"/>
      <c r="LST43" s="142"/>
      <c r="LSU43" s="125"/>
      <c r="LSV43" s="155"/>
      <c r="LSW43" s="125"/>
      <c r="LSX43" s="144"/>
      <c r="LSY43" s="125"/>
      <c r="LSZ43" s="144"/>
      <c r="LTA43" s="125"/>
      <c r="LTB43" s="144"/>
      <c r="LTC43" s="125"/>
      <c r="LTD43" s="144"/>
      <c r="LTE43" s="151"/>
      <c r="LTF43" s="199"/>
      <c r="LTG43" s="196"/>
      <c r="LTH43" s="142"/>
      <c r="LTI43" s="125"/>
      <c r="LTJ43" s="155"/>
      <c r="LTK43" s="125"/>
      <c r="LTL43" s="144"/>
      <c r="LTM43" s="125"/>
      <c r="LTN43" s="144"/>
      <c r="LTO43" s="125"/>
      <c r="LTP43" s="144"/>
      <c r="LTQ43" s="125"/>
      <c r="LTR43" s="144"/>
      <c r="LTS43" s="151"/>
      <c r="LTT43" s="199"/>
      <c r="LTU43" s="196"/>
      <c r="LTV43" s="142"/>
      <c r="LTW43" s="125"/>
      <c r="LTX43" s="155"/>
      <c r="LTY43" s="125"/>
      <c r="LTZ43" s="144"/>
      <c r="LUA43" s="125"/>
      <c r="LUB43" s="144"/>
      <c r="LUC43" s="125"/>
      <c r="LUD43" s="144"/>
      <c r="LUE43" s="125"/>
      <c r="LUF43" s="144"/>
      <c r="LUG43" s="151"/>
      <c r="LUH43" s="199"/>
      <c r="LUI43" s="196"/>
      <c r="LUJ43" s="142"/>
      <c r="LUK43" s="125"/>
      <c r="LUL43" s="155"/>
      <c r="LUM43" s="125"/>
      <c r="LUN43" s="144"/>
      <c r="LUO43" s="125"/>
      <c r="LUP43" s="144"/>
      <c r="LUQ43" s="125"/>
      <c r="LUR43" s="144"/>
      <c r="LUS43" s="125"/>
      <c r="LUT43" s="144"/>
      <c r="LUU43" s="151"/>
      <c r="LUV43" s="199"/>
      <c r="LUW43" s="196"/>
      <c r="LUX43" s="142"/>
      <c r="LUY43" s="125"/>
      <c r="LUZ43" s="155"/>
      <c r="LVA43" s="125"/>
      <c r="LVB43" s="144"/>
      <c r="LVC43" s="125"/>
      <c r="LVD43" s="144"/>
      <c r="LVE43" s="125"/>
      <c r="LVF43" s="144"/>
      <c r="LVG43" s="125"/>
      <c r="LVH43" s="144"/>
      <c r="LVI43" s="151"/>
      <c r="LVJ43" s="199"/>
      <c r="LVK43" s="196"/>
      <c r="LVL43" s="142"/>
      <c r="LVM43" s="125"/>
      <c r="LVN43" s="155"/>
      <c r="LVO43" s="125"/>
      <c r="LVP43" s="144"/>
      <c r="LVQ43" s="125"/>
      <c r="LVR43" s="144"/>
      <c r="LVS43" s="125"/>
      <c r="LVT43" s="144"/>
      <c r="LVU43" s="125"/>
      <c r="LVV43" s="144"/>
      <c r="LVW43" s="151"/>
      <c r="LVX43" s="199"/>
      <c r="LVY43" s="196"/>
      <c r="LVZ43" s="142"/>
      <c r="LWA43" s="125"/>
      <c r="LWB43" s="155"/>
      <c r="LWC43" s="125"/>
      <c r="LWD43" s="144"/>
      <c r="LWE43" s="125"/>
      <c r="LWF43" s="144"/>
      <c r="LWG43" s="125"/>
      <c r="LWH43" s="144"/>
      <c r="LWI43" s="125"/>
      <c r="LWJ43" s="144"/>
      <c r="LWK43" s="151"/>
      <c r="LWL43" s="199"/>
      <c r="LWM43" s="196"/>
      <c r="LWN43" s="142"/>
      <c r="LWO43" s="125"/>
      <c r="LWP43" s="155"/>
      <c r="LWQ43" s="125"/>
      <c r="LWR43" s="144"/>
      <c r="LWS43" s="125"/>
      <c r="LWT43" s="144"/>
      <c r="LWU43" s="125"/>
      <c r="LWV43" s="144"/>
      <c r="LWW43" s="125"/>
      <c r="LWX43" s="144"/>
      <c r="LWY43" s="151"/>
      <c r="LWZ43" s="199"/>
      <c r="LXA43" s="196"/>
      <c r="LXB43" s="142"/>
      <c r="LXC43" s="125"/>
      <c r="LXD43" s="155"/>
      <c r="LXE43" s="125"/>
      <c r="LXF43" s="144"/>
      <c r="LXG43" s="125"/>
      <c r="LXH43" s="144"/>
      <c r="LXI43" s="125"/>
      <c r="LXJ43" s="144"/>
      <c r="LXK43" s="125"/>
      <c r="LXL43" s="144"/>
      <c r="LXM43" s="151"/>
      <c r="LXN43" s="199"/>
      <c r="LXO43" s="196"/>
      <c r="LXP43" s="142"/>
      <c r="LXQ43" s="125"/>
      <c r="LXR43" s="155"/>
      <c r="LXS43" s="125"/>
      <c r="LXT43" s="144"/>
      <c r="LXU43" s="125"/>
      <c r="LXV43" s="144"/>
      <c r="LXW43" s="125"/>
      <c r="LXX43" s="144"/>
      <c r="LXY43" s="125"/>
      <c r="LXZ43" s="144"/>
      <c r="LYA43" s="151"/>
      <c r="LYB43" s="199"/>
      <c r="LYC43" s="196"/>
      <c r="LYD43" s="142"/>
      <c r="LYE43" s="125"/>
      <c r="LYF43" s="155"/>
      <c r="LYG43" s="125"/>
      <c r="LYH43" s="144"/>
      <c r="LYI43" s="125"/>
      <c r="LYJ43" s="144"/>
      <c r="LYK43" s="125"/>
      <c r="LYL43" s="144"/>
      <c r="LYM43" s="125"/>
      <c r="LYN43" s="144"/>
      <c r="LYO43" s="151"/>
      <c r="LYP43" s="199"/>
      <c r="LYQ43" s="196"/>
      <c r="LYR43" s="142"/>
      <c r="LYS43" s="125"/>
      <c r="LYT43" s="155"/>
      <c r="LYU43" s="125"/>
      <c r="LYV43" s="144"/>
      <c r="LYW43" s="125"/>
      <c r="LYX43" s="144"/>
      <c r="LYY43" s="125"/>
      <c r="LYZ43" s="144"/>
      <c r="LZA43" s="125"/>
      <c r="LZB43" s="144"/>
      <c r="LZC43" s="151"/>
      <c r="LZD43" s="199"/>
      <c r="LZE43" s="196"/>
      <c r="LZF43" s="142"/>
      <c r="LZG43" s="125"/>
      <c r="LZH43" s="155"/>
      <c r="LZI43" s="125"/>
      <c r="LZJ43" s="144"/>
      <c r="LZK43" s="125"/>
      <c r="LZL43" s="144"/>
      <c r="LZM43" s="125"/>
      <c r="LZN43" s="144"/>
      <c r="LZO43" s="125"/>
      <c r="LZP43" s="144"/>
      <c r="LZQ43" s="151"/>
      <c r="LZR43" s="199"/>
      <c r="LZS43" s="196"/>
      <c r="LZT43" s="142"/>
      <c r="LZU43" s="125"/>
      <c r="LZV43" s="155"/>
      <c r="LZW43" s="125"/>
      <c r="LZX43" s="144"/>
      <c r="LZY43" s="125"/>
      <c r="LZZ43" s="144"/>
      <c r="MAA43" s="125"/>
      <c r="MAB43" s="144"/>
      <c r="MAC43" s="125"/>
      <c r="MAD43" s="144"/>
      <c r="MAE43" s="151"/>
      <c r="MAF43" s="199"/>
      <c r="MAG43" s="196"/>
      <c r="MAH43" s="142"/>
      <c r="MAI43" s="125"/>
      <c r="MAJ43" s="155"/>
      <c r="MAK43" s="125"/>
      <c r="MAL43" s="144"/>
      <c r="MAM43" s="125"/>
      <c r="MAN43" s="144"/>
      <c r="MAO43" s="125"/>
      <c r="MAP43" s="144"/>
      <c r="MAQ43" s="125"/>
      <c r="MAR43" s="144"/>
      <c r="MAS43" s="151"/>
      <c r="MAT43" s="199"/>
      <c r="MAU43" s="196"/>
      <c r="MAV43" s="142"/>
      <c r="MAW43" s="125"/>
      <c r="MAX43" s="155"/>
      <c r="MAY43" s="125"/>
      <c r="MAZ43" s="144"/>
      <c r="MBA43" s="125"/>
      <c r="MBB43" s="144"/>
      <c r="MBC43" s="125"/>
      <c r="MBD43" s="144"/>
      <c r="MBE43" s="125"/>
      <c r="MBF43" s="144"/>
      <c r="MBG43" s="151"/>
      <c r="MBH43" s="199"/>
      <c r="MBI43" s="196"/>
      <c r="MBJ43" s="142"/>
      <c r="MBK43" s="125"/>
      <c r="MBL43" s="155"/>
      <c r="MBM43" s="125"/>
      <c r="MBN43" s="144"/>
      <c r="MBO43" s="125"/>
      <c r="MBP43" s="144"/>
      <c r="MBQ43" s="125"/>
      <c r="MBR43" s="144"/>
      <c r="MBS43" s="125"/>
      <c r="MBT43" s="144"/>
      <c r="MBU43" s="151"/>
      <c r="MBV43" s="199"/>
      <c r="MBW43" s="196"/>
      <c r="MBX43" s="142"/>
      <c r="MBY43" s="125"/>
      <c r="MBZ43" s="155"/>
      <c r="MCA43" s="125"/>
      <c r="MCB43" s="144"/>
      <c r="MCC43" s="125"/>
      <c r="MCD43" s="144"/>
      <c r="MCE43" s="125"/>
      <c r="MCF43" s="144"/>
      <c r="MCG43" s="125"/>
      <c r="MCH43" s="144"/>
      <c r="MCI43" s="151"/>
      <c r="MCJ43" s="199"/>
      <c r="MCK43" s="196"/>
      <c r="MCL43" s="142"/>
      <c r="MCM43" s="125"/>
      <c r="MCN43" s="155"/>
      <c r="MCO43" s="125"/>
      <c r="MCP43" s="144"/>
      <c r="MCQ43" s="125"/>
      <c r="MCR43" s="144"/>
      <c r="MCS43" s="125"/>
      <c r="MCT43" s="144"/>
      <c r="MCU43" s="125"/>
      <c r="MCV43" s="144"/>
      <c r="MCW43" s="151"/>
      <c r="MCX43" s="199"/>
      <c r="MCY43" s="196"/>
      <c r="MCZ43" s="142"/>
      <c r="MDA43" s="125"/>
      <c r="MDB43" s="155"/>
      <c r="MDC43" s="125"/>
      <c r="MDD43" s="144"/>
      <c r="MDE43" s="125"/>
      <c r="MDF43" s="144"/>
      <c r="MDG43" s="125"/>
      <c r="MDH43" s="144"/>
      <c r="MDI43" s="125"/>
      <c r="MDJ43" s="144"/>
      <c r="MDK43" s="151"/>
      <c r="MDL43" s="199"/>
      <c r="MDM43" s="196"/>
      <c r="MDN43" s="142"/>
      <c r="MDO43" s="125"/>
      <c r="MDP43" s="155"/>
      <c r="MDQ43" s="125"/>
      <c r="MDR43" s="144"/>
      <c r="MDS43" s="125"/>
      <c r="MDT43" s="144"/>
      <c r="MDU43" s="125"/>
      <c r="MDV43" s="144"/>
      <c r="MDW43" s="125"/>
      <c r="MDX43" s="144"/>
      <c r="MDY43" s="151"/>
      <c r="MDZ43" s="199"/>
      <c r="MEA43" s="196"/>
      <c r="MEB43" s="142"/>
      <c r="MEC43" s="125"/>
      <c r="MED43" s="155"/>
      <c r="MEE43" s="125"/>
      <c r="MEF43" s="144"/>
      <c r="MEG43" s="125"/>
      <c r="MEH43" s="144"/>
      <c r="MEI43" s="125"/>
      <c r="MEJ43" s="144"/>
      <c r="MEK43" s="125"/>
      <c r="MEL43" s="144"/>
      <c r="MEM43" s="151"/>
      <c r="MEN43" s="199"/>
      <c r="MEO43" s="196"/>
      <c r="MEP43" s="142"/>
      <c r="MEQ43" s="125"/>
      <c r="MER43" s="155"/>
      <c r="MES43" s="125"/>
      <c r="MET43" s="144"/>
      <c r="MEU43" s="125"/>
      <c r="MEV43" s="144"/>
      <c r="MEW43" s="125"/>
      <c r="MEX43" s="144"/>
      <c r="MEY43" s="125"/>
      <c r="MEZ43" s="144"/>
      <c r="MFA43" s="151"/>
      <c r="MFB43" s="199"/>
      <c r="MFC43" s="196"/>
      <c r="MFD43" s="142"/>
      <c r="MFE43" s="125"/>
      <c r="MFF43" s="155"/>
      <c r="MFG43" s="125"/>
      <c r="MFH43" s="144"/>
      <c r="MFI43" s="125"/>
      <c r="MFJ43" s="144"/>
      <c r="MFK43" s="125"/>
      <c r="MFL43" s="144"/>
      <c r="MFM43" s="125"/>
      <c r="MFN43" s="144"/>
      <c r="MFO43" s="151"/>
      <c r="MFP43" s="199"/>
      <c r="MFQ43" s="196"/>
      <c r="MFR43" s="142"/>
      <c r="MFS43" s="125"/>
      <c r="MFT43" s="155"/>
      <c r="MFU43" s="125"/>
      <c r="MFV43" s="144"/>
      <c r="MFW43" s="125"/>
      <c r="MFX43" s="144"/>
      <c r="MFY43" s="125"/>
      <c r="MFZ43" s="144"/>
      <c r="MGA43" s="125"/>
      <c r="MGB43" s="144"/>
      <c r="MGC43" s="151"/>
      <c r="MGD43" s="199"/>
      <c r="MGE43" s="196"/>
      <c r="MGF43" s="142"/>
      <c r="MGG43" s="125"/>
      <c r="MGH43" s="155"/>
      <c r="MGI43" s="125"/>
      <c r="MGJ43" s="144"/>
      <c r="MGK43" s="125"/>
      <c r="MGL43" s="144"/>
      <c r="MGM43" s="125"/>
      <c r="MGN43" s="144"/>
      <c r="MGO43" s="125"/>
      <c r="MGP43" s="144"/>
      <c r="MGQ43" s="151"/>
      <c r="MGR43" s="199"/>
      <c r="MGS43" s="196"/>
      <c r="MGT43" s="142"/>
      <c r="MGU43" s="125"/>
      <c r="MGV43" s="155"/>
      <c r="MGW43" s="125"/>
      <c r="MGX43" s="144"/>
      <c r="MGY43" s="125"/>
      <c r="MGZ43" s="144"/>
      <c r="MHA43" s="125"/>
      <c r="MHB43" s="144"/>
      <c r="MHC43" s="125"/>
      <c r="MHD43" s="144"/>
      <c r="MHE43" s="151"/>
      <c r="MHF43" s="199"/>
      <c r="MHG43" s="196"/>
      <c r="MHH43" s="142"/>
      <c r="MHI43" s="125"/>
      <c r="MHJ43" s="155"/>
      <c r="MHK43" s="125"/>
      <c r="MHL43" s="144"/>
      <c r="MHM43" s="125"/>
      <c r="MHN43" s="144"/>
      <c r="MHO43" s="125"/>
      <c r="MHP43" s="144"/>
      <c r="MHQ43" s="125"/>
      <c r="MHR43" s="144"/>
      <c r="MHS43" s="151"/>
      <c r="MHT43" s="199"/>
      <c r="MHU43" s="196"/>
      <c r="MHV43" s="142"/>
      <c r="MHW43" s="125"/>
      <c r="MHX43" s="155"/>
      <c r="MHY43" s="125"/>
      <c r="MHZ43" s="144"/>
      <c r="MIA43" s="125"/>
      <c r="MIB43" s="144"/>
      <c r="MIC43" s="125"/>
      <c r="MID43" s="144"/>
      <c r="MIE43" s="125"/>
      <c r="MIF43" s="144"/>
      <c r="MIG43" s="151"/>
      <c r="MIH43" s="199"/>
      <c r="MII43" s="196"/>
      <c r="MIJ43" s="142"/>
      <c r="MIK43" s="125"/>
      <c r="MIL43" s="155"/>
      <c r="MIM43" s="125"/>
      <c r="MIN43" s="144"/>
      <c r="MIO43" s="125"/>
      <c r="MIP43" s="144"/>
      <c r="MIQ43" s="125"/>
      <c r="MIR43" s="144"/>
      <c r="MIS43" s="125"/>
      <c r="MIT43" s="144"/>
      <c r="MIU43" s="151"/>
      <c r="MIV43" s="199"/>
      <c r="MIW43" s="196"/>
      <c r="MIX43" s="142"/>
      <c r="MIY43" s="125"/>
      <c r="MIZ43" s="155"/>
      <c r="MJA43" s="125"/>
      <c r="MJB43" s="144"/>
      <c r="MJC43" s="125"/>
      <c r="MJD43" s="144"/>
      <c r="MJE43" s="125"/>
      <c r="MJF43" s="144"/>
      <c r="MJG43" s="125"/>
      <c r="MJH43" s="144"/>
      <c r="MJI43" s="151"/>
      <c r="MJJ43" s="199"/>
      <c r="MJK43" s="196"/>
      <c r="MJL43" s="142"/>
      <c r="MJM43" s="125"/>
      <c r="MJN43" s="155"/>
      <c r="MJO43" s="125"/>
      <c r="MJP43" s="144"/>
      <c r="MJQ43" s="125"/>
      <c r="MJR43" s="144"/>
      <c r="MJS43" s="125"/>
      <c r="MJT43" s="144"/>
      <c r="MJU43" s="125"/>
      <c r="MJV43" s="144"/>
      <c r="MJW43" s="151"/>
      <c r="MJX43" s="199"/>
      <c r="MJY43" s="196"/>
      <c r="MJZ43" s="142"/>
      <c r="MKA43" s="125"/>
      <c r="MKB43" s="155"/>
      <c r="MKC43" s="125"/>
      <c r="MKD43" s="144"/>
      <c r="MKE43" s="125"/>
      <c r="MKF43" s="144"/>
      <c r="MKG43" s="125"/>
      <c r="MKH43" s="144"/>
      <c r="MKI43" s="125"/>
      <c r="MKJ43" s="144"/>
      <c r="MKK43" s="151"/>
      <c r="MKL43" s="199"/>
      <c r="MKM43" s="196"/>
      <c r="MKN43" s="142"/>
      <c r="MKO43" s="125"/>
      <c r="MKP43" s="155"/>
      <c r="MKQ43" s="125"/>
      <c r="MKR43" s="144"/>
      <c r="MKS43" s="125"/>
      <c r="MKT43" s="144"/>
      <c r="MKU43" s="125"/>
      <c r="MKV43" s="144"/>
      <c r="MKW43" s="125"/>
      <c r="MKX43" s="144"/>
      <c r="MKY43" s="151"/>
      <c r="MKZ43" s="199"/>
      <c r="MLA43" s="196"/>
      <c r="MLB43" s="142"/>
      <c r="MLC43" s="125"/>
      <c r="MLD43" s="155"/>
      <c r="MLE43" s="125"/>
      <c r="MLF43" s="144"/>
      <c r="MLG43" s="125"/>
      <c r="MLH43" s="144"/>
      <c r="MLI43" s="125"/>
      <c r="MLJ43" s="144"/>
      <c r="MLK43" s="125"/>
      <c r="MLL43" s="144"/>
      <c r="MLM43" s="151"/>
      <c r="MLN43" s="199"/>
      <c r="MLO43" s="196"/>
      <c r="MLP43" s="142"/>
      <c r="MLQ43" s="125"/>
      <c r="MLR43" s="155"/>
      <c r="MLS43" s="125"/>
      <c r="MLT43" s="144"/>
      <c r="MLU43" s="125"/>
      <c r="MLV43" s="144"/>
      <c r="MLW43" s="125"/>
      <c r="MLX43" s="144"/>
      <c r="MLY43" s="125"/>
      <c r="MLZ43" s="144"/>
      <c r="MMA43" s="151"/>
      <c r="MMB43" s="199"/>
      <c r="MMC43" s="196"/>
      <c r="MMD43" s="142"/>
      <c r="MME43" s="125"/>
      <c r="MMF43" s="155"/>
      <c r="MMG43" s="125"/>
      <c r="MMH43" s="144"/>
      <c r="MMI43" s="125"/>
      <c r="MMJ43" s="144"/>
      <c r="MMK43" s="125"/>
      <c r="MML43" s="144"/>
      <c r="MMM43" s="125"/>
      <c r="MMN43" s="144"/>
      <c r="MMO43" s="151"/>
      <c r="MMP43" s="199"/>
      <c r="MMQ43" s="196"/>
      <c r="MMR43" s="142"/>
      <c r="MMS43" s="125"/>
      <c r="MMT43" s="155"/>
      <c r="MMU43" s="125"/>
      <c r="MMV43" s="144"/>
      <c r="MMW43" s="125"/>
      <c r="MMX43" s="144"/>
      <c r="MMY43" s="125"/>
      <c r="MMZ43" s="144"/>
      <c r="MNA43" s="125"/>
      <c r="MNB43" s="144"/>
      <c r="MNC43" s="151"/>
      <c r="MND43" s="199"/>
      <c r="MNE43" s="196"/>
      <c r="MNF43" s="142"/>
      <c r="MNG43" s="125"/>
      <c r="MNH43" s="155"/>
      <c r="MNI43" s="125"/>
      <c r="MNJ43" s="144"/>
      <c r="MNK43" s="125"/>
      <c r="MNL43" s="144"/>
      <c r="MNM43" s="125"/>
      <c r="MNN43" s="144"/>
      <c r="MNO43" s="125"/>
      <c r="MNP43" s="144"/>
      <c r="MNQ43" s="151"/>
      <c r="MNR43" s="199"/>
      <c r="MNS43" s="196"/>
      <c r="MNT43" s="142"/>
      <c r="MNU43" s="125"/>
      <c r="MNV43" s="155"/>
      <c r="MNW43" s="125"/>
      <c r="MNX43" s="144"/>
      <c r="MNY43" s="125"/>
      <c r="MNZ43" s="144"/>
      <c r="MOA43" s="125"/>
      <c r="MOB43" s="144"/>
      <c r="MOC43" s="125"/>
      <c r="MOD43" s="144"/>
      <c r="MOE43" s="151"/>
      <c r="MOF43" s="199"/>
      <c r="MOG43" s="196"/>
      <c r="MOH43" s="142"/>
      <c r="MOI43" s="125"/>
      <c r="MOJ43" s="155"/>
      <c r="MOK43" s="125"/>
      <c r="MOL43" s="144"/>
      <c r="MOM43" s="125"/>
      <c r="MON43" s="144"/>
      <c r="MOO43" s="125"/>
      <c r="MOP43" s="144"/>
      <c r="MOQ43" s="125"/>
      <c r="MOR43" s="144"/>
      <c r="MOS43" s="151"/>
      <c r="MOT43" s="199"/>
      <c r="MOU43" s="196"/>
      <c r="MOV43" s="142"/>
      <c r="MOW43" s="125"/>
      <c r="MOX43" s="155"/>
      <c r="MOY43" s="125"/>
      <c r="MOZ43" s="144"/>
      <c r="MPA43" s="125"/>
      <c r="MPB43" s="144"/>
      <c r="MPC43" s="125"/>
      <c r="MPD43" s="144"/>
      <c r="MPE43" s="125"/>
      <c r="MPF43" s="144"/>
      <c r="MPG43" s="151"/>
      <c r="MPH43" s="199"/>
      <c r="MPI43" s="196"/>
      <c r="MPJ43" s="142"/>
      <c r="MPK43" s="125"/>
      <c r="MPL43" s="155"/>
      <c r="MPM43" s="125"/>
      <c r="MPN43" s="144"/>
      <c r="MPO43" s="125"/>
      <c r="MPP43" s="144"/>
      <c r="MPQ43" s="125"/>
      <c r="MPR43" s="144"/>
      <c r="MPS43" s="125"/>
      <c r="MPT43" s="144"/>
      <c r="MPU43" s="151"/>
      <c r="MPV43" s="199"/>
      <c r="MPW43" s="196"/>
      <c r="MPX43" s="142"/>
      <c r="MPY43" s="125"/>
      <c r="MPZ43" s="155"/>
      <c r="MQA43" s="125"/>
      <c r="MQB43" s="144"/>
      <c r="MQC43" s="125"/>
      <c r="MQD43" s="144"/>
      <c r="MQE43" s="125"/>
      <c r="MQF43" s="144"/>
      <c r="MQG43" s="125"/>
      <c r="MQH43" s="144"/>
      <c r="MQI43" s="151"/>
      <c r="MQJ43" s="199"/>
      <c r="MQK43" s="196"/>
      <c r="MQL43" s="142"/>
      <c r="MQM43" s="125"/>
      <c r="MQN43" s="155"/>
      <c r="MQO43" s="125"/>
      <c r="MQP43" s="144"/>
      <c r="MQQ43" s="125"/>
      <c r="MQR43" s="144"/>
      <c r="MQS43" s="125"/>
      <c r="MQT43" s="144"/>
      <c r="MQU43" s="125"/>
      <c r="MQV43" s="144"/>
      <c r="MQW43" s="151"/>
      <c r="MQX43" s="199"/>
      <c r="MQY43" s="196"/>
      <c r="MQZ43" s="142"/>
      <c r="MRA43" s="125"/>
      <c r="MRB43" s="155"/>
      <c r="MRC43" s="125"/>
      <c r="MRD43" s="144"/>
      <c r="MRE43" s="125"/>
      <c r="MRF43" s="144"/>
      <c r="MRG43" s="125"/>
      <c r="MRH43" s="144"/>
      <c r="MRI43" s="125"/>
      <c r="MRJ43" s="144"/>
      <c r="MRK43" s="151"/>
      <c r="MRL43" s="199"/>
      <c r="MRM43" s="196"/>
      <c r="MRN43" s="142"/>
      <c r="MRO43" s="125"/>
      <c r="MRP43" s="155"/>
      <c r="MRQ43" s="125"/>
      <c r="MRR43" s="144"/>
      <c r="MRS43" s="125"/>
      <c r="MRT43" s="144"/>
      <c r="MRU43" s="125"/>
      <c r="MRV43" s="144"/>
      <c r="MRW43" s="125"/>
      <c r="MRX43" s="144"/>
      <c r="MRY43" s="151"/>
      <c r="MRZ43" s="199"/>
      <c r="MSA43" s="196"/>
      <c r="MSB43" s="142"/>
      <c r="MSC43" s="125"/>
      <c r="MSD43" s="155"/>
      <c r="MSE43" s="125"/>
      <c r="MSF43" s="144"/>
      <c r="MSG43" s="125"/>
      <c r="MSH43" s="144"/>
      <c r="MSI43" s="125"/>
      <c r="MSJ43" s="144"/>
      <c r="MSK43" s="125"/>
      <c r="MSL43" s="144"/>
      <c r="MSM43" s="151"/>
      <c r="MSN43" s="199"/>
      <c r="MSO43" s="196"/>
      <c r="MSP43" s="142"/>
      <c r="MSQ43" s="125"/>
      <c r="MSR43" s="155"/>
      <c r="MSS43" s="125"/>
      <c r="MST43" s="144"/>
      <c r="MSU43" s="125"/>
      <c r="MSV43" s="144"/>
      <c r="MSW43" s="125"/>
      <c r="MSX43" s="144"/>
      <c r="MSY43" s="125"/>
      <c r="MSZ43" s="144"/>
      <c r="MTA43" s="151"/>
      <c r="MTB43" s="199"/>
      <c r="MTC43" s="196"/>
      <c r="MTD43" s="142"/>
      <c r="MTE43" s="125"/>
      <c r="MTF43" s="155"/>
      <c r="MTG43" s="125"/>
      <c r="MTH43" s="144"/>
      <c r="MTI43" s="125"/>
      <c r="MTJ43" s="144"/>
      <c r="MTK43" s="125"/>
      <c r="MTL43" s="144"/>
      <c r="MTM43" s="125"/>
      <c r="MTN43" s="144"/>
      <c r="MTO43" s="151"/>
      <c r="MTP43" s="199"/>
      <c r="MTQ43" s="196"/>
      <c r="MTR43" s="142"/>
      <c r="MTS43" s="125"/>
      <c r="MTT43" s="155"/>
      <c r="MTU43" s="125"/>
      <c r="MTV43" s="144"/>
      <c r="MTW43" s="125"/>
      <c r="MTX43" s="144"/>
      <c r="MTY43" s="125"/>
      <c r="MTZ43" s="144"/>
      <c r="MUA43" s="125"/>
      <c r="MUB43" s="144"/>
      <c r="MUC43" s="151"/>
      <c r="MUD43" s="199"/>
      <c r="MUE43" s="196"/>
      <c r="MUF43" s="142"/>
      <c r="MUG43" s="125"/>
      <c r="MUH43" s="155"/>
      <c r="MUI43" s="125"/>
      <c r="MUJ43" s="144"/>
      <c r="MUK43" s="125"/>
      <c r="MUL43" s="144"/>
      <c r="MUM43" s="125"/>
      <c r="MUN43" s="144"/>
      <c r="MUO43" s="125"/>
      <c r="MUP43" s="144"/>
      <c r="MUQ43" s="151"/>
      <c r="MUR43" s="199"/>
      <c r="MUS43" s="196"/>
      <c r="MUT43" s="142"/>
      <c r="MUU43" s="125"/>
      <c r="MUV43" s="155"/>
      <c r="MUW43" s="125"/>
      <c r="MUX43" s="144"/>
      <c r="MUY43" s="125"/>
      <c r="MUZ43" s="144"/>
      <c r="MVA43" s="125"/>
      <c r="MVB43" s="144"/>
      <c r="MVC43" s="125"/>
      <c r="MVD43" s="144"/>
      <c r="MVE43" s="151"/>
      <c r="MVF43" s="199"/>
      <c r="MVG43" s="196"/>
      <c r="MVH43" s="142"/>
      <c r="MVI43" s="125"/>
      <c r="MVJ43" s="155"/>
      <c r="MVK43" s="125"/>
      <c r="MVL43" s="144"/>
      <c r="MVM43" s="125"/>
      <c r="MVN43" s="144"/>
      <c r="MVO43" s="125"/>
      <c r="MVP43" s="144"/>
      <c r="MVQ43" s="125"/>
      <c r="MVR43" s="144"/>
      <c r="MVS43" s="151"/>
      <c r="MVT43" s="199"/>
      <c r="MVU43" s="196"/>
      <c r="MVV43" s="142"/>
      <c r="MVW43" s="125"/>
      <c r="MVX43" s="155"/>
      <c r="MVY43" s="125"/>
      <c r="MVZ43" s="144"/>
      <c r="MWA43" s="125"/>
      <c r="MWB43" s="144"/>
      <c r="MWC43" s="125"/>
      <c r="MWD43" s="144"/>
      <c r="MWE43" s="125"/>
      <c r="MWF43" s="144"/>
      <c r="MWG43" s="151"/>
      <c r="MWH43" s="199"/>
      <c r="MWI43" s="196"/>
      <c r="MWJ43" s="142"/>
      <c r="MWK43" s="125"/>
      <c r="MWL43" s="155"/>
      <c r="MWM43" s="125"/>
      <c r="MWN43" s="144"/>
      <c r="MWO43" s="125"/>
      <c r="MWP43" s="144"/>
      <c r="MWQ43" s="125"/>
      <c r="MWR43" s="144"/>
      <c r="MWS43" s="125"/>
      <c r="MWT43" s="144"/>
      <c r="MWU43" s="151"/>
      <c r="MWV43" s="199"/>
      <c r="MWW43" s="196"/>
      <c r="MWX43" s="142"/>
      <c r="MWY43" s="125"/>
      <c r="MWZ43" s="155"/>
      <c r="MXA43" s="125"/>
      <c r="MXB43" s="144"/>
      <c r="MXC43" s="125"/>
      <c r="MXD43" s="144"/>
      <c r="MXE43" s="125"/>
      <c r="MXF43" s="144"/>
      <c r="MXG43" s="125"/>
      <c r="MXH43" s="144"/>
      <c r="MXI43" s="151"/>
      <c r="MXJ43" s="199"/>
      <c r="MXK43" s="196"/>
      <c r="MXL43" s="142"/>
      <c r="MXM43" s="125"/>
      <c r="MXN43" s="155"/>
      <c r="MXO43" s="125"/>
      <c r="MXP43" s="144"/>
      <c r="MXQ43" s="125"/>
      <c r="MXR43" s="144"/>
      <c r="MXS43" s="125"/>
      <c r="MXT43" s="144"/>
      <c r="MXU43" s="125"/>
      <c r="MXV43" s="144"/>
      <c r="MXW43" s="151"/>
      <c r="MXX43" s="199"/>
      <c r="MXY43" s="196"/>
      <c r="MXZ43" s="142"/>
      <c r="MYA43" s="125"/>
      <c r="MYB43" s="155"/>
      <c r="MYC43" s="125"/>
      <c r="MYD43" s="144"/>
      <c r="MYE43" s="125"/>
      <c r="MYF43" s="144"/>
      <c r="MYG43" s="125"/>
      <c r="MYH43" s="144"/>
      <c r="MYI43" s="125"/>
      <c r="MYJ43" s="144"/>
      <c r="MYK43" s="151"/>
      <c r="MYL43" s="199"/>
      <c r="MYM43" s="196"/>
      <c r="MYN43" s="142"/>
      <c r="MYO43" s="125"/>
      <c r="MYP43" s="155"/>
      <c r="MYQ43" s="125"/>
      <c r="MYR43" s="144"/>
      <c r="MYS43" s="125"/>
      <c r="MYT43" s="144"/>
      <c r="MYU43" s="125"/>
      <c r="MYV43" s="144"/>
      <c r="MYW43" s="125"/>
      <c r="MYX43" s="144"/>
      <c r="MYY43" s="151"/>
      <c r="MYZ43" s="199"/>
      <c r="MZA43" s="196"/>
      <c r="MZB43" s="142"/>
      <c r="MZC43" s="125"/>
      <c r="MZD43" s="155"/>
      <c r="MZE43" s="125"/>
      <c r="MZF43" s="144"/>
      <c r="MZG43" s="125"/>
      <c r="MZH43" s="144"/>
      <c r="MZI43" s="125"/>
      <c r="MZJ43" s="144"/>
      <c r="MZK43" s="125"/>
      <c r="MZL43" s="144"/>
      <c r="MZM43" s="151"/>
      <c r="MZN43" s="199"/>
      <c r="MZO43" s="196"/>
      <c r="MZP43" s="142"/>
      <c r="MZQ43" s="125"/>
      <c r="MZR43" s="155"/>
      <c r="MZS43" s="125"/>
      <c r="MZT43" s="144"/>
      <c r="MZU43" s="125"/>
      <c r="MZV43" s="144"/>
      <c r="MZW43" s="125"/>
      <c r="MZX43" s="144"/>
      <c r="MZY43" s="125"/>
      <c r="MZZ43" s="144"/>
      <c r="NAA43" s="151"/>
      <c r="NAB43" s="199"/>
      <c r="NAC43" s="196"/>
      <c r="NAD43" s="142"/>
      <c r="NAE43" s="125"/>
      <c r="NAF43" s="155"/>
      <c r="NAG43" s="125"/>
      <c r="NAH43" s="144"/>
      <c r="NAI43" s="125"/>
      <c r="NAJ43" s="144"/>
      <c r="NAK43" s="125"/>
      <c r="NAL43" s="144"/>
      <c r="NAM43" s="125"/>
      <c r="NAN43" s="144"/>
      <c r="NAO43" s="151"/>
      <c r="NAP43" s="199"/>
      <c r="NAQ43" s="196"/>
      <c r="NAR43" s="142"/>
      <c r="NAS43" s="125"/>
      <c r="NAT43" s="155"/>
      <c r="NAU43" s="125"/>
      <c r="NAV43" s="144"/>
      <c r="NAW43" s="125"/>
      <c r="NAX43" s="144"/>
      <c r="NAY43" s="125"/>
      <c r="NAZ43" s="144"/>
      <c r="NBA43" s="125"/>
      <c r="NBB43" s="144"/>
      <c r="NBC43" s="151"/>
      <c r="NBD43" s="199"/>
      <c r="NBE43" s="196"/>
      <c r="NBF43" s="142"/>
      <c r="NBG43" s="125"/>
      <c r="NBH43" s="155"/>
      <c r="NBI43" s="125"/>
      <c r="NBJ43" s="144"/>
      <c r="NBK43" s="125"/>
      <c r="NBL43" s="144"/>
      <c r="NBM43" s="125"/>
      <c r="NBN43" s="144"/>
      <c r="NBO43" s="125"/>
      <c r="NBP43" s="144"/>
      <c r="NBQ43" s="151"/>
      <c r="NBR43" s="199"/>
      <c r="NBS43" s="196"/>
      <c r="NBT43" s="142"/>
      <c r="NBU43" s="125"/>
      <c r="NBV43" s="155"/>
      <c r="NBW43" s="125"/>
      <c r="NBX43" s="144"/>
      <c r="NBY43" s="125"/>
      <c r="NBZ43" s="144"/>
      <c r="NCA43" s="125"/>
      <c r="NCB43" s="144"/>
      <c r="NCC43" s="125"/>
      <c r="NCD43" s="144"/>
      <c r="NCE43" s="151"/>
      <c r="NCF43" s="199"/>
      <c r="NCG43" s="196"/>
      <c r="NCH43" s="142"/>
      <c r="NCI43" s="125"/>
      <c r="NCJ43" s="155"/>
      <c r="NCK43" s="125"/>
      <c r="NCL43" s="144"/>
      <c r="NCM43" s="125"/>
      <c r="NCN43" s="144"/>
      <c r="NCO43" s="125"/>
      <c r="NCP43" s="144"/>
      <c r="NCQ43" s="125"/>
      <c r="NCR43" s="144"/>
      <c r="NCS43" s="151"/>
      <c r="NCT43" s="199"/>
      <c r="NCU43" s="196"/>
      <c r="NCV43" s="142"/>
      <c r="NCW43" s="125"/>
      <c r="NCX43" s="155"/>
      <c r="NCY43" s="125"/>
      <c r="NCZ43" s="144"/>
      <c r="NDA43" s="125"/>
      <c r="NDB43" s="144"/>
      <c r="NDC43" s="125"/>
      <c r="NDD43" s="144"/>
      <c r="NDE43" s="125"/>
      <c r="NDF43" s="144"/>
      <c r="NDG43" s="151"/>
      <c r="NDH43" s="199"/>
      <c r="NDI43" s="196"/>
      <c r="NDJ43" s="142"/>
      <c r="NDK43" s="125"/>
      <c r="NDL43" s="155"/>
      <c r="NDM43" s="125"/>
      <c r="NDN43" s="144"/>
      <c r="NDO43" s="125"/>
      <c r="NDP43" s="144"/>
      <c r="NDQ43" s="125"/>
      <c r="NDR43" s="144"/>
      <c r="NDS43" s="125"/>
      <c r="NDT43" s="144"/>
      <c r="NDU43" s="151"/>
      <c r="NDV43" s="199"/>
      <c r="NDW43" s="196"/>
      <c r="NDX43" s="142"/>
      <c r="NDY43" s="125"/>
      <c r="NDZ43" s="155"/>
      <c r="NEA43" s="125"/>
      <c r="NEB43" s="144"/>
      <c r="NEC43" s="125"/>
      <c r="NED43" s="144"/>
      <c r="NEE43" s="125"/>
      <c r="NEF43" s="144"/>
      <c r="NEG43" s="125"/>
      <c r="NEH43" s="144"/>
      <c r="NEI43" s="151"/>
      <c r="NEJ43" s="199"/>
      <c r="NEK43" s="196"/>
      <c r="NEL43" s="142"/>
      <c r="NEM43" s="125"/>
      <c r="NEN43" s="155"/>
      <c r="NEO43" s="125"/>
      <c r="NEP43" s="144"/>
      <c r="NEQ43" s="125"/>
      <c r="NER43" s="144"/>
      <c r="NES43" s="125"/>
      <c r="NET43" s="144"/>
      <c r="NEU43" s="125"/>
      <c r="NEV43" s="144"/>
      <c r="NEW43" s="151"/>
      <c r="NEX43" s="199"/>
      <c r="NEY43" s="196"/>
      <c r="NEZ43" s="142"/>
      <c r="NFA43" s="125"/>
      <c r="NFB43" s="155"/>
      <c r="NFC43" s="125"/>
      <c r="NFD43" s="144"/>
      <c r="NFE43" s="125"/>
      <c r="NFF43" s="144"/>
      <c r="NFG43" s="125"/>
      <c r="NFH43" s="144"/>
      <c r="NFI43" s="125"/>
      <c r="NFJ43" s="144"/>
      <c r="NFK43" s="151"/>
      <c r="NFL43" s="199"/>
      <c r="NFM43" s="196"/>
      <c r="NFN43" s="142"/>
      <c r="NFO43" s="125"/>
      <c r="NFP43" s="155"/>
      <c r="NFQ43" s="125"/>
      <c r="NFR43" s="144"/>
      <c r="NFS43" s="125"/>
      <c r="NFT43" s="144"/>
      <c r="NFU43" s="125"/>
      <c r="NFV43" s="144"/>
      <c r="NFW43" s="125"/>
      <c r="NFX43" s="144"/>
      <c r="NFY43" s="151"/>
      <c r="NFZ43" s="199"/>
      <c r="NGA43" s="196"/>
      <c r="NGB43" s="142"/>
      <c r="NGC43" s="125"/>
      <c r="NGD43" s="155"/>
      <c r="NGE43" s="125"/>
      <c r="NGF43" s="144"/>
      <c r="NGG43" s="125"/>
      <c r="NGH43" s="144"/>
      <c r="NGI43" s="125"/>
      <c r="NGJ43" s="144"/>
      <c r="NGK43" s="125"/>
      <c r="NGL43" s="144"/>
      <c r="NGM43" s="151"/>
      <c r="NGN43" s="199"/>
      <c r="NGO43" s="196"/>
      <c r="NGP43" s="142"/>
      <c r="NGQ43" s="125"/>
      <c r="NGR43" s="155"/>
      <c r="NGS43" s="125"/>
      <c r="NGT43" s="144"/>
      <c r="NGU43" s="125"/>
      <c r="NGV43" s="144"/>
      <c r="NGW43" s="125"/>
      <c r="NGX43" s="144"/>
      <c r="NGY43" s="125"/>
      <c r="NGZ43" s="144"/>
      <c r="NHA43" s="151"/>
      <c r="NHB43" s="199"/>
      <c r="NHC43" s="196"/>
      <c r="NHD43" s="142"/>
      <c r="NHE43" s="125"/>
      <c r="NHF43" s="155"/>
      <c r="NHG43" s="125"/>
      <c r="NHH43" s="144"/>
      <c r="NHI43" s="125"/>
      <c r="NHJ43" s="144"/>
      <c r="NHK43" s="125"/>
      <c r="NHL43" s="144"/>
      <c r="NHM43" s="125"/>
      <c r="NHN43" s="144"/>
      <c r="NHO43" s="151"/>
      <c r="NHP43" s="199"/>
      <c r="NHQ43" s="196"/>
      <c r="NHR43" s="142"/>
      <c r="NHS43" s="125"/>
      <c r="NHT43" s="155"/>
      <c r="NHU43" s="125"/>
      <c r="NHV43" s="144"/>
      <c r="NHW43" s="125"/>
      <c r="NHX43" s="144"/>
      <c r="NHY43" s="125"/>
      <c r="NHZ43" s="144"/>
      <c r="NIA43" s="125"/>
      <c r="NIB43" s="144"/>
      <c r="NIC43" s="151"/>
      <c r="NID43" s="199"/>
      <c r="NIE43" s="196"/>
      <c r="NIF43" s="142"/>
      <c r="NIG43" s="125"/>
      <c r="NIH43" s="155"/>
      <c r="NII43" s="125"/>
      <c r="NIJ43" s="144"/>
      <c r="NIK43" s="125"/>
      <c r="NIL43" s="144"/>
      <c r="NIM43" s="125"/>
      <c r="NIN43" s="144"/>
      <c r="NIO43" s="125"/>
      <c r="NIP43" s="144"/>
      <c r="NIQ43" s="151"/>
      <c r="NIR43" s="199"/>
      <c r="NIS43" s="196"/>
      <c r="NIT43" s="142"/>
      <c r="NIU43" s="125"/>
      <c r="NIV43" s="155"/>
      <c r="NIW43" s="125"/>
      <c r="NIX43" s="144"/>
      <c r="NIY43" s="125"/>
      <c r="NIZ43" s="144"/>
      <c r="NJA43" s="125"/>
      <c r="NJB43" s="144"/>
      <c r="NJC43" s="125"/>
      <c r="NJD43" s="144"/>
      <c r="NJE43" s="151"/>
      <c r="NJF43" s="199"/>
      <c r="NJG43" s="196"/>
      <c r="NJH43" s="142"/>
      <c r="NJI43" s="125"/>
      <c r="NJJ43" s="155"/>
      <c r="NJK43" s="125"/>
      <c r="NJL43" s="144"/>
      <c r="NJM43" s="125"/>
      <c r="NJN43" s="144"/>
      <c r="NJO43" s="125"/>
      <c r="NJP43" s="144"/>
      <c r="NJQ43" s="125"/>
      <c r="NJR43" s="144"/>
      <c r="NJS43" s="151"/>
      <c r="NJT43" s="199"/>
      <c r="NJU43" s="196"/>
      <c r="NJV43" s="142"/>
      <c r="NJW43" s="125"/>
      <c r="NJX43" s="155"/>
      <c r="NJY43" s="125"/>
      <c r="NJZ43" s="144"/>
      <c r="NKA43" s="125"/>
      <c r="NKB43" s="144"/>
      <c r="NKC43" s="125"/>
      <c r="NKD43" s="144"/>
      <c r="NKE43" s="125"/>
      <c r="NKF43" s="144"/>
      <c r="NKG43" s="151"/>
      <c r="NKH43" s="199"/>
      <c r="NKI43" s="196"/>
      <c r="NKJ43" s="142"/>
      <c r="NKK43" s="125"/>
      <c r="NKL43" s="155"/>
      <c r="NKM43" s="125"/>
      <c r="NKN43" s="144"/>
      <c r="NKO43" s="125"/>
      <c r="NKP43" s="144"/>
      <c r="NKQ43" s="125"/>
      <c r="NKR43" s="144"/>
      <c r="NKS43" s="125"/>
      <c r="NKT43" s="144"/>
      <c r="NKU43" s="151"/>
      <c r="NKV43" s="199"/>
      <c r="NKW43" s="196"/>
      <c r="NKX43" s="142"/>
      <c r="NKY43" s="125"/>
      <c r="NKZ43" s="155"/>
      <c r="NLA43" s="125"/>
      <c r="NLB43" s="144"/>
      <c r="NLC43" s="125"/>
      <c r="NLD43" s="144"/>
      <c r="NLE43" s="125"/>
      <c r="NLF43" s="144"/>
      <c r="NLG43" s="125"/>
      <c r="NLH43" s="144"/>
      <c r="NLI43" s="151"/>
      <c r="NLJ43" s="199"/>
      <c r="NLK43" s="196"/>
      <c r="NLL43" s="142"/>
      <c r="NLM43" s="125"/>
      <c r="NLN43" s="155"/>
      <c r="NLO43" s="125"/>
      <c r="NLP43" s="144"/>
      <c r="NLQ43" s="125"/>
      <c r="NLR43" s="144"/>
      <c r="NLS43" s="125"/>
      <c r="NLT43" s="144"/>
      <c r="NLU43" s="125"/>
      <c r="NLV43" s="144"/>
      <c r="NLW43" s="151"/>
      <c r="NLX43" s="199"/>
      <c r="NLY43" s="196"/>
      <c r="NLZ43" s="142"/>
      <c r="NMA43" s="125"/>
      <c r="NMB43" s="155"/>
      <c r="NMC43" s="125"/>
      <c r="NMD43" s="144"/>
      <c r="NME43" s="125"/>
      <c r="NMF43" s="144"/>
      <c r="NMG43" s="125"/>
      <c r="NMH43" s="144"/>
      <c r="NMI43" s="125"/>
      <c r="NMJ43" s="144"/>
      <c r="NMK43" s="151"/>
      <c r="NML43" s="199"/>
      <c r="NMM43" s="196"/>
      <c r="NMN43" s="142"/>
      <c r="NMO43" s="125"/>
      <c r="NMP43" s="155"/>
      <c r="NMQ43" s="125"/>
      <c r="NMR43" s="144"/>
      <c r="NMS43" s="125"/>
      <c r="NMT43" s="144"/>
      <c r="NMU43" s="125"/>
      <c r="NMV43" s="144"/>
      <c r="NMW43" s="125"/>
      <c r="NMX43" s="144"/>
      <c r="NMY43" s="151"/>
      <c r="NMZ43" s="199"/>
      <c r="NNA43" s="196"/>
      <c r="NNB43" s="142"/>
      <c r="NNC43" s="125"/>
      <c r="NND43" s="155"/>
      <c r="NNE43" s="125"/>
      <c r="NNF43" s="144"/>
      <c r="NNG43" s="125"/>
      <c r="NNH43" s="144"/>
      <c r="NNI43" s="125"/>
      <c r="NNJ43" s="144"/>
      <c r="NNK43" s="125"/>
      <c r="NNL43" s="144"/>
      <c r="NNM43" s="151"/>
      <c r="NNN43" s="199"/>
      <c r="NNO43" s="196"/>
      <c r="NNP43" s="142"/>
      <c r="NNQ43" s="125"/>
      <c r="NNR43" s="155"/>
      <c r="NNS43" s="125"/>
      <c r="NNT43" s="144"/>
      <c r="NNU43" s="125"/>
      <c r="NNV43" s="144"/>
      <c r="NNW43" s="125"/>
      <c r="NNX43" s="144"/>
      <c r="NNY43" s="125"/>
      <c r="NNZ43" s="144"/>
      <c r="NOA43" s="151"/>
      <c r="NOB43" s="199"/>
      <c r="NOC43" s="196"/>
      <c r="NOD43" s="142"/>
      <c r="NOE43" s="125"/>
      <c r="NOF43" s="155"/>
      <c r="NOG43" s="125"/>
      <c r="NOH43" s="144"/>
      <c r="NOI43" s="125"/>
      <c r="NOJ43" s="144"/>
      <c r="NOK43" s="125"/>
      <c r="NOL43" s="144"/>
      <c r="NOM43" s="125"/>
      <c r="NON43" s="144"/>
      <c r="NOO43" s="151"/>
      <c r="NOP43" s="199"/>
      <c r="NOQ43" s="196"/>
      <c r="NOR43" s="142"/>
      <c r="NOS43" s="125"/>
      <c r="NOT43" s="155"/>
      <c r="NOU43" s="125"/>
      <c r="NOV43" s="144"/>
      <c r="NOW43" s="125"/>
      <c r="NOX43" s="144"/>
      <c r="NOY43" s="125"/>
      <c r="NOZ43" s="144"/>
      <c r="NPA43" s="125"/>
      <c r="NPB43" s="144"/>
      <c r="NPC43" s="151"/>
      <c r="NPD43" s="199"/>
      <c r="NPE43" s="196"/>
      <c r="NPF43" s="142"/>
      <c r="NPG43" s="125"/>
      <c r="NPH43" s="155"/>
      <c r="NPI43" s="125"/>
      <c r="NPJ43" s="144"/>
      <c r="NPK43" s="125"/>
      <c r="NPL43" s="144"/>
      <c r="NPM43" s="125"/>
      <c r="NPN43" s="144"/>
      <c r="NPO43" s="125"/>
      <c r="NPP43" s="144"/>
      <c r="NPQ43" s="151"/>
      <c r="NPR43" s="199"/>
      <c r="NPS43" s="196"/>
      <c r="NPT43" s="142"/>
      <c r="NPU43" s="125"/>
      <c r="NPV43" s="155"/>
      <c r="NPW43" s="125"/>
      <c r="NPX43" s="144"/>
      <c r="NPY43" s="125"/>
      <c r="NPZ43" s="144"/>
      <c r="NQA43" s="125"/>
      <c r="NQB43" s="144"/>
      <c r="NQC43" s="125"/>
      <c r="NQD43" s="144"/>
      <c r="NQE43" s="151"/>
      <c r="NQF43" s="199"/>
      <c r="NQG43" s="196"/>
      <c r="NQH43" s="142"/>
      <c r="NQI43" s="125"/>
      <c r="NQJ43" s="155"/>
      <c r="NQK43" s="125"/>
      <c r="NQL43" s="144"/>
      <c r="NQM43" s="125"/>
      <c r="NQN43" s="144"/>
      <c r="NQO43" s="125"/>
      <c r="NQP43" s="144"/>
      <c r="NQQ43" s="125"/>
      <c r="NQR43" s="144"/>
      <c r="NQS43" s="151"/>
      <c r="NQT43" s="199"/>
      <c r="NQU43" s="196"/>
      <c r="NQV43" s="142"/>
      <c r="NQW43" s="125"/>
      <c r="NQX43" s="155"/>
      <c r="NQY43" s="125"/>
      <c r="NQZ43" s="144"/>
      <c r="NRA43" s="125"/>
      <c r="NRB43" s="144"/>
      <c r="NRC43" s="125"/>
      <c r="NRD43" s="144"/>
      <c r="NRE43" s="125"/>
      <c r="NRF43" s="144"/>
      <c r="NRG43" s="151"/>
      <c r="NRH43" s="199"/>
      <c r="NRI43" s="196"/>
      <c r="NRJ43" s="142"/>
      <c r="NRK43" s="125"/>
      <c r="NRL43" s="155"/>
      <c r="NRM43" s="125"/>
      <c r="NRN43" s="144"/>
      <c r="NRO43" s="125"/>
      <c r="NRP43" s="144"/>
      <c r="NRQ43" s="125"/>
      <c r="NRR43" s="144"/>
      <c r="NRS43" s="125"/>
      <c r="NRT43" s="144"/>
      <c r="NRU43" s="151"/>
      <c r="NRV43" s="199"/>
      <c r="NRW43" s="196"/>
      <c r="NRX43" s="142"/>
      <c r="NRY43" s="125"/>
      <c r="NRZ43" s="155"/>
      <c r="NSA43" s="125"/>
      <c r="NSB43" s="144"/>
      <c r="NSC43" s="125"/>
      <c r="NSD43" s="144"/>
      <c r="NSE43" s="125"/>
      <c r="NSF43" s="144"/>
      <c r="NSG43" s="125"/>
      <c r="NSH43" s="144"/>
      <c r="NSI43" s="151"/>
      <c r="NSJ43" s="199"/>
      <c r="NSK43" s="196"/>
      <c r="NSL43" s="142"/>
      <c r="NSM43" s="125"/>
      <c r="NSN43" s="155"/>
      <c r="NSO43" s="125"/>
      <c r="NSP43" s="144"/>
      <c r="NSQ43" s="125"/>
      <c r="NSR43" s="144"/>
      <c r="NSS43" s="125"/>
      <c r="NST43" s="144"/>
      <c r="NSU43" s="125"/>
      <c r="NSV43" s="144"/>
      <c r="NSW43" s="151"/>
      <c r="NSX43" s="199"/>
      <c r="NSY43" s="196"/>
      <c r="NSZ43" s="142"/>
      <c r="NTA43" s="125"/>
      <c r="NTB43" s="155"/>
      <c r="NTC43" s="125"/>
      <c r="NTD43" s="144"/>
      <c r="NTE43" s="125"/>
      <c r="NTF43" s="144"/>
      <c r="NTG43" s="125"/>
      <c r="NTH43" s="144"/>
      <c r="NTI43" s="125"/>
      <c r="NTJ43" s="144"/>
      <c r="NTK43" s="151"/>
      <c r="NTL43" s="199"/>
      <c r="NTM43" s="196"/>
      <c r="NTN43" s="142"/>
      <c r="NTO43" s="125"/>
      <c r="NTP43" s="155"/>
      <c r="NTQ43" s="125"/>
      <c r="NTR43" s="144"/>
      <c r="NTS43" s="125"/>
      <c r="NTT43" s="144"/>
      <c r="NTU43" s="125"/>
      <c r="NTV43" s="144"/>
      <c r="NTW43" s="125"/>
      <c r="NTX43" s="144"/>
      <c r="NTY43" s="151"/>
      <c r="NTZ43" s="199"/>
      <c r="NUA43" s="196"/>
      <c r="NUB43" s="142"/>
      <c r="NUC43" s="125"/>
      <c r="NUD43" s="155"/>
      <c r="NUE43" s="125"/>
      <c r="NUF43" s="144"/>
      <c r="NUG43" s="125"/>
      <c r="NUH43" s="144"/>
      <c r="NUI43" s="125"/>
      <c r="NUJ43" s="144"/>
      <c r="NUK43" s="125"/>
      <c r="NUL43" s="144"/>
      <c r="NUM43" s="151"/>
      <c r="NUN43" s="199"/>
      <c r="NUO43" s="196"/>
      <c r="NUP43" s="142"/>
      <c r="NUQ43" s="125"/>
      <c r="NUR43" s="155"/>
      <c r="NUS43" s="125"/>
      <c r="NUT43" s="144"/>
      <c r="NUU43" s="125"/>
      <c r="NUV43" s="144"/>
      <c r="NUW43" s="125"/>
      <c r="NUX43" s="144"/>
      <c r="NUY43" s="125"/>
      <c r="NUZ43" s="144"/>
      <c r="NVA43" s="151"/>
      <c r="NVB43" s="199"/>
      <c r="NVC43" s="196"/>
      <c r="NVD43" s="142"/>
      <c r="NVE43" s="125"/>
      <c r="NVF43" s="155"/>
      <c r="NVG43" s="125"/>
      <c r="NVH43" s="144"/>
      <c r="NVI43" s="125"/>
      <c r="NVJ43" s="144"/>
      <c r="NVK43" s="125"/>
      <c r="NVL43" s="144"/>
      <c r="NVM43" s="125"/>
      <c r="NVN43" s="144"/>
      <c r="NVO43" s="151"/>
      <c r="NVP43" s="199"/>
      <c r="NVQ43" s="196"/>
      <c r="NVR43" s="142"/>
      <c r="NVS43" s="125"/>
      <c r="NVT43" s="155"/>
      <c r="NVU43" s="125"/>
      <c r="NVV43" s="144"/>
      <c r="NVW43" s="125"/>
      <c r="NVX43" s="144"/>
      <c r="NVY43" s="125"/>
      <c r="NVZ43" s="144"/>
      <c r="NWA43" s="125"/>
      <c r="NWB43" s="144"/>
      <c r="NWC43" s="151"/>
      <c r="NWD43" s="199"/>
      <c r="NWE43" s="196"/>
      <c r="NWF43" s="142"/>
      <c r="NWG43" s="125"/>
      <c r="NWH43" s="155"/>
      <c r="NWI43" s="125"/>
      <c r="NWJ43" s="144"/>
      <c r="NWK43" s="125"/>
      <c r="NWL43" s="144"/>
      <c r="NWM43" s="125"/>
      <c r="NWN43" s="144"/>
      <c r="NWO43" s="125"/>
      <c r="NWP43" s="144"/>
      <c r="NWQ43" s="151"/>
      <c r="NWR43" s="199"/>
      <c r="NWS43" s="196"/>
      <c r="NWT43" s="142"/>
      <c r="NWU43" s="125"/>
      <c r="NWV43" s="155"/>
      <c r="NWW43" s="125"/>
      <c r="NWX43" s="144"/>
      <c r="NWY43" s="125"/>
      <c r="NWZ43" s="144"/>
      <c r="NXA43" s="125"/>
      <c r="NXB43" s="144"/>
      <c r="NXC43" s="125"/>
      <c r="NXD43" s="144"/>
      <c r="NXE43" s="151"/>
      <c r="NXF43" s="199"/>
      <c r="NXG43" s="196"/>
      <c r="NXH43" s="142"/>
      <c r="NXI43" s="125"/>
      <c r="NXJ43" s="155"/>
      <c r="NXK43" s="125"/>
      <c r="NXL43" s="144"/>
      <c r="NXM43" s="125"/>
      <c r="NXN43" s="144"/>
      <c r="NXO43" s="125"/>
      <c r="NXP43" s="144"/>
      <c r="NXQ43" s="125"/>
      <c r="NXR43" s="144"/>
      <c r="NXS43" s="151"/>
      <c r="NXT43" s="199"/>
      <c r="NXU43" s="196"/>
      <c r="NXV43" s="142"/>
      <c r="NXW43" s="125"/>
      <c r="NXX43" s="155"/>
      <c r="NXY43" s="125"/>
      <c r="NXZ43" s="144"/>
      <c r="NYA43" s="125"/>
      <c r="NYB43" s="144"/>
      <c r="NYC43" s="125"/>
      <c r="NYD43" s="144"/>
      <c r="NYE43" s="125"/>
      <c r="NYF43" s="144"/>
      <c r="NYG43" s="151"/>
      <c r="NYH43" s="199"/>
      <c r="NYI43" s="196"/>
      <c r="NYJ43" s="142"/>
      <c r="NYK43" s="125"/>
      <c r="NYL43" s="155"/>
      <c r="NYM43" s="125"/>
      <c r="NYN43" s="144"/>
      <c r="NYO43" s="125"/>
      <c r="NYP43" s="144"/>
      <c r="NYQ43" s="125"/>
      <c r="NYR43" s="144"/>
      <c r="NYS43" s="125"/>
      <c r="NYT43" s="144"/>
      <c r="NYU43" s="151"/>
      <c r="NYV43" s="199"/>
      <c r="NYW43" s="196"/>
      <c r="NYX43" s="142"/>
      <c r="NYY43" s="125"/>
      <c r="NYZ43" s="155"/>
      <c r="NZA43" s="125"/>
      <c r="NZB43" s="144"/>
      <c r="NZC43" s="125"/>
      <c r="NZD43" s="144"/>
      <c r="NZE43" s="125"/>
      <c r="NZF43" s="144"/>
      <c r="NZG43" s="125"/>
      <c r="NZH43" s="144"/>
      <c r="NZI43" s="151"/>
      <c r="NZJ43" s="199"/>
      <c r="NZK43" s="196"/>
      <c r="NZL43" s="142"/>
      <c r="NZM43" s="125"/>
      <c r="NZN43" s="155"/>
      <c r="NZO43" s="125"/>
      <c r="NZP43" s="144"/>
      <c r="NZQ43" s="125"/>
      <c r="NZR43" s="144"/>
      <c r="NZS43" s="125"/>
      <c r="NZT43" s="144"/>
      <c r="NZU43" s="125"/>
      <c r="NZV43" s="144"/>
      <c r="NZW43" s="151"/>
      <c r="NZX43" s="199"/>
      <c r="NZY43" s="196"/>
      <c r="NZZ43" s="142"/>
      <c r="OAA43" s="125"/>
      <c r="OAB43" s="155"/>
      <c r="OAC43" s="125"/>
      <c r="OAD43" s="144"/>
      <c r="OAE43" s="125"/>
      <c r="OAF43" s="144"/>
      <c r="OAG43" s="125"/>
      <c r="OAH43" s="144"/>
      <c r="OAI43" s="125"/>
      <c r="OAJ43" s="144"/>
      <c r="OAK43" s="151"/>
      <c r="OAL43" s="199"/>
      <c r="OAM43" s="196"/>
      <c r="OAN43" s="142"/>
      <c r="OAO43" s="125"/>
      <c r="OAP43" s="155"/>
      <c r="OAQ43" s="125"/>
      <c r="OAR43" s="144"/>
      <c r="OAS43" s="125"/>
      <c r="OAT43" s="144"/>
      <c r="OAU43" s="125"/>
      <c r="OAV43" s="144"/>
      <c r="OAW43" s="125"/>
      <c r="OAX43" s="144"/>
      <c r="OAY43" s="151"/>
      <c r="OAZ43" s="199"/>
      <c r="OBA43" s="196"/>
      <c r="OBB43" s="142"/>
      <c r="OBC43" s="125"/>
      <c r="OBD43" s="155"/>
      <c r="OBE43" s="125"/>
      <c r="OBF43" s="144"/>
      <c r="OBG43" s="125"/>
      <c r="OBH43" s="144"/>
      <c r="OBI43" s="125"/>
      <c r="OBJ43" s="144"/>
      <c r="OBK43" s="125"/>
      <c r="OBL43" s="144"/>
      <c r="OBM43" s="151"/>
      <c r="OBN43" s="199"/>
      <c r="OBO43" s="196"/>
      <c r="OBP43" s="142"/>
      <c r="OBQ43" s="125"/>
      <c r="OBR43" s="155"/>
      <c r="OBS43" s="125"/>
      <c r="OBT43" s="144"/>
      <c r="OBU43" s="125"/>
      <c r="OBV43" s="144"/>
      <c r="OBW43" s="125"/>
      <c r="OBX43" s="144"/>
      <c r="OBY43" s="125"/>
      <c r="OBZ43" s="144"/>
      <c r="OCA43" s="151"/>
      <c r="OCB43" s="199"/>
      <c r="OCC43" s="196"/>
      <c r="OCD43" s="142"/>
      <c r="OCE43" s="125"/>
      <c r="OCF43" s="155"/>
      <c r="OCG43" s="125"/>
      <c r="OCH43" s="144"/>
      <c r="OCI43" s="125"/>
      <c r="OCJ43" s="144"/>
      <c r="OCK43" s="125"/>
      <c r="OCL43" s="144"/>
      <c r="OCM43" s="125"/>
      <c r="OCN43" s="144"/>
      <c r="OCO43" s="151"/>
      <c r="OCP43" s="199"/>
      <c r="OCQ43" s="196"/>
      <c r="OCR43" s="142"/>
      <c r="OCS43" s="125"/>
      <c r="OCT43" s="155"/>
      <c r="OCU43" s="125"/>
      <c r="OCV43" s="144"/>
      <c r="OCW43" s="125"/>
      <c r="OCX43" s="144"/>
      <c r="OCY43" s="125"/>
      <c r="OCZ43" s="144"/>
      <c r="ODA43" s="125"/>
      <c r="ODB43" s="144"/>
      <c r="ODC43" s="151"/>
      <c r="ODD43" s="199"/>
      <c r="ODE43" s="196"/>
      <c r="ODF43" s="142"/>
      <c r="ODG43" s="125"/>
      <c r="ODH43" s="155"/>
      <c r="ODI43" s="125"/>
      <c r="ODJ43" s="144"/>
      <c r="ODK43" s="125"/>
      <c r="ODL43" s="144"/>
      <c r="ODM43" s="125"/>
      <c r="ODN43" s="144"/>
      <c r="ODO43" s="125"/>
      <c r="ODP43" s="144"/>
      <c r="ODQ43" s="151"/>
      <c r="ODR43" s="199"/>
      <c r="ODS43" s="196"/>
      <c r="ODT43" s="142"/>
      <c r="ODU43" s="125"/>
      <c r="ODV43" s="155"/>
      <c r="ODW43" s="125"/>
      <c r="ODX43" s="144"/>
      <c r="ODY43" s="125"/>
      <c r="ODZ43" s="144"/>
      <c r="OEA43" s="125"/>
      <c r="OEB43" s="144"/>
      <c r="OEC43" s="125"/>
      <c r="OED43" s="144"/>
      <c r="OEE43" s="151"/>
      <c r="OEF43" s="199"/>
      <c r="OEG43" s="196"/>
      <c r="OEH43" s="142"/>
      <c r="OEI43" s="125"/>
      <c r="OEJ43" s="155"/>
      <c r="OEK43" s="125"/>
      <c r="OEL43" s="144"/>
      <c r="OEM43" s="125"/>
      <c r="OEN43" s="144"/>
      <c r="OEO43" s="125"/>
      <c r="OEP43" s="144"/>
      <c r="OEQ43" s="125"/>
      <c r="OER43" s="144"/>
      <c r="OES43" s="151"/>
      <c r="OET43" s="199"/>
      <c r="OEU43" s="196"/>
      <c r="OEV43" s="142"/>
      <c r="OEW43" s="125"/>
      <c r="OEX43" s="155"/>
      <c r="OEY43" s="125"/>
      <c r="OEZ43" s="144"/>
      <c r="OFA43" s="125"/>
      <c r="OFB43" s="144"/>
      <c r="OFC43" s="125"/>
      <c r="OFD43" s="144"/>
      <c r="OFE43" s="125"/>
      <c r="OFF43" s="144"/>
      <c r="OFG43" s="151"/>
      <c r="OFH43" s="199"/>
      <c r="OFI43" s="196"/>
      <c r="OFJ43" s="142"/>
      <c r="OFK43" s="125"/>
      <c r="OFL43" s="155"/>
      <c r="OFM43" s="125"/>
      <c r="OFN43" s="144"/>
      <c r="OFO43" s="125"/>
      <c r="OFP43" s="144"/>
      <c r="OFQ43" s="125"/>
      <c r="OFR43" s="144"/>
      <c r="OFS43" s="125"/>
      <c r="OFT43" s="144"/>
      <c r="OFU43" s="151"/>
      <c r="OFV43" s="199"/>
      <c r="OFW43" s="196"/>
      <c r="OFX43" s="142"/>
      <c r="OFY43" s="125"/>
      <c r="OFZ43" s="155"/>
      <c r="OGA43" s="125"/>
      <c r="OGB43" s="144"/>
      <c r="OGC43" s="125"/>
      <c r="OGD43" s="144"/>
      <c r="OGE43" s="125"/>
      <c r="OGF43" s="144"/>
      <c r="OGG43" s="125"/>
      <c r="OGH43" s="144"/>
      <c r="OGI43" s="151"/>
      <c r="OGJ43" s="199"/>
      <c r="OGK43" s="196"/>
      <c r="OGL43" s="142"/>
      <c r="OGM43" s="125"/>
      <c r="OGN43" s="155"/>
      <c r="OGO43" s="125"/>
      <c r="OGP43" s="144"/>
      <c r="OGQ43" s="125"/>
      <c r="OGR43" s="144"/>
      <c r="OGS43" s="125"/>
      <c r="OGT43" s="144"/>
      <c r="OGU43" s="125"/>
      <c r="OGV43" s="144"/>
      <c r="OGW43" s="151"/>
      <c r="OGX43" s="199"/>
      <c r="OGY43" s="196"/>
      <c r="OGZ43" s="142"/>
      <c r="OHA43" s="125"/>
      <c r="OHB43" s="155"/>
      <c r="OHC43" s="125"/>
      <c r="OHD43" s="144"/>
      <c r="OHE43" s="125"/>
      <c r="OHF43" s="144"/>
      <c r="OHG43" s="125"/>
      <c r="OHH43" s="144"/>
      <c r="OHI43" s="125"/>
      <c r="OHJ43" s="144"/>
      <c r="OHK43" s="151"/>
      <c r="OHL43" s="199"/>
      <c r="OHM43" s="196"/>
      <c r="OHN43" s="142"/>
      <c r="OHO43" s="125"/>
      <c r="OHP43" s="155"/>
      <c r="OHQ43" s="125"/>
      <c r="OHR43" s="144"/>
      <c r="OHS43" s="125"/>
      <c r="OHT43" s="144"/>
      <c r="OHU43" s="125"/>
      <c r="OHV43" s="144"/>
      <c r="OHW43" s="125"/>
      <c r="OHX43" s="144"/>
      <c r="OHY43" s="151"/>
      <c r="OHZ43" s="199"/>
      <c r="OIA43" s="196"/>
      <c r="OIB43" s="142"/>
      <c r="OIC43" s="125"/>
      <c r="OID43" s="155"/>
      <c r="OIE43" s="125"/>
      <c r="OIF43" s="144"/>
      <c r="OIG43" s="125"/>
      <c r="OIH43" s="144"/>
      <c r="OII43" s="125"/>
      <c r="OIJ43" s="144"/>
      <c r="OIK43" s="125"/>
      <c r="OIL43" s="144"/>
      <c r="OIM43" s="151"/>
      <c r="OIN43" s="199"/>
      <c r="OIO43" s="196"/>
      <c r="OIP43" s="142"/>
      <c r="OIQ43" s="125"/>
      <c r="OIR43" s="155"/>
      <c r="OIS43" s="125"/>
      <c r="OIT43" s="144"/>
      <c r="OIU43" s="125"/>
      <c r="OIV43" s="144"/>
      <c r="OIW43" s="125"/>
      <c r="OIX43" s="144"/>
      <c r="OIY43" s="125"/>
      <c r="OIZ43" s="144"/>
      <c r="OJA43" s="151"/>
      <c r="OJB43" s="199"/>
      <c r="OJC43" s="196"/>
      <c r="OJD43" s="142"/>
      <c r="OJE43" s="125"/>
      <c r="OJF43" s="155"/>
      <c r="OJG43" s="125"/>
      <c r="OJH43" s="144"/>
      <c r="OJI43" s="125"/>
      <c r="OJJ43" s="144"/>
      <c r="OJK43" s="125"/>
      <c r="OJL43" s="144"/>
      <c r="OJM43" s="125"/>
      <c r="OJN43" s="144"/>
      <c r="OJO43" s="151"/>
      <c r="OJP43" s="199"/>
      <c r="OJQ43" s="196"/>
      <c r="OJR43" s="142"/>
      <c r="OJS43" s="125"/>
      <c r="OJT43" s="155"/>
      <c r="OJU43" s="125"/>
      <c r="OJV43" s="144"/>
      <c r="OJW43" s="125"/>
      <c r="OJX43" s="144"/>
      <c r="OJY43" s="125"/>
      <c r="OJZ43" s="144"/>
      <c r="OKA43" s="125"/>
      <c r="OKB43" s="144"/>
      <c r="OKC43" s="151"/>
      <c r="OKD43" s="199"/>
      <c r="OKE43" s="196"/>
      <c r="OKF43" s="142"/>
      <c r="OKG43" s="125"/>
      <c r="OKH43" s="155"/>
      <c r="OKI43" s="125"/>
      <c r="OKJ43" s="144"/>
      <c r="OKK43" s="125"/>
      <c r="OKL43" s="144"/>
      <c r="OKM43" s="125"/>
      <c r="OKN43" s="144"/>
      <c r="OKO43" s="125"/>
      <c r="OKP43" s="144"/>
      <c r="OKQ43" s="151"/>
      <c r="OKR43" s="199"/>
      <c r="OKS43" s="196"/>
      <c r="OKT43" s="142"/>
      <c r="OKU43" s="125"/>
      <c r="OKV43" s="155"/>
      <c r="OKW43" s="125"/>
      <c r="OKX43" s="144"/>
      <c r="OKY43" s="125"/>
      <c r="OKZ43" s="144"/>
      <c r="OLA43" s="125"/>
      <c r="OLB43" s="144"/>
      <c r="OLC43" s="125"/>
      <c r="OLD43" s="144"/>
      <c r="OLE43" s="151"/>
      <c r="OLF43" s="199"/>
      <c r="OLG43" s="196"/>
      <c r="OLH43" s="142"/>
      <c r="OLI43" s="125"/>
      <c r="OLJ43" s="155"/>
      <c r="OLK43" s="125"/>
      <c r="OLL43" s="144"/>
      <c r="OLM43" s="125"/>
      <c r="OLN43" s="144"/>
      <c r="OLO43" s="125"/>
      <c r="OLP43" s="144"/>
      <c r="OLQ43" s="125"/>
      <c r="OLR43" s="144"/>
      <c r="OLS43" s="151"/>
      <c r="OLT43" s="199"/>
      <c r="OLU43" s="196"/>
      <c r="OLV43" s="142"/>
      <c r="OLW43" s="125"/>
      <c r="OLX43" s="155"/>
      <c r="OLY43" s="125"/>
      <c r="OLZ43" s="144"/>
      <c r="OMA43" s="125"/>
      <c r="OMB43" s="144"/>
      <c r="OMC43" s="125"/>
      <c r="OMD43" s="144"/>
      <c r="OME43" s="125"/>
      <c r="OMF43" s="144"/>
      <c r="OMG43" s="151"/>
      <c r="OMH43" s="199"/>
      <c r="OMI43" s="196"/>
      <c r="OMJ43" s="142"/>
      <c r="OMK43" s="125"/>
      <c r="OML43" s="155"/>
      <c r="OMM43" s="125"/>
      <c r="OMN43" s="144"/>
      <c r="OMO43" s="125"/>
      <c r="OMP43" s="144"/>
      <c r="OMQ43" s="125"/>
      <c r="OMR43" s="144"/>
      <c r="OMS43" s="125"/>
      <c r="OMT43" s="144"/>
      <c r="OMU43" s="151"/>
      <c r="OMV43" s="199"/>
      <c r="OMW43" s="196"/>
      <c r="OMX43" s="142"/>
      <c r="OMY43" s="125"/>
      <c r="OMZ43" s="155"/>
      <c r="ONA43" s="125"/>
      <c r="ONB43" s="144"/>
      <c r="ONC43" s="125"/>
      <c r="OND43" s="144"/>
      <c r="ONE43" s="125"/>
      <c r="ONF43" s="144"/>
      <c r="ONG43" s="125"/>
      <c r="ONH43" s="144"/>
      <c r="ONI43" s="151"/>
      <c r="ONJ43" s="199"/>
      <c r="ONK43" s="196"/>
      <c r="ONL43" s="142"/>
      <c r="ONM43" s="125"/>
      <c r="ONN43" s="155"/>
      <c r="ONO43" s="125"/>
      <c r="ONP43" s="144"/>
      <c r="ONQ43" s="125"/>
      <c r="ONR43" s="144"/>
      <c r="ONS43" s="125"/>
      <c r="ONT43" s="144"/>
      <c r="ONU43" s="125"/>
      <c r="ONV43" s="144"/>
      <c r="ONW43" s="151"/>
      <c r="ONX43" s="199"/>
      <c r="ONY43" s="196"/>
      <c r="ONZ43" s="142"/>
      <c r="OOA43" s="125"/>
      <c r="OOB43" s="155"/>
      <c r="OOC43" s="125"/>
      <c r="OOD43" s="144"/>
      <c r="OOE43" s="125"/>
      <c r="OOF43" s="144"/>
      <c r="OOG43" s="125"/>
      <c r="OOH43" s="144"/>
      <c r="OOI43" s="125"/>
      <c r="OOJ43" s="144"/>
      <c r="OOK43" s="151"/>
      <c r="OOL43" s="199"/>
      <c r="OOM43" s="196"/>
      <c r="OON43" s="142"/>
      <c r="OOO43" s="125"/>
      <c r="OOP43" s="155"/>
      <c r="OOQ43" s="125"/>
      <c r="OOR43" s="144"/>
      <c r="OOS43" s="125"/>
      <c r="OOT43" s="144"/>
      <c r="OOU43" s="125"/>
      <c r="OOV43" s="144"/>
      <c r="OOW43" s="125"/>
      <c r="OOX43" s="144"/>
      <c r="OOY43" s="151"/>
      <c r="OOZ43" s="199"/>
      <c r="OPA43" s="196"/>
      <c r="OPB43" s="142"/>
      <c r="OPC43" s="125"/>
      <c r="OPD43" s="155"/>
      <c r="OPE43" s="125"/>
      <c r="OPF43" s="144"/>
      <c r="OPG43" s="125"/>
      <c r="OPH43" s="144"/>
      <c r="OPI43" s="125"/>
      <c r="OPJ43" s="144"/>
      <c r="OPK43" s="125"/>
      <c r="OPL43" s="144"/>
      <c r="OPM43" s="151"/>
      <c r="OPN43" s="199"/>
      <c r="OPO43" s="196"/>
      <c r="OPP43" s="142"/>
      <c r="OPQ43" s="125"/>
      <c r="OPR43" s="155"/>
      <c r="OPS43" s="125"/>
      <c r="OPT43" s="144"/>
      <c r="OPU43" s="125"/>
      <c r="OPV43" s="144"/>
      <c r="OPW43" s="125"/>
      <c r="OPX43" s="144"/>
      <c r="OPY43" s="125"/>
      <c r="OPZ43" s="144"/>
      <c r="OQA43" s="151"/>
      <c r="OQB43" s="199"/>
      <c r="OQC43" s="196"/>
      <c r="OQD43" s="142"/>
      <c r="OQE43" s="125"/>
      <c r="OQF43" s="155"/>
      <c r="OQG43" s="125"/>
      <c r="OQH43" s="144"/>
      <c r="OQI43" s="125"/>
      <c r="OQJ43" s="144"/>
      <c r="OQK43" s="125"/>
      <c r="OQL43" s="144"/>
      <c r="OQM43" s="125"/>
      <c r="OQN43" s="144"/>
      <c r="OQO43" s="151"/>
      <c r="OQP43" s="199"/>
      <c r="OQQ43" s="196"/>
      <c r="OQR43" s="142"/>
      <c r="OQS43" s="125"/>
      <c r="OQT43" s="155"/>
      <c r="OQU43" s="125"/>
      <c r="OQV43" s="144"/>
      <c r="OQW43" s="125"/>
      <c r="OQX43" s="144"/>
      <c r="OQY43" s="125"/>
      <c r="OQZ43" s="144"/>
      <c r="ORA43" s="125"/>
      <c r="ORB43" s="144"/>
      <c r="ORC43" s="151"/>
      <c r="ORD43" s="199"/>
      <c r="ORE43" s="196"/>
      <c r="ORF43" s="142"/>
      <c r="ORG43" s="125"/>
      <c r="ORH43" s="155"/>
      <c r="ORI43" s="125"/>
      <c r="ORJ43" s="144"/>
      <c r="ORK43" s="125"/>
      <c r="ORL43" s="144"/>
      <c r="ORM43" s="125"/>
      <c r="ORN43" s="144"/>
      <c r="ORO43" s="125"/>
      <c r="ORP43" s="144"/>
      <c r="ORQ43" s="151"/>
      <c r="ORR43" s="199"/>
      <c r="ORS43" s="196"/>
      <c r="ORT43" s="142"/>
      <c r="ORU43" s="125"/>
      <c r="ORV43" s="155"/>
      <c r="ORW43" s="125"/>
      <c r="ORX43" s="144"/>
      <c r="ORY43" s="125"/>
      <c r="ORZ43" s="144"/>
      <c r="OSA43" s="125"/>
      <c r="OSB43" s="144"/>
      <c r="OSC43" s="125"/>
      <c r="OSD43" s="144"/>
      <c r="OSE43" s="151"/>
      <c r="OSF43" s="199"/>
      <c r="OSG43" s="196"/>
      <c r="OSH43" s="142"/>
      <c r="OSI43" s="125"/>
      <c r="OSJ43" s="155"/>
      <c r="OSK43" s="125"/>
      <c r="OSL43" s="144"/>
      <c r="OSM43" s="125"/>
      <c r="OSN43" s="144"/>
      <c r="OSO43" s="125"/>
      <c r="OSP43" s="144"/>
      <c r="OSQ43" s="125"/>
      <c r="OSR43" s="144"/>
      <c r="OSS43" s="151"/>
      <c r="OST43" s="199"/>
      <c r="OSU43" s="196"/>
      <c r="OSV43" s="142"/>
      <c r="OSW43" s="125"/>
      <c r="OSX43" s="155"/>
      <c r="OSY43" s="125"/>
      <c r="OSZ43" s="144"/>
      <c r="OTA43" s="125"/>
      <c r="OTB43" s="144"/>
      <c r="OTC43" s="125"/>
      <c r="OTD43" s="144"/>
      <c r="OTE43" s="125"/>
      <c r="OTF43" s="144"/>
      <c r="OTG43" s="151"/>
      <c r="OTH43" s="199"/>
      <c r="OTI43" s="196"/>
      <c r="OTJ43" s="142"/>
      <c r="OTK43" s="125"/>
      <c r="OTL43" s="155"/>
      <c r="OTM43" s="125"/>
      <c r="OTN43" s="144"/>
      <c r="OTO43" s="125"/>
      <c r="OTP43" s="144"/>
      <c r="OTQ43" s="125"/>
      <c r="OTR43" s="144"/>
      <c r="OTS43" s="125"/>
      <c r="OTT43" s="144"/>
      <c r="OTU43" s="151"/>
      <c r="OTV43" s="199"/>
      <c r="OTW43" s="196"/>
      <c r="OTX43" s="142"/>
      <c r="OTY43" s="125"/>
      <c r="OTZ43" s="155"/>
      <c r="OUA43" s="125"/>
      <c r="OUB43" s="144"/>
      <c r="OUC43" s="125"/>
      <c r="OUD43" s="144"/>
      <c r="OUE43" s="125"/>
      <c r="OUF43" s="144"/>
      <c r="OUG43" s="125"/>
      <c r="OUH43" s="144"/>
      <c r="OUI43" s="151"/>
      <c r="OUJ43" s="199"/>
      <c r="OUK43" s="196"/>
      <c r="OUL43" s="142"/>
      <c r="OUM43" s="125"/>
      <c r="OUN43" s="155"/>
      <c r="OUO43" s="125"/>
      <c r="OUP43" s="144"/>
      <c r="OUQ43" s="125"/>
      <c r="OUR43" s="144"/>
      <c r="OUS43" s="125"/>
      <c r="OUT43" s="144"/>
      <c r="OUU43" s="125"/>
      <c r="OUV43" s="144"/>
      <c r="OUW43" s="151"/>
      <c r="OUX43" s="199"/>
      <c r="OUY43" s="196"/>
      <c r="OUZ43" s="142"/>
      <c r="OVA43" s="125"/>
      <c r="OVB43" s="155"/>
      <c r="OVC43" s="125"/>
      <c r="OVD43" s="144"/>
      <c r="OVE43" s="125"/>
      <c r="OVF43" s="144"/>
      <c r="OVG43" s="125"/>
      <c r="OVH43" s="144"/>
      <c r="OVI43" s="125"/>
      <c r="OVJ43" s="144"/>
      <c r="OVK43" s="151"/>
      <c r="OVL43" s="199"/>
      <c r="OVM43" s="196"/>
      <c r="OVN43" s="142"/>
      <c r="OVO43" s="125"/>
      <c r="OVP43" s="155"/>
      <c r="OVQ43" s="125"/>
      <c r="OVR43" s="144"/>
      <c r="OVS43" s="125"/>
      <c r="OVT43" s="144"/>
      <c r="OVU43" s="125"/>
      <c r="OVV43" s="144"/>
      <c r="OVW43" s="125"/>
      <c r="OVX43" s="144"/>
      <c r="OVY43" s="151"/>
      <c r="OVZ43" s="199"/>
      <c r="OWA43" s="196"/>
      <c r="OWB43" s="142"/>
      <c r="OWC43" s="125"/>
      <c r="OWD43" s="155"/>
      <c r="OWE43" s="125"/>
      <c r="OWF43" s="144"/>
      <c r="OWG43" s="125"/>
      <c r="OWH43" s="144"/>
      <c r="OWI43" s="125"/>
      <c r="OWJ43" s="144"/>
      <c r="OWK43" s="125"/>
      <c r="OWL43" s="144"/>
      <c r="OWM43" s="151"/>
      <c r="OWN43" s="199"/>
      <c r="OWO43" s="196"/>
      <c r="OWP43" s="142"/>
      <c r="OWQ43" s="125"/>
      <c r="OWR43" s="155"/>
      <c r="OWS43" s="125"/>
      <c r="OWT43" s="144"/>
      <c r="OWU43" s="125"/>
      <c r="OWV43" s="144"/>
      <c r="OWW43" s="125"/>
      <c r="OWX43" s="144"/>
      <c r="OWY43" s="125"/>
      <c r="OWZ43" s="144"/>
      <c r="OXA43" s="151"/>
      <c r="OXB43" s="199"/>
      <c r="OXC43" s="196"/>
      <c r="OXD43" s="142"/>
      <c r="OXE43" s="125"/>
      <c r="OXF43" s="155"/>
      <c r="OXG43" s="125"/>
      <c r="OXH43" s="144"/>
      <c r="OXI43" s="125"/>
      <c r="OXJ43" s="144"/>
      <c r="OXK43" s="125"/>
      <c r="OXL43" s="144"/>
      <c r="OXM43" s="125"/>
      <c r="OXN43" s="144"/>
      <c r="OXO43" s="151"/>
      <c r="OXP43" s="199"/>
      <c r="OXQ43" s="196"/>
      <c r="OXR43" s="142"/>
      <c r="OXS43" s="125"/>
      <c r="OXT43" s="155"/>
      <c r="OXU43" s="125"/>
      <c r="OXV43" s="144"/>
      <c r="OXW43" s="125"/>
      <c r="OXX43" s="144"/>
      <c r="OXY43" s="125"/>
      <c r="OXZ43" s="144"/>
      <c r="OYA43" s="125"/>
      <c r="OYB43" s="144"/>
      <c r="OYC43" s="151"/>
      <c r="OYD43" s="199"/>
      <c r="OYE43" s="196"/>
      <c r="OYF43" s="142"/>
      <c r="OYG43" s="125"/>
      <c r="OYH43" s="155"/>
      <c r="OYI43" s="125"/>
      <c r="OYJ43" s="144"/>
      <c r="OYK43" s="125"/>
      <c r="OYL43" s="144"/>
      <c r="OYM43" s="125"/>
      <c r="OYN43" s="144"/>
      <c r="OYO43" s="125"/>
      <c r="OYP43" s="144"/>
      <c r="OYQ43" s="151"/>
      <c r="OYR43" s="199"/>
      <c r="OYS43" s="196"/>
      <c r="OYT43" s="142"/>
      <c r="OYU43" s="125"/>
      <c r="OYV43" s="155"/>
      <c r="OYW43" s="125"/>
      <c r="OYX43" s="144"/>
      <c r="OYY43" s="125"/>
      <c r="OYZ43" s="144"/>
      <c r="OZA43" s="125"/>
      <c r="OZB43" s="144"/>
      <c r="OZC43" s="125"/>
      <c r="OZD43" s="144"/>
      <c r="OZE43" s="151"/>
      <c r="OZF43" s="199"/>
      <c r="OZG43" s="196"/>
      <c r="OZH43" s="142"/>
      <c r="OZI43" s="125"/>
      <c r="OZJ43" s="155"/>
      <c r="OZK43" s="125"/>
      <c r="OZL43" s="144"/>
      <c r="OZM43" s="125"/>
      <c r="OZN43" s="144"/>
      <c r="OZO43" s="125"/>
      <c r="OZP43" s="144"/>
      <c r="OZQ43" s="125"/>
      <c r="OZR43" s="144"/>
      <c r="OZS43" s="151"/>
      <c r="OZT43" s="199"/>
      <c r="OZU43" s="196"/>
      <c r="OZV43" s="142"/>
      <c r="OZW43" s="125"/>
      <c r="OZX43" s="155"/>
      <c r="OZY43" s="125"/>
      <c r="OZZ43" s="144"/>
      <c r="PAA43" s="125"/>
      <c r="PAB43" s="144"/>
      <c r="PAC43" s="125"/>
      <c r="PAD43" s="144"/>
      <c r="PAE43" s="125"/>
      <c r="PAF43" s="144"/>
      <c r="PAG43" s="151"/>
      <c r="PAH43" s="199"/>
      <c r="PAI43" s="196"/>
      <c r="PAJ43" s="142"/>
      <c r="PAK43" s="125"/>
      <c r="PAL43" s="155"/>
      <c r="PAM43" s="125"/>
      <c r="PAN43" s="144"/>
      <c r="PAO43" s="125"/>
      <c r="PAP43" s="144"/>
      <c r="PAQ43" s="125"/>
      <c r="PAR43" s="144"/>
      <c r="PAS43" s="125"/>
      <c r="PAT43" s="144"/>
      <c r="PAU43" s="151"/>
      <c r="PAV43" s="199"/>
      <c r="PAW43" s="196"/>
      <c r="PAX43" s="142"/>
      <c r="PAY43" s="125"/>
      <c r="PAZ43" s="155"/>
      <c r="PBA43" s="125"/>
      <c r="PBB43" s="144"/>
      <c r="PBC43" s="125"/>
      <c r="PBD43" s="144"/>
      <c r="PBE43" s="125"/>
      <c r="PBF43" s="144"/>
      <c r="PBG43" s="125"/>
      <c r="PBH43" s="144"/>
      <c r="PBI43" s="151"/>
      <c r="PBJ43" s="199"/>
      <c r="PBK43" s="196"/>
      <c r="PBL43" s="142"/>
      <c r="PBM43" s="125"/>
      <c r="PBN43" s="155"/>
      <c r="PBO43" s="125"/>
      <c r="PBP43" s="144"/>
      <c r="PBQ43" s="125"/>
      <c r="PBR43" s="144"/>
      <c r="PBS43" s="125"/>
      <c r="PBT43" s="144"/>
      <c r="PBU43" s="125"/>
      <c r="PBV43" s="144"/>
      <c r="PBW43" s="151"/>
      <c r="PBX43" s="199"/>
      <c r="PBY43" s="196"/>
      <c r="PBZ43" s="142"/>
      <c r="PCA43" s="125"/>
      <c r="PCB43" s="155"/>
      <c r="PCC43" s="125"/>
      <c r="PCD43" s="144"/>
      <c r="PCE43" s="125"/>
      <c r="PCF43" s="144"/>
      <c r="PCG43" s="125"/>
      <c r="PCH43" s="144"/>
      <c r="PCI43" s="125"/>
      <c r="PCJ43" s="144"/>
      <c r="PCK43" s="151"/>
      <c r="PCL43" s="199"/>
      <c r="PCM43" s="196"/>
      <c r="PCN43" s="142"/>
      <c r="PCO43" s="125"/>
      <c r="PCP43" s="155"/>
      <c r="PCQ43" s="125"/>
      <c r="PCR43" s="144"/>
      <c r="PCS43" s="125"/>
      <c r="PCT43" s="144"/>
      <c r="PCU43" s="125"/>
      <c r="PCV43" s="144"/>
      <c r="PCW43" s="125"/>
      <c r="PCX43" s="144"/>
      <c r="PCY43" s="151"/>
      <c r="PCZ43" s="199"/>
      <c r="PDA43" s="196"/>
      <c r="PDB43" s="142"/>
      <c r="PDC43" s="125"/>
      <c r="PDD43" s="155"/>
      <c r="PDE43" s="125"/>
      <c r="PDF43" s="144"/>
      <c r="PDG43" s="125"/>
      <c r="PDH43" s="144"/>
      <c r="PDI43" s="125"/>
      <c r="PDJ43" s="144"/>
      <c r="PDK43" s="125"/>
      <c r="PDL43" s="144"/>
      <c r="PDM43" s="151"/>
      <c r="PDN43" s="199"/>
      <c r="PDO43" s="196"/>
      <c r="PDP43" s="142"/>
      <c r="PDQ43" s="125"/>
      <c r="PDR43" s="155"/>
      <c r="PDS43" s="125"/>
      <c r="PDT43" s="144"/>
      <c r="PDU43" s="125"/>
      <c r="PDV43" s="144"/>
      <c r="PDW43" s="125"/>
      <c r="PDX43" s="144"/>
      <c r="PDY43" s="125"/>
      <c r="PDZ43" s="144"/>
      <c r="PEA43" s="151"/>
      <c r="PEB43" s="199"/>
      <c r="PEC43" s="196"/>
      <c r="PED43" s="142"/>
      <c r="PEE43" s="125"/>
      <c r="PEF43" s="155"/>
      <c r="PEG43" s="125"/>
      <c r="PEH43" s="144"/>
      <c r="PEI43" s="125"/>
      <c r="PEJ43" s="144"/>
      <c r="PEK43" s="125"/>
      <c r="PEL43" s="144"/>
      <c r="PEM43" s="125"/>
      <c r="PEN43" s="144"/>
      <c r="PEO43" s="151"/>
      <c r="PEP43" s="199"/>
      <c r="PEQ43" s="196"/>
      <c r="PER43" s="142"/>
      <c r="PES43" s="125"/>
      <c r="PET43" s="155"/>
      <c r="PEU43" s="125"/>
      <c r="PEV43" s="144"/>
      <c r="PEW43" s="125"/>
      <c r="PEX43" s="144"/>
      <c r="PEY43" s="125"/>
      <c r="PEZ43" s="144"/>
      <c r="PFA43" s="125"/>
      <c r="PFB43" s="144"/>
      <c r="PFC43" s="151"/>
      <c r="PFD43" s="199"/>
      <c r="PFE43" s="196"/>
      <c r="PFF43" s="142"/>
      <c r="PFG43" s="125"/>
      <c r="PFH43" s="155"/>
      <c r="PFI43" s="125"/>
      <c r="PFJ43" s="144"/>
      <c r="PFK43" s="125"/>
      <c r="PFL43" s="144"/>
      <c r="PFM43" s="125"/>
      <c r="PFN43" s="144"/>
      <c r="PFO43" s="125"/>
      <c r="PFP43" s="144"/>
      <c r="PFQ43" s="151"/>
      <c r="PFR43" s="199"/>
      <c r="PFS43" s="196"/>
      <c r="PFT43" s="142"/>
      <c r="PFU43" s="125"/>
      <c r="PFV43" s="155"/>
      <c r="PFW43" s="125"/>
      <c r="PFX43" s="144"/>
      <c r="PFY43" s="125"/>
      <c r="PFZ43" s="144"/>
      <c r="PGA43" s="125"/>
      <c r="PGB43" s="144"/>
      <c r="PGC43" s="125"/>
      <c r="PGD43" s="144"/>
      <c r="PGE43" s="151"/>
      <c r="PGF43" s="199"/>
      <c r="PGG43" s="196"/>
      <c r="PGH43" s="142"/>
      <c r="PGI43" s="125"/>
      <c r="PGJ43" s="155"/>
      <c r="PGK43" s="125"/>
      <c r="PGL43" s="144"/>
      <c r="PGM43" s="125"/>
      <c r="PGN43" s="144"/>
      <c r="PGO43" s="125"/>
      <c r="PGP43" s="144"/>
      <c r="PGQ43" s="125"/>
      <c r="PGR43" s="144"/>
      <c r="PGS43" s="151"/>
      <c r="PGT43" s="199"/>
      <c r="PGU43" s="196"/>
      <c r="PGV43" s="142"/>
      <c r="PGW43" s="125"/>
      <c r="PGX43" s="155"/>
      <c r="PGY43" s="125"/>
      <c r="PGZ43" s="144"/>
      <c r="PHA43" s="125"/>
      <c r="PHB43" s="144"/>
      <c r="PHC43" s="125"/>
      <c r="PHD43" s="144"/>
      <c r="PHE43" s="125"/>
      <c r="PHF43" s="144"/>
      <c r="PHG43" s="151"/>
      <c r="PHH43" s="199"/>
      <c r="PHI43" s="196"/>
      <c r="PHJ43" s="142"/>
      <c r="PHK43" s="125"/>
      <c r="PHL43" s="155"/>
      <c r="PHM43" s="125"/>
      <c r="PHN43" s="144"/>
      <c r="PHO43" s="125"/>
      <c r="PHP43" s="144"/>
      <c r="PHQ43" s="125"/>
      <c r="PHR43" s="144"/>
      <c r="PHS43" s="125"/>
      <c r="PHT43" s="144"/>
      <c r="PHU43" s="151"/>
      <c r="PHV43" s="199"/>
      <c r="PHW43" s="196"/>
      <c r="PHX43" s="142"/>
      <c r="PHY43" s="125"/>
      <c r="PHZ43" s="155"/>
      <c r="PIA43" s="125"/>
      <c r="PIB43" s="144"/>
      <c r="PIC43" s="125"/>
      <c r="PID43" s="144"/>
      <c r="PIE43" s="125"/>
      <c r="PIF43" s="144"/>
      <c r="PIG43" s="125"/>
      <c r="PIH43" s="144"/>
      <c r="PII43" s="151"/>
      <c r="PIJ43" s="199"/>
      <c r="PIK43" s="196"/>
      <c r="PIL43" s="142"/>
      <c r="PIM43" s="125"/>
      <c r="PIN43" s="155"/>
      <c r="PIO43" s="125"/>
      <c r="PIP43" s="144"/>
      <c r="PIQ43" s="125"/>
      <c r="PIR43" s="144"/>
      <c r="PIS43" s="125"/>
      <c r="PIT43" s="144"/>
      <c r="PIU43" s="125"/>
      <c r="PIV43" s="144"/>
      <c r="PIW43" s="151"/>
      <c r="PIX43" s="199"/>
      <c r="PIY43" s="196"/>
      <c r="PIZ43" s="142"/>
      <c r="PJA43" s="125"/>
      <c r="PJB43" s="155"/>
      <c r="PJC43" s="125"/>
      <c r="PJD43" s="144"/>
      <c r="PJE43" s="125"/>
      <c r="PJF43" s="144"/>
      <c r="PJG43" s="125"/>
      <c r="PJH43" s="144"/>
      <c r="PJI43" s="125"/>
      <c r="PJJ43" s="144"/>
      <c r="PJK43" s="151"/>
      <c r="PJL43" s="199"/>
      <c r="PJM43" s="196"/>
      <c r="PJN43" s="142"/>
      <c r="PJO43" s="125"/>
      <c r="PJP43" s="155"/>
      <c r="PJQ43" s="125"/>
      <c r="PJR43" s="144"/>
      <c r="PJS43" s="125"/>
      <c r="PJT43" s="144"/>
      <c r="PJU43" s="125"/>
      <c r="PJV43" s="144"/>
      <c r="PJW43" s="125"/>
      <c r="PJX43" s="144"/>
      <c r="PJY43" s="151"/>
      <c r="PJZ43" s="199"/>
      <c r="PKA43" s="196"/>
      <c r="PKB43" s="142"/>
      <c r="PKC43" s="125"/>
      <c r="PKD43" s="155"/>
      <c r="PKE43" s="125"/>
      <c r="PKF43" s="144"/>
      <c r="PKG43" s="125"/>
      <c r="PKH43" s="144"/>
      <c r="PKI43" s="125"/>
      <c r="PKJ43" s="144"/>
      <c r="PKK43" s="125"/>
      <c r="PKL43" s="144"/>
      <c r="PKM43" s="151"/>
      <c r="PKN43" s="199"/>
      <c r="PKO43" s="196"/>
      <c r="PKP43" s="142"/>
      <c r="PKQ43" s="125"/>
      <c r="PKR43" s="155"/>
      <c r="PKS43" s="125"/>
      <c r="PKT43" s="144"/>
      <c r="PKU43" s="125"/>
      <c r="PKV43" s="144"/>
      <c r="PKW43" s="125"/>
      <c r="PKX43" s="144"/>
      <c r="PKY43" s="125"/>
      <c r="PKZ43" s="144"/>
      <c r="PLA43" s="151"/>
      <c r="PLB43" s="199"/>
      <c r="PLC43" s="196"/>
      <c r="PLD43" s="142"/>
      <c r="PLE43" s="125"/>
      <c r="PLF43" s="155"/>
      <c r="PLG43" s="125"/>
      <c r="PLH43" s="144"/>
      <c r="PLI43" s="125"/>
      <c r="PLJ43" s="144"/>
      <c r="PLK43" s="125"/>
      <c r="PLL43" s="144"/>
      <c r="PLM43" s="125"/>
      <c r="PLN43" s="144"/>
      <c r="PLO43" s="151"/>
      <c r="PLP43" s="199"/>
      <c r="PLQ43" s="196"/>
      <c r="PLR43" s="142"/>
      <c r="PLS43" s="125"/>
      <c r="PLT43" s="155"/>
      <c r="PLU43" s="125"/>
      <c r="PLV43" s="144"/>
      <c r="PLW43" s="125"/>
      <c r="PLX43" s="144"/>
      <c r="PLY43" s="125"/>
      <c r="PLZ43" s="144"/>
      <c r="PMA43" s="125"/>
      <c r="PMB43" s="144"/>
      <c r="PMC43" s="151"/>
      <c r="PMD43" s="199"/>
      <c r="PME43" s="196"/>
      <c r="PMF43" s="142"/>
      <c r="PMG43" s="125"/>
      <c r="PMH43" s="155"/>
      <c r="PMI43" s="125"/>
      <c r="PMJ43" s="144"/>
      <c r="PMK43" s="125"/>
      <c r="PML43" s="144"/>
      <c r="PMM43" s="125"/>
      <c r="PMN43" s="144"/>
      <c r="PMO43" s="125"/>
      <c r="PMP43" s="144"/>
      <c r="PMQ43" s="151"/>
      <c r="PMR43" s="199"/>
      <c r="PMS43" s="196"/>
      <c r="PMT43" s="142"/>
      <c r="PMU43" s="125"/>
      <c r="PMV43" s="155"/>
      <c r="PMW43" s="125"/>
      <c r="PMX43" s="144"/>
      <c r="PMY43" s="125"/>
      <c r="PMZ43" s="144"/>
      <c r="PNA43" s="125"/>
      <c r="PNB43" s="144"/>
      <c r="PNC43" s="125"/>
      <c r="PND43" s="144"/>
      <c r="PNE43" s="151"/>
      <c r="PNF43" s="199"/>
      <c r="PNG43" s="196"/>
      <c r="PNH43" s="142"/>
      <c r="PNI43" s="125"/>
      <c r="PNJ43" s="155"/>
      <c r="PNK43" s="125"/>
      <c r="PNL43" s="144"/>
      <c r="PNM43" s="125"/>
      <c r="PNN43" s="144"/>
      <c r="PNO43" s="125"/>
      <c r="PNP43" s="144"/>
      <c r="PNQ43" s="125"/>
      <c r="PNR43" s="144"/>
      <c r="PNS43" s="151"/>
      <c r="PNT43" s="199"/>
      <c r="PNU43" s="196"/>
      <c r="PNV43" s="142"/>
      <c r="PNW43" s="125"/>
      <c r="PNX43" s="155"/>
      <c r="PNY43" s="125"/>
      <c r="PNZ43" s="144"/>
      <c r="POA43" s="125"/>
      <c r="POB43" s="144"/>
      <c r="POC43" s="125"/>
      <c r="POD43" s="144"/>
      <c r="POE43" s="125"/>
      <c r="POF43" s="144"/>
      <c r="POG43" s="151"/>
      <c r="POH43" s="199"/>
      <c r="POI43" s="196"/>
      <c r="POJ43" s="142"/>
      <c r="POK43" s="125"/>
      <c r="POL43" s="155"/>
      <c r="POM43" s="125"/>
      <c r="PON43" s="144"/>
      <c r="POO43" s="125"/>
      <c r="POP43" s="144"/>
      <c r="POQ43" s="125"/>
      <c r="POR43" s="144"/>
      <c r="POS43" s="125"/>
      <c r="POT43" s="144"/>
      <c r="POU43" s="151"/>
      <c r="POV43" s="199"/>
      <c r="POW43" s="196"/>
      <c r="POX43" s="142"/>
      <c r="POY43" s="125"/>
      <c r="POZ43" s="155"/>
      <c r="PPA43" s="125"/>
      <c r="PPB43" s="144"/>
      <c r="PPC43" s="125"/>
      <c r="PPD43" s="144"/>
      <c r="PPE43" s="125"/>
      <c r="PPF43" s="144"/>
      <c r="PPG43" s="125"/>
      <c r="PPH43" s="144"/>
      <c r="PPI43" s="151"/>
      <c r="PPJ43" s="199"/>
      <c r="PPK43" s="196"/>
      <c r="PPL43" s="142"/>
      <c r="PPM43" s="125"/>
      <c r="PPN43" s="155"/>
      <c r="PPO43" s="125"/>
      <c r="PPP43" s="144"/>
      <c r="PPQ43" s="125"/>
      <c r="PPR43" s="144"/>
      <c r="PPS43" s="125"/>
      <c r="PPT43" s="144"/>
      <c r="PPU43" s="125"/>
      <c r="PPV43" s="144"/>
      <c r="PPW43" s="151"/>
      <c r="PPX43" s="199"/>
      <c r="PPY43" s="196"/>
      <c r="PPZ43" s="142"/>
      <c r="PQA43" s="125"/>
      <c r="PQB43" s="155"/>
      <c r="PQC43" s="125"/>
      <c r="PQD43" s="144"/>
      <c r="PQE43" s="125"/>
      <c r="PQF43" s="144"/>
      <c r="PQG43" s="125"/>
      <c r="PQH43" s="144"/>
      <c r="PQI43" s="125"/>
      <c r="PQJ43" s="144"/>
      <c r="PQK43" s="151"/>
      <c r="PQL43" s="199"/>
      <c r="PQM43" s="196"/>
      <c r="PQN43" s="142"/>
      <c r="PQO43" s="125"/>
      <c r="PQP43" s="155"/>
      <c r="PQQ43" s="125"/>
      <c r="PQR43" s="144"/>
      <c r="PQS43" s="125"/>
      <c r="PQT43" s="144"/>
      <c r="PQU43" s="125"/>
      <c r="PQV43" s="144"/>
      <c r="PQW43" s="125"/>
      <c r="PQX43" s="144"/>
      <c r="PQY43" s="151"/>
      <c r="PQZ43" s="199"/>
      <c r="PRA43" s="196"/>
      <c r="PRB43" s="142"/>
      <c r="PRC43" s="125"/>
      <c r="PRD43" s="155"/>
      <c r="PRE43" s="125"/>
      <c r="PRF43" s="144"/>
      <c r="PRG43" s="125"/>
      <c r="PRH43" s="144"/>
      <c r="PRI43" s="125"/>
      <c r="PRJ43" s="144"/>
      <c r="PRK43" s="125"/>
      <c r="PRL43" s="144"/>
      <c r="PRM43" s="151"/>
      <c r="PRN43" s="199"/>
      <c r="PRO43" s="196"/>
      <c r="PRP43" s="142"/>
      <c r="PRQ43" s="125"/>
      <c r="PRR43" s="155"/>
      <c r="PRS43" s="125"/>
      <c r="PRT43" s="144"/>
      <c r="PRU43" s="125"/>
      <c r="PRV43" s="144"/>
      <c r="PRW43" s="125"/>
      <c r="PRX43" s="144"/>
      <c r="PRY43" s="125"/>
      <c r="PRZ43" s="144"/>
      <c r="PSA43" s="151"/>
      <c r="PSB43" s="199"/>
      <c r="PSC43" s="196"/>
      <c r="PSD43" s="142"/>
      <c r="PSE43" s="125"/>
      <c r="PSF43" s="155"/>
      <c r="PSG43" s="125"/>
      <c r="PSH43" s="144"/>
      <c r="PSI43" s="125"/>
      <c r="PSJ43" s="144"/>
      <c r="PSK43" s="125"/>
      <c r="PSL43" s="144"/>
      <c r="PSM43" s="125"/>
      <c r="PSN43" s="144"/>
      <c r="PSO43" s="151"/>
      <c r="PSP43" s="199"/>
      <c r="PSQ43" s="196"/>
      <c r="PSR43" s="142"/>
      <c r="PSS43" s="125"/>
      <c r="PST43" s="155"/>
      <c r="PSU43" s="125"/>
      <c r="PSV43" s="144"/>
      <c r="PSW43" s="125"/>
      <c r="PSX43" s="144"/>
      <c r="PSY43" s="125"/>
      <c r="PSZ43" s="144"/>
      <c r="PTA43" s="125"/>
      <c r="PTB43" s="144"/>
      <c r="PTC43" s="151"/>
      <c r="PTD43" s="199"/>
      <c r="PTE43" s="196"/>
      <c r="PTF43" s="142"/>
      <c r="PTG43" s="125"/>
      <c r="PTH43" s="155"/>
      <c r="PTI43" s="125"/>
      <c r="PTJ43" s="144"/>
      <c r="PTK43" s="125"/>
      <c r="PTL43" s="144"/>
      <c r="PTM43" s="125"/>
      <c r="PTN43" s="144"/>
      <c r="PTO43" s="125"/>
      <c r="PTP43" s="144"/>
      <c r="PTQ43" s="151"/>
      <c r="PTR43" s="199"/>
      <c r="PTS43" s="196"/>
      <c r="PTT43" s="142"/>
      <c r="PTU43" s="125"/>
      <c r="PTV43" s="155"/>
      <c r="PTW43" s="125"/>
      <c r="PTX43" s="144"/>
      <c r="PTY43" s="125"/>
      <c r="PTZ43" s="144"/>
      <c r="PUA43" s="125"/>
      <c r="PUB43" s="144"/>
      <c r="PUC43" s="125"/>
      <c r="PUD43" s="144"/>
      <c r="PUE43" s="151"/>
      <c r="PUF43" s="199"/>
      <c r="PUG43" s="196"/>
      <c r="PUH43" s="142"/>
      <c r="PUI43" s="125"/>
      <c r="PUJ43" s="155"/>
      <c r="PUK43" s="125"/>
      <c r="PUL43" s="144"/>
      <c r="PUM43" s="125"/>
      <c r="PUN43" s="144"/>
      <c r="PUO43" s="125"/>
      <c r="PUP43" s="144"/>
      <c r="PUQ43" s="125"/>
      <c r="PUR43" s="144"/>
      <c r="PUS43" s="151"/>
      <c r="PUT43" s="199"/>
      <c r="PUU43" s="196"/>
      <c r="PUV43" s="142"/>
      <c r="PUW43" s="125"/>
      <c r="PUX43" s="155"/>
      <c r="PUY43" s="125"/>
      <c r="PUZ43" s="144"/>
      <c r="PVA43" s="125"/>
      <c r="PVB43" s="144"/>
      <c r="PVC43" s="125"/>
      <c r="PVD43" s="144"/>
      <c r="PVE43" s="125"/>
      <c r="PVF43" s="144"/>
      <c r="PVG43" s="151"/>
      <c r="PVH43" s="199"/>
      <c r="PVI43" s="196"/>
      <c r="PVJ43" s="142"/>
      <c r="PVK43" s="125"/>
      <c r="PVL43" s="155"/>
      <c r="PVM43" s="125"/>
      <c r="PVN43" s="144"/>
      <c r="PVO43" s="125"/>
      <c r="PVP43" s="144"/>
      <c r="PVQ43" s="125"/>
      <c r="PVR43" s="144"/>
      <c r="PVS43" s="125"/>
      <c r="PVT43" s="144"/>
      <c r="PVU43" s="151"/>
      <c r="PVV43" s="199"/>
      <c r="PVW43" s="196"/>
      <c r="PVX43" s="142"/>
      <c r="PVY43" s="125"/>
      <c r="PVZ43" s="155"/>
      <c r="PWA43" s="125"/>
      <c r="PWB43" s="144"/>
      <c r="PWC43" s="125"/>
      <c r="PWD43" s="144"/>
      <c r="PWE43" s="125"/>
      <c r="PWF43" s="144"/>
      <c r="PWG43" s="125"/>
      <c r="PWH43" s="144"/>
      <c r="PWI43" s="151"/>
      <c r="PWJ43" s="199"/>
      <c r="PWK43" s="196"/>
      <c r="PWL43" s="142"/>
      <c r="PWM43" s="125"/>
      <c r="PWN43" s="155"/>
      <c r="PWO43" s="125"/>
      <c r="PWP43" s="144"/>
      <c r="PWQ43" s="125"/>
      <c r="PWR43" s="144"/>
      <c r="PWS43" s="125"/>
      <c r="PWT43" s="144"/>
      <c r="PWU43" s="125"/>
      <c r="PWV43" s="144"/>
      <c r="PWW43" s="151"/>
      <c r="PWX43" s="199"/>
      <c r="PWY43" s="196"/>
      <c r="PWZ43" s="142"/>
      <c r="PXA43" s="125"/>
      <c r="PXB43" s="155"/>
      <c r="PXC43" s="125"/>
      <c r="PXD43" s="144"/>
      <c r="PXE43" s="125"/>
      <c r="PXF43" s="144"/>
      <c r="PXG43" s="125"/>
      <c r="PXH43" s="144"/>
      <c r="PXI43" s="125"/>
      <c r="PXJ43" s="144"/>
      <c r="PXK43" s="151"/>
      <c r="PXL43" s="199"/>
      <c r="PXM43" s="196"/>
      <c r="PXN43" s="142"/>
      <c r="PXO43" s="125"/>
      <c r="PXP43" s="155"/>
      <c r="PXQ43" s="125"/>
      <c r="PXR43" s="144"/>
      <c r="PXS43" s="125"/>
      <c r="PXT43" s="144"/>
      <c r="PXU43" s="125"/>
      <c r="PXV43" s="144"/>
      <c r="PXW43" s="125"/>
      <c r="PXX43" s="144"/>
      <c r="PXY43" s="151"/>
      <c r="PXZ43" s="199"/>
      <c r="PYA43" s="196"/>
      <c r="PYB43" s="142"/>
      <c r="PYC43" s="125"/>
      <c r="PYD43" s="155"/>
      <c r="PYE43" s="125"/>
      <c r="PYF43" s="144"/>
      <c r="PYG43" s="125"/>
      <c r="PYH43" s="144"/>
      <c r="PYI43" s="125"/>
      <c r="PYJ43" s="144"/>
      <c r="PYK43" s="125"/>
      <c r="PYL43" s="144"/>
      <c r="PYM43" s="151"/>
      <c r="PYN43" s="199"/>
      <c r="PYO43" s="196"/>
      <c r="PYP43" s="142"/>
      <c r="PYQ43" s="125"/>
      <c r="PYR43" s="155"/>
      <c r="PYS43" s="125"/>
      <c r="PYT43" s="144"/>
      <c r="PYU43" s="125"/>
      <c r="PYV43" s="144"/>
      <c r="PYW43" s="125"/>
      <c r="PYX43" s="144"/>
      <c r="PYY43" s="125"/>
      <c r="PYZ43" s="144"/>
      <c r="PZA43" s="151"/>
      <c r="PZB43" s="199"/>
      <c r="PZC43" s="196"/>
      <c r="PZD43" s="142"/>
      <c r="PZE43" s="125"/>
      <c r="PZF43" s="155"/>
      <c r="PZG43" s="125"/>
      <c r="PZH43" s="144"/>
      <c r="PZI43" s="125"/>
      <c r="PZJ43" s="144"/>
      <c r="PZK43" s="125"/>
      <c r="PZL43" s="144"/>
      <c r="PZM43" s="125"/>
      <c r="PZN43" s="144"/>
      <c r="PZO43" s="151"/>
      <c r="PZP43" s="199"/>
      <c r="PZQ43" s="196"/>
      <c r="PZR43" s="142"/>
      <c r="PZS43" s="125"/>
      <c r="PZT43" s="155"/>
      <c r="PZU43" s="125"/>
      <c r="PZV43" s="144"/>
      <c r="PZW43" s="125"/>
      <c r="PZX43" s="144"/>
      <c r="PZY43" s="125"/>
      <c r="PZZ43" s="144"/>
      <c r="QAA43" s="125"/>
      <c r="QAB43" s="144"/>
      <c r="QAC43" s="151"/>
      <c r="QAD43" s="199"/>
      <c r="QAE43" s="196"/>
      <c r="QAF43" s="142"/>
      <c r="QAG43" s="125"/>
      <c r="QAH43" s="155"/>
      <c r="QAI43" s="125"/>
      <c r="QAJ43" s="144"/>
      <c r="QAK43" s="125"/>
      <c r="QAL43" s="144"/>
      <c r="QAM43" s="125"/>
      <c r="QAN43" s="144"/>
      <c r="QAO43" s="125"/>
      <c r="QAP43" s="144"/>
      <c r="QAQ43" s="151"/>
      <c r="QAR43" s="199"/>
      <c r="QAS43" s="196"/>
      <c r="QAT43" s="142"/>
      <c r="QAU43" s="125"/>
      <c r="QAV43" s="155"/>
      <c r="QAW43" s="125"/>
      <c r="QAX43" s="144"/>
      <c r="QAY43" s="125"/>
      <c r="QAZ43" s="144"/>
      <c r="QBA43" s="125"/>
      <c r="QBB43" s="144"/>
      <c r="QBC43" s="125"/>
      <c r="QBD43" s="144"/>
      <c r="QBE43" s="151"/>
      <c r="QBF43" s="199"/>
      <c r="QBG43" s="196"/>
      <c r="QBH43" s="142"/>
      <c r="QBI43" s="125"/>
      <c r="QBJ43" s="155"/>
      <c r="QBK43" s="125"/>
      <c r="QBL43" s="144"/>
      <c r="QBM43" s="125"/>
      <c r="QBN43" s="144"/>
      <c r="QBO43" s="125"/>
      <c r="QBP43" s="144"/>
      <c r="QBQ43" s="125"/>
      <c r="QBR43" s="144"/>
      <c r="QBS43" s="151"/>
      <c r="QBT43" s="199"/>
      <c r="QBU43" s="196"/>
      <c r="QBV43" s="142"/>
      <c r="QBW43" s="125"/>
      <c r="QBX43" s="155"/>
      <c r="QBY43" s="125"/>
      <c r="QBZ43" s="144"/>
      <c r="QCA43" s="125"/>
      <c r="QCB43" s="144"/>
      <c r="QCC43" s="125"/>
      <c r="QCD43" s="144"/>
      <c r="QCE43" s="125"/>
      <c r="QCF43" s="144"/>
      <c r="QCG43" s="151"/>
      <c r="QCH43" s="199"/>
      <c r="QCI43" s="196"/>
      <c r="QCJ43" s="142"/>
      <c r="QCK43" s="125"/>
      <c r="QCL43" s="155"/>
      <c r="QCM43" s="125"/>
      <c r="QCN43" s="144"/>
      <c r="QCO43" s="125"/>
      <c r="QCP43" s="144"/>
      <c r="QCQ43" s="125"/>
      <c r="QCR43" s="144"/>
      <c r="QCS43" s="125"/>
      <c r="QCT43" s="144"/>
      <c r="QCU43" s="151"/>
      <c r="QCV43" s="199"/>
      <c r="QCW43" s="196"/>
      <c r="QCX43" s="142"/>
      <c r="QCY43" s="125"/>
      <c r="QCZ43" s="155"/>
      <c r="QDA43" s="125"/>
      <c r="QDB43" s="144"/>
      <c r="QDC43" s="125"/>
      <c r="QDD43" s="144"/>
      <c r="QDE43" s="125"/>
      <c r="QDF43" s="144"/>
      <c r="QDG43" s="125"/>
      <c r="QDH43" s="144"/>
      <c r="QDI43" s="151"/>
      <c r="QDJ43" s="199"/>
      <c r="QDK43" s="196"/>
      <c r="QDL43" s="142"/>
      <c r="QDM43" s="125"/>
      <c r="QDN43" s="155"/>
      <c r="QDO43" s="125"/>
      <c r="QDP43" s="144"/>
      <c r="QDQ43" s="125"/>
      <c r="QDR43" s="144"/>
      <c r="QDS43" s="125"/>
      <c r="QDT43" s="144"/>
      <c r="QDU43" s="125"/>
      <c r="QDV43" s="144"/>
      <c r="QDW43" s="151"/>
      <c r="QDX43" s="199"/>
      <c r="QDY43" s="196"/>
      <c r="QDZ43" s="142"/>
      <c r="QEA43" s="125"/>
      <c r="QEB43" s="155"/>
      <c r="QEC43" s="125"/>
      <c r="QED43" s="144"/>
      <c r="QEE43" s="125"/>
      <c r="QEF43" s="144"/>
      <c r="QEG43" s="125"/>
      <c r="QEH43" s="144"/>
      <c r="QEI43" s="125"/>
      <c r="QEJ43" s="144"/>
      <c r="QEK43" s="151"/>
      <c r="QEL43" s="199"/>
      <c r="QEM43" s="196"/>
      <c r="QEN43" s="142"/>
      <c r="QEO43" s="125"/>
      <c r="QEP43" s="155"/>
      <c r="QEQ43" s="125"/>
      <c r="QER43" s="144"/>
      <c r="QES43" s="125"/>
      <c r="QET43" s="144"/>
      <c r="QEU43" s="125"/>
      <c r="QEV43" s="144"/>
      <c r="QEW43" s="125"/>
      <c r="QEX43" s="144"/>
      <c r="QEY43" s="151"/>
      <c r="QEZ43" s="199"/>
      <c r="QFA43" s="196"/>
      <c r="QFB43" s="142"/>
      <c r="QFC43" s="125"/>
      <c r="QFD43" s="155"/>
      <c r="QFE43" s="125"/>
      <c r="QFF43" s="144"/>
      <c r="QFG43" s="125"/>
      <c r="QFH43" s="144"/>
      <c r="QFI43" s="125"/>
      <c r="QFJ43" s="144"/>
      <c r="QFK43" s="125"/>
      <c r="QFL43" s="144"/>
      <c r="QFM43" s="151"/>
      <c r="QFN43" s="199"/>
      <c r="QFO43" s="196"/>
      <c r="QFP43" s="142"/>
      <c r="QFQ43" s="125"/>
      <c r="QFR43" s="155"/>
      <c r="QFS43" s="125"/>
      <c r="QFT43" s="144"/>
      <c r="QFU43" s="125"/>
      <c r="QFV43" s="144"/>
      <c r="QFW43" s="125"/>
      <c r="QFX43" s="144"/>
      <c r="QFY43" s="125"/>
      <c r="QFZ43" s="144"/>
      <c r="QGA43" s="151"/>
      <c r="QGB43" s="199"/>
      <c r="QGC43" s="196"/>
      <c r="QGD43" s="142"/>
      <c r="QGE43" s="125"/>
      <c r="QGF43" s="155"/>
      <c r="QGG43" s="125"/>
      <c r="QGH43" s="144"/>
      <c r="QGI43" s="125"/>
      <c r="QGJ43" s="144"/>
      <c r="QGK43" s="125"/>
      <c r="QGL43" s="144"/>
      <c r="QGM43" s="125"/>
      <c r="QGN43" s="144"/>
      <c r="QGO43" s="151"/>
      <c r="QGP43" s="199"/>
      <c r="QGQ43" s="196"/>
      <c r="QGR43" s="142"/>
      <c r="QGS43" s="125"/>
      <c r="QGT43" s="155"/>
      <c r="QGU43" s="125"/>
      <c r="QGV43" s="144"/>
      <c r="QGW43" s="125"/>
      <c r="QGX43" s="144"/>
      <c r="QGY43" s="125"/>
      <c r="QGZ43" s="144"/>
      <c r="QHA43" s="125"/>
      <c r="QHB43" s="144"/>
      <c r="QHC43" s="151"/>
      <c r="QHD43" s="199"/>
      <c r="QHE43" s="196"/>
      <c r="QHF43" s="142"/>
      <c r="QHG43" s="125"/>
      <c r="QHH43" s="155"/>
      <c r="QHI43" s="125"/>
      <c r="QHJ43" s="144"/>
      <c r="QHK43" s="125"/>
      <c r="QHL43" s="144"/>
      <c r="QHM43" s="125"/>
      <c r="QHN43" s="144"/>
      <c r="QHO43" s="125"/>
      <c r="QHP43" s="144"/>
      <c r="QHQ43" s="151"/>
      <c r="QHR43" s="199"/>
      <c r="QHS43" s="196"/>
      <c r="QHT43" s="142"/>
      <c r="QHU43" s="125"/>
      <c r="QHV43" s="155"/>
      <c r="QHW43" s="125"/>
      <c r="QHX43" s="144"/>
      <c r="QHY43" s="125"/>
      <c r="QHZ43" s="144"/>
      <c r="QIA43" s="125"/>
      <c r="QIB43" s="144"/>
      <c r="QIC43" s="125"/>
      <c r="QID43" s="144"/>
      <c r="QIE43" s="151"/>
      <c r="QIF43" s="199"/>
      <c r="QIG43" s="196"/>
      <c r="QIH43" s="142"/>
      <c r="QII43" s="125"/>
      <c r="QIJ43" s="155"/>
      <c r="QIK43" s="125"/>
      <c r="QIL43" s="144"/>
      <c r="QIM43" s="125"/>
      <c r="QIN43" s="144"/>
      <c r="QIO43" s="125"/>
      <c r="QIP43" s="144"/>
      <c r="QIQ43" s="125"/>
      <c r="QIR43" s="144"/>
      <c r="QIS43" s="151"/>
      <c r="QIT43" s="199"/>
      <c r="QIU43" s="196"/>
      <c r="QIV43" s="142"/>
      <c r="QIW43" s="125"/>
      <c r="QIX43" s="155"/>
      <c r="QIY43" s="125"/>
      <c r="QIZ43" s="144"/>
      <c r="QJA43" s="125"/>
      <c r="QJB43" s="144"/>
      <c r="QJC43" s="125"/>
      <c r="QJD43" s="144"/>
      <c r="QJE43" s="125"/>
      <c r="QJF43" s="144"/>
      <c r="QJG43" s="151"/>
      <c r="QJH43" s="199"/>
      <c r="QJI43" s="196"/>
      <c r="QJJ43" s="142"/>
      <c r="QJK43" s="125"/>
      <c r="QJL43" s="155"/>
      <c r="QJM43" s="125"/>
      <c r="QJN43" s="144"/>
      <c r="QJO43" s="125"/>
      <c r="QJP43" s="144"/>
      <c r="QJQ43" s="125"/>
      <c r="QJR43" s="144"/>
      <c r="QJS43" s="125"/>
      <c r="QJT43" s="144"/>
      <c r="QJU43" s="151"/>
      <c r="QJV43" s="199"/>
      <c r="QJW43" s="196"/>
      <c r="QJX43" s="142"/>
      <c r="QJY43" s="125"/>
      <c r="QJZ43" s="155"/>
      <c r="QKA43" s="125"/>
      <c r="QKB43" s="144"/>
      <c r="QKC43" s="125"/>
      <c r="QKD43" s="144"/>
      <c r="QKE43" s="125"/>
      <c r="QKF43" s="144"/>
      <c r="QKG43" s="125"/>
      <c r="QKH43" s="144"/>
      <c r="QKI43" s="151"/>
      <c r="QKJ43" s="199"/>
      <c r="QKK43" s="196"/>
      <c r="QKL43" s="142"/>
      <c r="QKM43" s="125"/>
      <c r="QKN43" s="155"/>
      <c r="QKO43" s="125"/>
      <c r="QKP43" s="144"/>
      <c r="QKQ43" s="125"/>
      <c r="QKR43" s="144"/>
      <c r="QKS43" s="125"/>
      <c r="QKT43" s="144"/>
      <c r="QKU43" s="125"/>
      <c r="QKV43" s="144"/>
      <c r="QKW43" s="151"/>
      <c r="QKX43" s="199"/>
      <c r="QKY43" s="196"/>
      <c r="QKZ43" s="142"/>
      <c r="QLA43" s="125"/>
      <c r="QLB43" s="155"/>
      <c r="QLC43" s="125"/>
      <c r="QLD43" s="144"/>
      <c r="QLE43" s="125"/>
      <c r="QLF43" s="144"/>
      <c r="QLG43" s="125"/>
      <c r="QLH43" s="144"/>
      <c r="QLI43" s="125"/>
      <c r="QLJ43" s="144"/>
      <c r="QLK43" s="151"/>
      <c r="QLL43" s="199"/>
      <c r="QLM43" s="196"/>
      <c r="QLN43" s="142"/>
      <c r="QLO43" s="125"/>
      <c r="QLP43" s="155"/>
      <c r="QLQ43" s="125"/>
      <c r="QLR43" s="144"/>
      <c r="QLS43" s="125"/>
      <c r="QLT43" s="144"/>
      <c r="QLU43" s="125"/>
      <c r="QLV43" s="144"/>
      <c r="QLW43" s="125"/>
      <c r="QLX43" s="144"/>
      <c r="QLY43" s="151"/>
      <c r="QLZ43" s="199"/>
      <c r="QMA43" s="196"/>
      <c r="QMB43" s="142"/>
      <c r="QMC43" s="125"/>
      <c r="QMD43" s="155"/>
      <c r="QME43" s="125"/>
      <c r="QMF43" s="144"/>
      <c r="QMG43" s="125"/>
      <c r="QMH43" s="144"/>
      <c r="QMI43" s="125"/>
      <c r="QMJ43" s="144"/>
      <c r="QMK43" s="125"/>
      <c r="QML43" s="144"/>
      <c r="QMM43" s="151"/>
      <c r="QMN43" s="199"/>
      <c r="QMO43" s="196"/>
      <c r="QMP43" s="142"/>
      <c r="QMQ43" s="125"/>
      <c r="QMR43" s="155"/>
      <c r="QMS43" s="125"/>
      <c r="QMT43" s="144"/>
      <c r="QMU43" s="125"/>
      <c r="QMV43" s="144"/>
      <c r="QMW43" s="125"/>
      <c r="QMX43" s="144"/>
      <c r="QMY43" s="125"/>
      <c r="QMZ43" s="144"/>
      <c r="QNA43" s="151"/>
      <c r="QNB43" s="199"/>
      <c r="QNC43" s="196"/>
      <c r="QND43" s="142"/>
      <c r="QNE43" s="125"/>
      <c r="QNF43" s="155"/>
      <c r="QNG43" s="125"/>
      <c r="QNH43" s="144"/>
      <c r="QNI43" s="125"/>
      <c r="QNJ43" s="144"/>
      <c r="QNK43" s="125"/>
      <c r="QNL43" s="144"/>
      <c r="QNM43" s="125"/>
      <c r="QNN43" s="144"/>
      <c r="QNO43" s="151"/>
      <c r="QNP43" s="199"/>
      <c r="QNQ43" s="196"/>
      <c r="QNR43" s="142"/>
      <c r="QNS43" s="125"/>
      <c r="QNT43" s="155"/>
      <c r="QNU43" s="125"/>
      <c r="QNV43" s="144"/>
      <c r="QNW43" s="125"/>
      <c r="QNX43" s="144"/>
      <c r="QNY43" s="125"/>
      <c r="QNZ43" s="144"/>
      <c r="QOA43" s="125"/>
      <c r="QOB43" s="144"/>
      <c r="QOC43" s="151"/>
      <c r="QOD43" s="199"/>
      <c r="QOE43" s="196"/>
      <c r="QOF43" s="142"/>
      <c r="QOG43" s="125"/>
      <c r="QOH43" s="155"/>
      <c r="QOI43" s="125"/>
      <c r="QOJ43" s="144"/>
      <c r="QOK43" s="125"/>
      <c r="QOL43" s="144"/>
      <c r="QOM43" s="125"/>
      <c r="QON43" s="144"/>
      <c r="QOO43" s="125"/>
      <c r="QOP43" s="144"/>
      <c r="QOQ43" s="151"/>
      <c r="QOR43" s="199"/>
      <c r="QOS43" s="196"/>
      <c r="QOT43" s="142"/>
      <c r="QOU43" s="125"/>
      <c r="QOV43" s="155"/>
      <c r="QOW43" s="125"/>
      <c r="QOX43" s="144"/>
      <c r="QOY43" s="125"/>
      <c r="QOZ43" s="144"/>
      <c r="QPA43" s="125"/>
      <c r="QPB43" s="144"/>
      <c r="QPC43" s="125"/>
      <c r="QPD43" s="144"/>
      <c r="QPE43" s="151"/>
      <c r="QPF43" s="199"/>
      <c r="QPG43" s="196"/>
      <c r="QPH43" s="142"/>
      <c r="QPI43" s="125"/>
      <c r="QPJ43" s="155"/>
      <c r="QPK43" s="125"/>
      <c r="QPL43" s="144"/>
      <c r="QPM43" s="125"/>
      <c r="QPN43" s="144"/>
      <c r="QPO43" s="125"/>
      <c r="QPP43" s="144"/>
      <c r="QPQ43" s="125"/>
      <c r="QPR43" s="144"/>
      <c r="QPS43" s="151"/>
      <c r="QPT43" s="199"/>
      <c r="QPU43" s="196"/>
      <c r="QPV43" s="142"/>
      <c r="QPW43" s="125"/>
      <c r="QPX43" s="155"/>
      <c r="QPY43" s="125"/>
      <c r="QPZ43" s="144"/>
      <c r="QQA43" s="125"/>
      <c r="QQB43" s="144"/>
      <c r="QQC43" s="125"/>
      <c r="QQD43" s="144"/>
      <c r="QQE43" s="125"/>
      <c r="QQF43" s="144"/>
      <c r="QQG43" s="151"/>
      <c r="QQH43" s="199"/>
      <c r="QQI43" s="196"/>
      <c r="QQJ43" s="142"/>
      <c r="QQK43" s="125"/>
      <c r="QQL43" s="155"/>
      <c r="QQM43" s="125"/>
      <c r="QQN43" s="144"/>
      <c r="QQO43" s="125"/>
      <c r="QQP43" s="144"/>
      <c r="QQQ43" s="125"/>
      <c r="QQR43" s="144"/>
      <c r="QQS43" s="125"/>
      <c r="QQT43" s="144"/>
      <c r="QQU43" s="151"/>
      <c r="QQV43" s="199"/>
      <c r="QQW43" s="196"/>
      <c r="QQX43" s="142"/>
      <c r="QQY43" s="125"/>
      <c r="QQZ43" s="155"/>
      <c r="QRA43" s="125"/>
      <c r="QRB43" s="144"/>
      <c r="QRC43" s="125"/>
      <c r="QRD43" s="144"/>
      <c r="QRE43" s="125"/>
      <c r="QRF43" s="144"/>
      <c r="QRG43" s="125"/>
      <c r="QRH43" s="144"/>
      <c r="QRI43" s="151"/>
      <c r="QRJ43" s="199"/>
      <c r="QRK43" s="196"/>
      <c r="QRL43" s="142"/>
      <c r="QRM43" s="125"/>
      <c r="QRN43" s="155"/>
      <c r="QRO43" s="125"/>
      <c r="QRP43" s="144"/>
      <c r="QRQ43" s="125"/>
      <c r="QRR43" s="144"/>
      <c r="QRS43" s="125"/>
      <c r="QRT43" s="144"/>
      <c r="QRU43" s="125"/>
      <c r="QRV43" s="144"/>
      <c r="QRW43" s="151"/>
      <c r="QRX43" s="199"/>
      <c r="QRY43" s="196"/>
      <c r="QRZ43" s="142"/>
      <c r="QSA43" s="125"/>
      <c r="QSB43" s="155"/>
      <c r="QSC43" s="125"/>
      <c r="QSD43" s="144"/>
      <c r="QSE43" s="125"/>
      <c r="QSF43" s="144"/>
      <c r="QSG43" s="125"/>
      <c r="QSH43" s="144"/>
      <c r="QSI43" s="125"/>
      <c r="QSJ43" s="144"/>
      <c r="QSK43" s="151"/>
      <c r="QSL43" s="199"/>
      <c r="QSM43" s="196"/>
      <c r="QSN43" s="142"/>
      <c r="QSO43" s="125"/>
      <c r="QSP43" s="155"/>
      <c r="QSQ43" s="125"/>
      <c r="QSR43" s="144"/>
      <c r="QSS43" s="125"/>
      <c r="QST43" s="144"/>
      <c r="QSU43" s="125"/>
      <c r="QSV43" s="144"/>
      <c r="QSW43" s="125"/>
      <c r="QSX43" s="144"/>
      <c r="QSY43" s="151"/>
      <c r="QSZ43" s="199"/>
      <c r="QTA43" s="196"/>
      <c r="QTB43" s="142"/>
      <c r="QTC43" s="125"/>
      <c r="QTD43" s="155"/>
      <c r="QTE43" s="125"/>
      <c r="QTF43" s="144"/>
      <c r="QTG43" s="125"/>
      <c r="QTH43" s="144"/>
      <c r="QTI43" s="125"/>
      <c r="QTJ43" s="144"/>
      <c r="QTK43" s="125"/>
      <c r="QTL43" s="144"/>
      <c r="QTM43" s="151"/>
      <c r="QTN43" s="199"/>
      <c r="QTO43" s="196"/>
      <c r="QTP43" s="142"/>
      <c r="QTQ43" s="125"/>
      <c r="QTR43" s="155"/>
      <c r="QTS43" s="125"/>
      <c r="QTT43" s="144"/>
      <c r="QTU43" s="125"/>
      <c r="QTV43" s="144"/>
      <c r="QTW43" s="125"/>
      <c r="QTX43" s="144"/>
      <c r="QTY43" s="125"/>
      <c r="QTZ43" s="144"/>
      <c r="QUA43" s="151"/>
      <c r="QUB43" s="199"/>
      <c r="QUC43" s="196"/>
      <c r="QUD43" s="142"/>
      <c r="QUE43" s="125"/>
      <c r="QUF43" s="155"/>
      <c r="QUG43" s="125"/>
      <c r="QUH43" s="144"/>
      <c r="QUI43" s="125"/>
      <c r="QUJ43" s="144"/>
      <c r="QUK43" s="125"/>
      <c r="QUL43" s="144"/>
      <c r="QUM43" s="125"/>
      <c r="QUN43" s="144"/>
      <c r="QUO43" s="151"/>
      <c r="QUP43" s="199"/>
      <c r="QUQ43" s="196"/>
      <c r="QUR43" s="142"/>
      <c r="QUS43" s="125"/>
      <c r="QUT43" s="155"/>
      <c r="QUU43" s="125"/>
      <c r="QUV43" s="144"/>
      <c r="QUW43" s="125"/>
      <c r="QUX43" s="144"/>
      <c r="QUY43" s="125"/>
      <c r="QUZ43" s="144"/>
      <c r="QVA43" s="125"/>
      <c r="QVB43" s="144"/>
      <c r="QVC43" s="151"/>
      <c r="QVD43" s="199"/>
      <c r="QVE43" s="196"/>
      <c r="QVF43" s="142"/>
      <c r="QVG43" s="125"/>
      <c r="QVH43" s="155"/>
      <c r="QVI43" s="125"/>
      <c r="QVJ43" s="144"/>
      <c r="QVK43" s="125"/>
      <c r="QVL43" s="144"/>
      <c r="QVM43" s="125"/>
      <c r="QVN43" s="144"/>
      <c r="QVO43" s="125"/>
      <c r="QVP43" s="144"/>
      <c r="QVQ43" s="151"/>
      <c r="QVR43" s="199"/>
      <c r="QVS43" s="196"/>
      <c r="QVT43" s="142"/>
      <c r="QVU43" s="125"/>
      <c r="QVV43" s="155"/>
      <c r="QVW43" s="125"/>
      <c r="QVX43" s="144"/>
      <c r="QVY43" s="125"/>
      <c r="QVZ43" s="144"/>
      <c r="QWA43" s="125"/>
      <c r="QWB43" s="144"/>
      <c r="QWC43" s="125"/>
      <c r="QWD43" s="144"/>
      <c r="QWE43" s="151"/>
      <c r="QWF43" s="199"/>
      <c r="QWG43" s="196"/>
      <c r="QWH43" s="142"/>
      <c r="QWI43" s="125"/>
      <c r="QWJ43" s="155"/>
      <c r="QWK43" s="125"/>
      <c r="QWL43" s="144"/>
      <c r="QWM43" s="125"/>
      <c r="QWN43" s="144"/>
      <c r="QWO43" s="125"/>
      <c r="QWP43" s="144"/>
      <c r="QWQ43" s="125"/>
      <c r="QWR43" s="144"/>
      <c r="QWS43" s="151"/>
      <c r="QWT43" s="199"/>
      <c r="QWU43" s="196"/>
      <c r="QWV43" s="142"/>
      <c r="QWW43" s="125"/>
      <c r="QWX43" s="155"/>
      <c r="QWY43" s="125"/>
      <c r="QWZ43" s="144"/>
      <c r="QXA43" s="125"/>
      <c r="QXB43" s="144"/>
      <c r="QXC43" s="125"/>
      <c r="QXD43" s="144"/>
      <c r="QXE43" s="125"/>
      <c r="QXF43" s="144"/>
      <c r="QXG43" s="151"/>
      <c r="QXH43" s="199"/>
      <c r="QXI43" s="196"/>
      <c r="QXJ43" s="142"/>
      <c r="QXK43" s="125"/>
      <c r="QXL43" s="155"/>
      <c r="QXM43" s="125"/>
      <c r="QXN43" s="144"/>
      <c r="QXO43" s="125"/>
      <c r="QXP43" s="144"/>
      <c r="QXQ43" s="125"/>
      <c r="QXR43" s="144"/>
      <c r="QXS43" s="125"/>
      <c r="QXT43" s="144"/>
      <c r="QXU43" s="151"/>
      <c r="QXV43" s="199"/>
      <c r="QXW43" s="196"/>
      <c r="QXX43" s="142"/>
      <c r="QXY43" s="125"/>
      <c r="QXZ43" s="155"/>
      <c r="QYA43" s="125"/>
      <c r="QYB43" s="144"/>
      <c r="QYC43" s="125"/>
      <c r="QYD43" s="144"/>
      <c r="QYE43" s="125"/>
      <c r="QYF43" s="144"/>
      <c r="QYG43" s="125"/>
      <c r="QYH43" s="144"/>
      <c r="QYI43" s="151"/>
      <c r="QYJ43" s="199"/>
      <c r="QYK43" s="196"/>
      <c r="QYL43" s="142"/>
      <c r="QYM43" s="125"/>
      <c r="QYN43" s="155"/>
      <c r="QYO43" s="125"/>
      <c r="QYP43" s="144"/>
      <c r="QYQ43" s="125"/>
      <c r="QYR43" s="144"/>
      <c r="QYS43" s="125"/>
      <c r="QYT43" s="144"/>
      <c r="QYU43" s="125"/>
      <c r="QYV43" s="144"/>
      <c r="QYW43" s="151"/>
      <c r="QYX43" s="199"/>
      <c r="QYY43" s="196"/>
      <c r="QYZ43" s="142"/>
      <c r="QZA43" s="125"/>
      <c r="QZB43" s="155"/>
      <c r="QZC43" s="125"/>
      <c r="QZD43" s="144"/>
      <c r="QZE43" s="125"/>
      <c r="QZF43" s="144"/>
      <c r="QZG43" s="125"/>
      <c r="QZH43" s="144"/>
      <c r="QZI43" s="125"/>
      <c r="QZJ43" s="144"/>
      <c r="QZK43" s="151"/>
      <c r="QZL43" s="199"/>
      <c r="QZM43" s="196"/>
      <c r="QZN43" s="142"/>
      <c r="QZO43" s="125"/>
      <c r="QZP43" s="155"/>
      <c r="QZQ43" s="125"/>
      <c r="QZR43" s="144"/>
      <c r="QZS43" s="125"/>
      <c r="QZT43" s="144"/>
      <c r="QZU43" s="125"/>
      <c r="QZV43" s="144"/>
      <c r="QZW43" s="125"/>
      <c r="QZX43" s="144"/>
      <c r="QZY43" s="151"/>
      <c r="QZZ43" s="199"/>
      <c r="RAA43" s="196"/>
      <c r="RAB43" s="142"/>
      <c r="RAC43" s="125"/>
      <c r="RAD43" s="155"/>
      <c r="RAE43" s="125"/>
      <c r="RAF43" s="144"/>
      <c r="RAG43" s="125"/>
      <c r="RAH43" s="144"/>
      <c r="RAI43" s="125"/>
      <c r="RAJ43" s="144"/>
      <c r="RAK43" s="125"/>
      <c r="RAL43" s="144"/>
      <c r="RAM43" s="151"/>
      <c r="RAN43" s="199"/>
      <c r="RAO43" s="196"/>
      <c r="RAP43" s="142"/>
      <c r="RAQ43" s="125"/>
      <c r="RAR43" s="155"/>
      <c r="RAS43" s="125"/>
      <c r="RAT43" s="144"/>
      <c r="RAU43" s="125"/>
      <c r="RAV43" s="144"/>
      <c r="RAW43" s="125"/>
      <c r="RAX43" s="144"/>
      <c r="RAY43" s="125"/>
      <c r="RAZ43" s="144"/>
      <c r="RBA43" s="151"/>
      <c r="RBB43" s="199"/>
      <c r="RBC43" s="196"/>
      <c r="RBD43" s="142"/>
      <c r="RBE43" s="125"/>
      <c r="RBF43" s="155"/>
      <c r="RBG43" s="125"/>
      <c r="RBH43" s="144"/>
      <c r="RBI43" s="125"/>
      <c r="RBJ43" s="144"/>
      <c r="RBK43" s="125"/>
      <c r="RBL43" s="144"/>
      <c r="RBM43" s="125"/>
      <c r="RBN43" s="144"/>
      <c r="RBO43" s="151"/>
      <c r="RBP43" s="199"/>
      <c r="RBQ43" s="196"/>
      <c r="RBR43" s="142"/>
      <c r="RBS43" s="125"/>
      <c r="RBT43" s="155"/>
      <c r="RBU43" s="125"/>
      <c r="RBV43" s="144"/>
      <c r="RBW43" s="125"/>
      <c r="RBX43" s="144"/>
      <c r="RBY43" s="125"/>
      <c r="RBZ43" s="144"/>
      <c r="RCA43" s="125"/>
      <c r="RCB43" s="144"/>
      <c r="RCC43" s="151"/>
      <c r="RCD43" s="199"/>
      <c r="RCE43" s="196"/>
      <c r="RCF43" s="142"/>
      <c r="RCG43" s="125"/>
      <c r="RCH43" s="155"/>
      <c r="RCI43" s="125"/>
      <c r="RCJ43" s="144"/>
      <c r="RCK43" s="125"/>
      <c r="RCL43" s="144"/>
      <c r="RCM43" s="125"/>
      <c r="RCN43" s="144"/>
      <c r="RCO43" s="125"/>
      <c r="RCP43" s="144"/>
      <c r="RCQ43" s="151"/>
      <c r="RCR43" s="199"/>
      <c r="RCS43" s="196"/>
      <c r="RCT43" s="142"/>
      <c r="RCU43" s="125"/>
      <c r="RCV43" s="155"/>
      <c r="RCW43" s="125"/>
      <c r="RCX43" s="144"/>
      <c r="RCY43" s="125"/>
      <c r="RCZ43" s="144"/>
      <c r="RDA43" s="125"/>
      <c r="RDB43" s="144"/>
      <c r="RDC43" s="125"/>
      <c r="RDD43" s="144"/>
      <c r="RDE43" s="151"/>
      <c r="RDF43" s="199"/>
      <c r="RDG43" s="196"/>
      <c r="RDH43" s="142"/>
      <c r="RDI43" s="125"/>
      <c r="RDJ43" s="155"/>
      <c r="RDK43" s="125"/>
      <c r="RDL43" s="144"/>
      <c r="RDM43" s="125"/>
      <c r="RDN43" s="144"/>
      <c r="RDO43" s="125"/>
      <c r="RDP43" s="144"/>
      <c r="RDQ43" s="125"/>
      <c r="RDR43" s="144"/>
      <c r="RDS43" s="151"/>
      <c r="RDT43" s="199"/>
      <c r="RDU43" s="196"/>
      <c r="RDV43" s="142"/>
      <c r="RDW43" s="125"/>
      <c r="RDX43" s="155"/>
      <c r="RDY43" s="125"/>
      <c r="RDZ43" s="144"/>
      <c r="REA43" s="125"/>
      <c r="REB43" s="144"/>
      <c r="REC43" s="125"/>
      <c r="RED43" s="144"/>
      <c r="REE43" s="125"/>
      <c r="REF43" s="144"/>
      <c r="REG43" s="151"/>
      <c r="REH43" s="199"/>
      <c r="REI43" s="196"/>
      <c r="REJ43" s="142"/>
      <c r="REK43" s="125"/>
      <c r="REL43" s="155"/>
      <c r="REM43" s="125"/>
      <c r="REN43" s="144"/>
      <c r="REO43" s="125"/>
      <c r="REP43" s="144"/>
      <c r="REQ43" s="125"/>
      <c r="RER43" s="144"/>
      <c r="RES43" s="125"/>
      <c r="RET43" s="144"/>
      <c r="REU43" s="151"/>
      <c r="REV43" s="199"/>
      <c r="REW43" s="196"/>
      <c r="REX43" s="142"/>
      <c r="REY43" s="125"/>
      <c r="REZ43" s="155"/>
      <c r="RFA43" s="125"/>
      <c r="RFB43" s="144"/>
      <c r="RFC43" s="125"/>
      <c r="RFD43" s="144"/>
      <c r="RFE43" s="125"/>
      <c r="RFF43" s="144"/>
      <c r="RFG43" s="125"/>
      <c r="RFH43" s="144"/>
      <c r="RFI43" s="151"/>
      <c r="RFJ43" s="199"/>
      <c r="RFK43" s="196"/>
      <c r="RFL43" s="142"/>
      <c r="RFM43" s="125"/>
      <c r="RFN43" s="155"/>
      <c r="RFO43" s="125"/>
      <c r="RFP43" s="144"/>
      <c r="RFQ43" s="125"/>
      <c r="RFR43" s="144"/>
      <c r="RFS43" s="125"/>
      <c r="RFT43" s="144"/>
      <c r="RFU43" s="125"/>
      <c r="RFV43" s="144"/>
      <c r="RFW43" s="151"/>
      <c r="RFX43" s="199"/>
      <c r="RFY43" s="196"/>
      <c r="RFZ43" s="142"/>
      <c r="RGA43" s="125"/>
      <c r="RGB43" s="155"/>
      <c r="RGC43" s="125"/>
      <c r="RGD43" s="144"/>
      <c r="RGE43" s="125"/>
      <c r="RGF43" s="144"/>
      <c r="RGG43" s="125"/>
      <c r="RGH43" s="144"/>
      <c r="RGI43" s="125"/>
      <c r="RGJ43" s="144"/>
      <c r="RGK43" s="151"/>
      <c r="RGL43" s="199"/>
      <c r="RGM43" s="196"/>
      <c r="RGN43" s="142"/>
      <c r="RGO43" s="125"/>
      <c r="RGP43" s="155"/>
      <c r="RGQ43" s="125"/>
      <c r="RGR43" s="144"/>
      <c r="RGS43" s="125"/>
      <c r="RGT43" s="144"/>
      <c r="RGU43" s="125"/>
      <c r="RGV43" s="144"/>
      <c r="RGW43" s="125"/>
      <c r="RGX43" s="144"/>
      <c r="RGY43" s="151"/>
      <c r="RGZ43" s="199"/>
      <c r="RHA43" s="196"/>
      <c r="RHB43" s="142"/>
      <c r="RHC43" s="125"/>
      <c r="RHD43" s="155"/>
      <c r="RHE43" s="125"/>
      <c r="RHF43" s="144"/>
      <c r="RHG43" s="125"/>
      <c r="RHH43" s="144"/>
      <c r="RHI43" s="125"/>
      <c r="RHJ43" s="144"/>
      <c r="RHK43" s="125"/>
      <c r="RHL43" s="144"/>
      <c r="RHM43" s="151"/>
      <c r="RHN43" s="199"/>
      <c r="RHO43" s="196"/>
      <c r="RHP43" s="142"/>
      <c r="RHQ43" s="125"/>
      <c r="RHR43" s="155"/>
      <c r="RHS43" s="125"/>
      <c r="RHT43" s="144"/>
      <c r="RHU43" s="125"/>
      <c r="RHV43" s="144"/>
      <c r="RHW43" s="125"/>
      <c r="RHX43" s="144"/>
      <c r="RHY43" s="125"/>
      <c r="RHZ43" s="144"/>
      <c r="RIA43" s="151"/>
      <c r="RIB43" s="199"/>
      <c r="RIC43" s="196"/>
      <c r="RID43" s="142"/>
      <c r="RIE43" s="125"/>
      <c r="RIF43" s="155"/>
      <c r="RIG43" s="125"/>
      <c r="RIH43" s="144"/>
      <c r="RII43" s="125"/>
      <c r="RIJ43" s="144"/>
      <c r="RIK43" s="125"/>
      <c r="RIL43" s="144"/>
      <c r="RIM43" s="125"/>
      <c r="RIN43" s="144"/>
      <c r="RIO43" s="151"/>
      <c r="RIP43" s="199"/>
      <c r="RIQ43" s="196"/>
      <c r="RIR43" s="142"/>
      <c r="RIS43" s="125"/>
      <c r="RIT43" s="155"/>
      <c r="RIU43" s="125"/>
      <c r="RIV43" s="144"/>
      <c r="RIW43" s="125"/>
      <c r="RIX43" s="144"/>
      <c r="RIY43" s="125"/>
      <c r="RIZ43" s="144"/>
      <c r="RJA43" s="125"/>
      <c r="RJB43" s="144"/>
      <c r="RJC43" s="151"/>
      <c r="RJD43" s="199"/>
      <c r="RJE43" s="196"/>
      <c r="RJF43" s="142"/>
      <c r="RJG43" s="125"/>
      <c r="RJH43" s="155"/>
      <c r="RJI43" s="125"/>
      <c r="RJJ43" s="144"/>
      <c r="RJK43" s="125"/>
      <c r="RJL43" s="144"/>
      <c r="RJM43" s="125"/>
      <c r="RJN43" s="144"/>
      <c r="RJO43" s="125"/>
      <c r="RJP43" s="144"/>
      <c r="RJQ43" s="151"/>
      <c r="RJR43" s="199"/>
      <c r="RJS43" s="196"/>
      <c r="RJT43" s="142"/>
      <c r="RJU43" s="125"/>
      <c r="RJV43" s="155"/>
      <c r="RJW43" s="125"/>
      <c r="RJX43" s="144"/>
      <c r="RJY43" s="125"/>
      <c r="RJZ43" s="144"/>
      <c r="RKA43" s="125"/>
      <c r="RKB43" s="144"/>
      <c r="RKC43" s="125"/>
      <c r="RKD43" s="144"/>
      <c r="RKE43" s="151"/>
      <c r="RKF43" s="199"/>
      <c r="RKG43" s="196"/>
      <c r="RKH43" s="142"/>
      <c r="RKI43" s="125"/>
      <c r="RKJ43" s="155"/>
      <c r="RKK43" s="125"/>
      <c r="RKL43" s="144"/>
      <c r="RKM43" s="125"/>
      <c r="RKN43" s="144"/>
      <c r="RKO43" s="125"/>
      <c r="RKP43" s="144"/>
      <c r="RKQ43" s="125"/>
      <c r="RKR43" s="144"/>
      <c r="RKS43" s="151"/>
      <c r="RKT43" s="199"/>
      <c r="RKU43" s="196"/>
      <c r="RKV43" s="142"/>
      <c r="RKW43" s="125"/>
      <c r="RKX43" s="155"/>
      <c r="RKY43" s="125"/>
      <c r="RKZ43" s="144"/>
      <c r="RLA43" s="125"/>
      <c r="RLB43" s="144"/>
      <c r="RLC43" s="125"/>
      <c r="RLD43" s="144"/>
      <c r="RLE43" s="125"/>
      <c r="RLF43" s="144"/>
      <c r="RLG43" s="151"/>
      <c r="RLH43" s="199"/>
      <c r="RLI43" s="196"/>
      <c r="RLJ43" s="142"/>
      <c r="RLK43" s="125"/>
      <c r="RLL43" s="155"/>
      <c r="RLM43" s="125"/>
      <c r="RLN43" s="144"/>
      <c r="RLO43" s="125"/>
      <c r="RLP43" s="144"/>
      <c r="RLQ43" s="125"/>
      <c r="RLR43" s="144"/>
      <c r="RLS43" s="125"/>
      <c r="RLT43" s="144"/>
      <c r="RLU43" s="151"/>
      <c r="RLV43" s="199"/>
      <c r="RLW43" s="196"/>
      <c r="RLX43" s="142"/>
      <c r="RLY43" s="125"/>
      <c r="RLZ43" s="155"/>
      <c r="RMA43" s="125"/>
      <c r="RMB43" s="144"/>
      <c r="RMC43" s="125"/>
      <c r="RMD43" s="144"/>
      <c r="RME43" s="125"/>
      <c r="RMF43" s="144"/>
      <c r="RMG43" s="125"/>
      <c r="RMH43" s="144"/>
      <c r="RMI43" s="151"/>
      <c r="RMJ43" s="199"/>
      <c r="RMK43" s="196"/>
      <c r="RML43" s="142"/>
      <c r="RMM43" s="125"/>
      <c r="RMN43" s="155"/>
      <c r="RMO43" s="125"/>
      <c r="RMP43" s="144"/>
      <c r="RMQ43" s="125"/>
      <c r="RMR43" s="144"/>
      <c r="RMS43" s="125"/>
      <c r="RMT43" s="144"/>
      <c r="RMU43" s="125"/>
      <c r="RMV43" s="144"/>
      <c r="RMW43" s="151"/>
      <c r="RMX43" s="199"/>
      <c r="RMY43" s="196"/>
      <c r="RMZ43" s="142"/>
      <c r="RNA43" s="125"/>
      <c r="RNB43" s="155"/>
      <c r="RNC43" s="125"/>
      <c r="RND43" s="144"/>
      <c r="RNE43" s="125"/>
      <c r="RNF43" s="144"/>
      <c r="RNG43" s="125"/>
      <c r="RNH43" s="144"/>
      <c r="RNI43" s="125"/>
      <c r="RNJ43" s="144"/>
      <c r="RNK43" s="151"/>
      <c r="RNL43" s="199"/>
      <c r="RNM43" s="196"/>
      <c r="RNN43" s="142"/>
      <c r="RNO43" s="125"/>
      <c r="RNP43" s="155"/>
      <c r="RNQ43" s="125"/>
      <c r="RNR43" s="144"/>
      <c r="RNS43" s="125"/>
      <c r="RNT43" s="144"/>
      <c r="RNU43" s="125"/>
      <c r="RNV43" s="144"/>
      <c r="RNW43" s="125"/>
      <c r="RNX43" s="144"/>
      <c r="RNY43" s="151"/>
      <c r="RNZ43" s="199"/>
      <c r="ROA43" s="196"/>
      <c r="ROB43" s="142"/>
      <c r="ROC43" s="125"/>
      <c r="ROD43" s="155"/>
      <c r="ROE43" s="125"/>
      <c r="ROF43" s="144"/>
      <c r="ROG43" s="125"/>
      <c r="ROH43" s="144"/>
      <c r="ROI43" s="125"/>
      <c r="ROJ43" s="144"/>
      <c r="ROK43" s="125"/>
      <c r="ROL43" s="144"/>
      <c r="ROM43" s="151"/>
      <c r="RON43" s="199"/>
      <c r="ROO43" s="196"/>
      <c r="ROP43" s="142"/>
      <c r="ROQ43" s="125"/>
      <c r="ROR43" s="155"/>
      <c r="ROS43" s="125"/>
      <c r="ROT43" s="144"/>
      <c r="ROU43" s="125"/>
      <c r="ROV43" s="144"/>
      <c r="ROW43" s="125"/>
      <c r="ROX43" s="144"/>
      <c r="ROY43" s="125"/>
      <c r="ROZ43" s="144"/>
      <c r="RPA43" s="151"/>
      <c r="RPB43" s="199"/>
      <c r="RPC43" s="196"/>
      <c r="RPD43" s="142"/>
      <c r="RPE43" s="125"/>
      <c r="RPF43" s="155"/>
      <c r="RPG43" s="125"/>
      <c r="RPH43" s="144"/>
      <c r="RPI43" s="125"/>
      <c r="RPJ43" s="144"/>
      <c r="RPK43" s="125"/>
      <c r="RPL43" s="144"/>
      <c r="RPM43" s="125"/>
      <c r="RPN43" s="144"/>
      <c r="RPO43" s="151"/>
      <c r="RPP43" s="199"/>
      <c r="RPQ43" s="196"/>
      <c r="RPR43" s="142"/>
      <c r="RPS43" s="125"/>
      <c r="RPT43" s="155"/>
      <c r="RPU43" s="125"/>
      <c r="RPV43" s="144"/>
      <c r="RPW43" s="125"/>
      <c r="RPX43" s="144"/>
      <c r="RPY43" s="125"/>
      <c r="RPZ43" s="144"/>
      <c r="RQA43" s="125"/>
      <c r="RQB43" s="144"/>
      <c r="RQC43" s="151"/>
      <c r="RQD43" s="199"/>
      <c r="RQE43" s="196"/>
      <c r="RQF43" s="142"/>
      <c r="RQG43" s="125"/>
      <c r="RQH43" s="155"/>
      <c r="RQI43" s="125"/>
      <c r="RQJ43" s="144"/>
      <c r="RQK43" s="125"/>
      <c r="RQL43" s="144"/>
      <c r="RQM43" s="125"/>
      <c r="RQN43" s="144"/>
      <c r="RQO43" s="125"/>
      <c r="RQP43" s="144"/>
      <c r="RQQ43" s="151"/>
      <c r="RQR43" s="199"/>
      <c r="RQS43" s="196"/>
      <c r="RQT43" s="142"/>
      <c r="RQU43" s="125"/>
      <c r="RQV43" s="155"/>
      <c r="RQW43" s="125"/>
      <c r="RQX43" s="144"/>
      <c r="RQY43" s="125"/>
      <c r="RQZ43" s="144"/>
      <c r="RRA43" s="125"/>
      <c r="RRB43" s="144"/>
      <c r="RRC43" s="125"/>
      <c r="RRD43" s="144"/>
      <c r="RRE43" s="151"/>
      <c r="RRF43" s="199"/>
      <c r="RRG43" s="196"/>
      <c r="RRH43" s="142"/>
      <c r="RRI43" s="125"/>
      <c r="RRJ43" s="155"/>
      <c r="RRK43" s="125"/>
      <c r="RRL43" s="144"/>
      <c r="RRM43" s="125"/>
      <c r="RRN43" s="144"/>
      <c r="RRO43" s="125"/>
      <c r="RRP43" s="144"/>
      <c r="RRQ43" s="125"/>
      <c r="RRR43" s="144"/>
      <c r="RRS43" s="151"/>
      <c r="RRT43" s="199"/>
      <c r="RRU43" s="196"/>
      <c r="RRV43" s="142"/>
      <c r="RRW43" s="125"/>
      <c r="RRX43" s="155"/>
      <c r="RRY43" s="125"/>
      <c r="RRZ43" s="144"/>
      <c r="RSA43" s="125"/>
      <c r="RSB43" s="144"/>
      <c r="RSC43" s="125"/>
      <c r="RSD43" s="144"/>
      <c r="RSE43" s="125"/>
      <c r="RSF43" s="144"/>
      <c r="RSG43" s="151"/>
      <c r="RSH43" s="199"/>
      <c r="RSI43" s="196"/>
      <c r="RSJ43" s="142"/>
      <c r="RSK43" s="125"/>
      <c r="RSL43" s="155"/>
      <c r="RSM43" s="125"/>
      <c r="RSN43" s="144"/>
      <c r="RSO43" s="125"/>
      <c r="RSP43" s="144"/>
      <c r="RSQ43" s="125"/>
      <c r="RSR43" s="144"/>
      <c r="RSS43" s="125"/>
      <c r="RST43" s="144"/>
      <c r="RSU43" s="151"/>
      <c r="RSV43" s="199"/>
      <c r="RSW43" s="196"/>
      <c r="RSX43" s="142"/>
      <c r="RSY43" s="125"/>
      <c r="RSZ43" s="155"/>
      <c r="RTA43" s="125"/>
      <c r="RTB43" s="144"/>
      <c r="RTC43" s="125"/>
      <c r="RTD43" s="144"/>
      <c r="RTE43" s="125"/>
      <c r="RTF43" s="144"/>
      <c r="RTG43" s="125"/>
      <c r="RTH43" s="144"/>
      <c r="RTI43" s="151"/>
      <c r="RTJ43" s="199"/>
      <c r="RTK43" s="196"/>
      <c r="RTL43" s="142"/>
      <c r="RTM43" s="125"/>
      <c r="RTN43" s="155"/>
      <c r="RTO43" s="125"/>
      <c r="RTP43" s="144"/>
      <c r="RTQ43" s="125"/>
      <c r="RTR43" s="144"/>
      <c r="RTS43" s="125"/>
      <c r="RTT43" s="144"/>
      <c r="RTU43" s="125"/>
      <c r="RTV43" s="144"/>
      <c r="RTW43" s="151"/>
      <c r="RTX43" s="199"/>
      <c r="RTY43" s="196"/>
      <c r="RTZ43" s="142"/>
      <c r="RUA43" s="125"/>
      <c r="RUB43" s="155"/>
      <c r="RUC43" s="125"/>
      <c r="RUD43" s="144"/>
      <c r="RUE43" s="125"/>
      <c r="RUF43" s="144"/>
      <c r="RUG43" s="125"/>
      <c r="RUH43" s="144"/>
      <c r="RUI43" s="125"/>
      <c r="RUJ43" s="144"/>
      <c r="RUK43" s="151"/>
      <c r="RUL43" s="199"/>
      <c r="RUM43" s="196"/>
      <c r="RUN43" s="142"/>
      <c r="RUO43" s="125"/>
      <c r="RUP43" s="155"/>
      <c r="RUQ43" s="125"/>
      <c r="RUR43" s="144"/>
      <c r="RUS43" s="125"/>
      <c r="RUT43" s="144"/>
      <c r="RUU43" s="125"/>
      <c r="RUV43" s="144"/>
      <c r="RUW43" s="125"/>
      <c r="RUX43" s="144"/>
      <c r="RUY43" s="151"/>
      <c r="RUZ43" s="199"/>
      <c r="RVA43" s="196"/>
      <c r="RVB43" s="142"/>
      <c r="RVC43" s="125"/>
      <c r="RVD43" s="155"/>
      <c r="RVE43" s="125"/>
      <c r="RVF43" s="144"/>
      <c r="RVG43" s="125"/>
      <c r="RVH43" s="144"/>
      <c r="RVI43" s="125"/>
      <c r="RVJ43" s="144"/>
      <c r="RVK43" s="125"/>
      <c r="RVL43" s="144"/>
      <c r="RVM43" s="151"/>
      <c r="RVN43" s="199"/>
      <c r="RVO43" s="196"/>
      <c r="RVP43" s="142"/>
      <c r="RVQ43" s="125"/>
      <c r="RVR43" s="155"/>
      <c r="RVS43" s="125"/>
      <c r="RVT43" s="144"/>
      <c r="RVU43" s="125"/>
      <c r="RVV43" s="144"/>
      <c r="RVW43" s="125"/>
      <c r="RVX43" s="144"/>
      <c r="RVY43" s="125"/>
      <c r="RVZ43" s="144"/>
      <c r="RWA43" s="151"/>
      <c r="RWB43" s="199"/>
      <c r="RWC43" s="196"/>
      <c r="RWD43" s="142"/>
      <c r="RWE43" s="125"/>
      <c r="RWF43" s="155"/>
      <c r="RWG43" s="125"/>
      <c r="RWH43" s="144"/>
      <c r="RWI43" s="125"/>
      <c r="RWJ43" s="144"/>
      <c r="RWK43" s="125"/>
      <c r="RWL43" s="144"/>
      <c r="RWM43" s="125"/>
      <c r="RWN43" s="144"/>
      <c r="RWO43" s="151"/>
      <c r="RWP43" s="199"/>
      <c r="RWQ43" s="196"/>
      <c r="RWR43" s="142"/>
      <c r="RWS43" s="125"/>
      <c r="RWT43" s="155"/>
      <c r="RWU43" s="125"/>
      <c r="RWV43" s="144"/>
      <c r="RWW43" s="125"/>
      <c r="RWX43" s="144"/>
      <c r="RWY43" s="125"/>
      <c r="RWZ43" s="144"/>
      <c r="RXA43" s="125"/>
      <c r="RXB43" s="144"/>
      <c r="RXC43" s="151"/>
      <c r="RXD43" s="199"/>
      <c r="RXE43" s="196"/>
      <c r="RXF43" s="142"/>
      <c r="RXG43" s="125"/>
      <c r="RXH43" s="155"/>
      <c r="RXI43" s="125"/>
      <c r="RXJ43" s="144"/>
      <c r="RXK43" s="125"/>
      <c r="RXL43" s="144"/>
      <c r="RXM43" s="125"/>
      <c r="RXN43" s="144"/>
      <c r="RXO43" s="125"/>
      <c r="RXP43" s="144"/>
      <c r="RXQ43" s="151"/>
      <c r="RXR43" s="199"/>
      <c r="RXS43" s="196"/>
      <c r="RXT43" s="142"/>
      <c r="RXU43" s="125"/>
      <c r="RXV43" s="155"/>
      <c r="RXW43" s="125"/>
      <c r="RXX43" s="144"/>
      <c r="RXY43" s="125"/>
      <c r="RXZ43" s="144"/>
      <c r="RYA43" s="125"/>
      <c r="RYB43" s="144"/>
      <c r="RYC43" s="125"/>
      <c r="RYD43" s="144"/>
      <c r="RYE43" s="151"/>
      <c r="RYF43" s="199"/>
      <c r="RYG43" s="196"/>
      <c r="RYH43" s="142"/>
      <c r="RYI43" s="125"/>
      <c r="RYJ43" s="155"/>
      <c r="RYK43" s="125"/>
      <c r="RYL43" s="144"/>
      <c r="RYM43" s="125"/>
      <c r="RYN43" s="144"/>
      <c r="RYO43" s="125"/>
      <c r="RYP43" s="144"/>
      <c r="RYQ43" s="125"/>
      <c r="RYR43" s="144"/>
      <c r="RYS43" s="151"/>
      <c r="RYT43" s="199"/>
      <c r="RYU43" s="196"/>
      <c r="RYV43" s="142"/>
      <c r="RYW43" s="125"/>
      <c r="RYX43" s="155"/>
      <c r="RYY43" s="125"/>
      <c r="RYZ43" s="144"/>
      <c r="RZA43" s="125"/>
      <c r="RZB43" s="144"/>
      <c r="RZC43" s="125"/>
      <c r="RZD43" s="144"/>
      <c r="RZE43" s="125"/>
      <c r="RZF43" s="144"/>
      <c r="RZG43" s="151"/>
      <c r="RZH43" s="199"/>
      <c r="RZI43" s="196"/>
      <c r="RZJ43" s="142"/>
      <c r="RZK43" s="125"/>
      <c r="RZL43" s="155"/>
      <c r="RZM43" s="125"/>
      <c r="RZN43" s="144"/>
      <c r="RZO43" s="125"/>
      <c r="RZP43" s="144"/>
      <c r="RZQ43" s="125"/>
      <c r="RZR43" s="144"/>
      <c r="RZS43" s="125"/>
      <c r="RZT43" s="144"/>
      <c r="RZU43" s="151"/>
      <c r="RZV43" s="199"/>
      <c r="RZW43" s="196"/>
      <c r="RZX43" s="142"/>
      <c r="RZY43" s="125"/>
      <c r="RZZ43" s="155"/>
      <c r="SAA43" s="125"/>
      <c r="SAB43" s="144"/>
      <c r="SAC43" s="125"/>
      <c r="SAD43" s="144"/>
      <c r="SAE43" s="125"/>
      <c r="SAF43" s="144"/>
      <c r="SAG43" s="125"/>
      <c r="SAH43" s="144"/>
      <c r="SAI43" s="151"/>
      <c r="SAJ43" s="199"/>
      <c r="SAK43" s="196"/>
      <c r="SAL43" s="142"/>
      <c r="SAM43" s="125"/>
      <c r="SAN43" s="155"/>
      <c r="SAO43" s="125"/>
      <c r="SAP43" s="144"/>
      <c r="SAQ43" s="125"/>
      <c r="SAR43" s="144"/>
      <c r="SAS43" s="125"/>
      <c r="SAT43" s="144"/>
      <c r="SAU43" s="125"/>
      <c r="SAV43" s="144"/>
      <c r="SAW43" s="151"/>
      <c r="SAX43" s="199"/>
      <c r="SAY43" s="196"/>
      <c r="SAZ43" s="142"/>
      <c r="SBA43" s="125"/>
      <c r="SBB43" s="155"/>
      <c r="SBC43" s="125"/>
      <c r="SBD43" s="144"/>
      <c r="SBE43" s="125"/>
      <c r="SBF43" s="144"/>
      <c r="SBG43" s="125"/>
      <c r="SBH43" s="144"/>
      <c r="SBI43" s="125"/>
      <c r="SBJ43" s="144"/>
      <c r="SBK43" s="151"/>
      <c r="SBL43" s="199"/>
      <c r="SBM43" s="196"/>
      <c r="SBN43" s="142"/>
      <c r="SBO43" s="125"/>
      <c r="SBP43" s="155"/>
      <c r="SBQ43" s="125"/>
      <c r="SBR43" s="144"/>
      <c r="SBS43" s="125"/>
      <c r="SBT43" s="144"/>
      <c r="SBU43" s="125"/>
      <c r="SBV43" s="144"/>
      <c r="SBW43" s="125"/>
      <c r="SBX43" s="144"/>
      <c r="SBY43" s="151"/>
      <c r="SBZ43" s="199"/>
      <c r="SCA43" s="196"/>
      <c r="SCB43" s="142"/>
      <c r="SCC43" s="125"/>
      <c r="SCD43" s="155"/>
      <c r="SCE43" s="125"/>
      <c r="SCF43" s="144"/>
      <c r="SCG43" s="125"/>
      <c r="SCH43" s="144"/>
      <c r="SCI43" s="125"/>
      <c r="SCJ43" s="144"/>
      <c r="SCK43" s="125"/>
      <c r="SCL43" s="144"/>
      <c r="SCM43" s="151"/>
      <c r="SCN43" s="199"/>
      <c r="SCO43" s="196"/>
      <c r="SCP43" s="142"/>
      <c r="SCQ43" s="125"/>
      <c r="SCR43" s="155"/>
      <c r="SCS43" s="125"/>
      <c r="SCT43" s="144"/>
      <c r="SCU43" s="125"/>
      <c r="SCV43" s="144"/>
      <c r="SCW43" s="125"/>
      <c r="SCX43" s="144"/>
      <c r="SCY43" s="125"/>
      <c r="SCZ43" s="144"/>
      <c r="SDA43" s="151"/>
      <c r="SDB43" s="199"/>
      <c r="SDC43" s="196"/>
      <c r="SDD43" s="142"/>
      <c r="SDE43" s="125"/>
      <c r="SDF43" s="155"/>
      <c r="SDG43" s="125"/>
      <c r="SDH43" s="144"/>
      <c r="SDI43" s="125"/>
      <c r="SDJ43" s="144"/>
      <c r="SDK43" s="125"/>
      <c r="SDL43" s="144"/>
      <c r="SDM43" s="125"/>
      <c r="SDN43" s="144"/>
      <c r="SDO43" s="151"/>
      <c r="SDP43" s="199"/>
      <c r="SDQ43" s="196"/>
      <c r="SDR43" s="142"/>
      <c r="SDS43" s="125"/>
      <c r="SDT43" s="155"/>
      <c r="SDU43" s="125"/>
      <c r="SDV43" s="144"/>
      <c r="SDW43" s="125"/>
      <c r="SDX43" s="144"/>
      <c r="SDY43" s="125"/>
      <c r="SDZ43" s="144"/>
      <c r="SEA43" s="125"/>
      <c r="SEB43" s="144"/>
      <c r="SEC43" s="151"/>
      <c r="SED43" s="199"/>
      <c r="SEE43" s="196"/>
      <c r="SEF43" s="142"/>
      <c r="SEG43" s="125"/>
      <c r="SEH43" s="155"/>
      <c r="SEI43" s="125"/>
      <c r="SEJ43" s="144"/>
      <c r="SEK43" s="125"/>
      <c r="SEL43" s="144"/>
      <c r="SEM43" s="125"/>
      <c r="SEN43" s="144"/>
      <c r="SEO43" s="125"/>
      <c r="SEP43" s="144"/>
      <c r="SEQ43" s="151"/>
      <c r="SER43" s="199"/>
      <c r="SES43" s="196"/>
      <c r="SET43" s="142"/>
      <c r="SEU43" s="125"/>
      <c r="SEV43" s="155"/>
      <c r="SEW43" s="125"/>
      <c r="SEX43" s="144"/>
      <c r="SEY43" s="125"/>
      <c r="SEZ43" s="144"/>
      <c r="SFA43" s="125"/>
      <c r="SFB43" s="144"/>
      <c r="SFC43" s="125"/>
      <c r="SFD43" s="144"/>
      <c r="SFE43" s="151"/>
      <c r="SFF43" s="199"/>
      <c r="SFG43" s="196"/>
      <c r="SFH43" s="142"/>
      <c r="SFI43" s="125"/>
      <c r="SFJ43" s="155"/>
      <c r="SFK43" s="125"/>
      <c r="SFL43" s="144"/>
      <c r="SFM43" s="125"/>
      <c r="SFN43" s="144"/>
      <c r="SFO43" s="125"/>
      <c r="SFP43" s="144"/>
      <c r="SFQ43" s="125"/>
      <c r="SFR43" s="144"/>
      <c r="SFS43" s="151"/>
      <c r="SFT43" s="199"/>
      <c r="SFU43" s="196"/>
      <c r="SFV43" s="142"/>
      <c r="SFW43" s="125"/>
      <c r="SFX43" s="155"/>
      <c r="SFY43" s="125"/>
      <c r="SFZ43" s="144"/>
      <c r="SGA43" s="125"/>
      <c r="SGB43" s="144"/>
      <c r="SGC43" s="125"/>
      <c r="SGD43" s="144"/>
      <c r="SGE43" s="125"/>
      <c r="SGF43" s="144"/>
      <c r="SGG43" s="151"/>
      <c r="SGH43" s="199"/>
      <c r="SGI43" s="196"/>
      <c r="SGJ43" s="142"/>
      <c r="SGK43" s="125"/>
      <c r="SGL43" s="155"/>
      <c r="SGM43" s="125"/>
      <c r="SGN43" s="144"/>
      <c r="SGO43" s="125"/>
      <c r="SGP43" s="144"/>
      <c r="SGQ43" s="125"/>
      <c r="SGR43" s="144"/>
      <c r="SGS43" s="125"/>
      <c r="SGT43" s="144"/>
      <c r="SGU43" s="151"/>
      <c r="SGV43" s="199"/>
      <c r="SGW43" s="196"/>
      <c r="SGX43" s="142"/>
      <c r="SGY43" s="125"/>
      <c r="SGZ43" s="155"/>
      <c r="SHA43" s="125"/>
      <c r="SHB43" s="144"/>
      <c r="SHC43" s="125"/>
      <c r="SHD43" s="144"/>
      <c r="SHE43" s="125"/>
      <c r="SHF43" s="144"/>
      <c r="SHG43" s="125"/>
      <c r="SHH43" s="144"/>
      <c r="SHI43" s="151"/>
      <c r="SHJ43" s="199"/>
      <c r="SHK43" s="196"/>
      <c r="SHL43" s="142"/>
      <c r="SHM43" s="125"/>
      <c r="SHN43" s="155"/>
      <c r="SHO43" s="125"/>
      <c r="SHP43" s="144"/>
      <c r="SHQ43" s="125"/>
      <c r="SHR43" s="144"/>
      <c r="SHS43" s="125"/>
      <c r="SHT43" s="144"/>
      <c r="SHU43" s="125"/>
      <c r="SHV43" s="144"/>
      <c r="SHW43" s="151"/>
      <c r="SHX43" s="199"/>
      <c r="SHY43" s="196"/>
      <c r="SHZ43" s="142"/>
      <c r="SIA43" s="125"/>
      <c r="SIB43" s="155"/>
      <c r="SIC43" s="125"/>
      <c r="SID43" s="144"/>
      <c r="SIE43" s="125"/>
      <c r="SIF43" s="144"/>
      <c r="SIG43" s="125"/>
      <c r="SIH43" s="144"/>
      <c r="SII43" s="125"/>
      <c r="SIJ43" s="144"/>
      <c r="SIK43" s="151"/>
      <c r="SIL43" s="199"/>
      <c r="SIM43" s="196"/>
      <c r="SIN43" s="142"/>
      <c r="SIO43" s="125"/>
      <c r="SIP43" s="155"/>
      <c r="SIQ43" s="125"/>
      <c r="SIR43" s="144"/>
      <c r="SIS43" s="125"/>
      <c r="SIT43" s="144"/>
      <c r="SIU43" s="125"/>
      <c r="SIV43" s="144"/>
      <c r="SIW43" s="125"/>
      <c r="SIX43" s="144"/>
      <c r="SIY43" s="151"/>
      <c r="SIZ43" s="199"/>
      <c r="SJA43" s="196"/>
      <c r="SJB43" s="142"/>
      <c r="SJC43" s="125"/>
      <c r="SJD43" s="155"/>
      <c r="SJE43" s="125"/>
      <c r="SJF43" s="144"/>
      <c r="SJG43" s="125"/>
      <c r="SJH43" s="144"/>
      <c r="SJI43" s="125"/>
      <c r="SJJ43" s="144"/>
      <c r="SJK43" s="125"/>
      <c r="SJL43" s="144"/>
      <c r="SJM43" s="151"/>
      <c r="SJN43" s="199"/>
      <c r="SJO43" s="196"/>
      <c r="SJP43" s="142"/>
      <c r="SJQ43" s="125"/>
      <c r="SJR43" s="155"/>
      <c r="SJS43" s="125"/>
      <c r="SJT43" s="144"/>
      <c r="SJU43" s="125"/>
      <c r="SJV43" s="144"/>
      <c r="SJW43" s="125"/>
      <c r="SJX43" s="144"/>
      <c r="SJY43" s="125"/>
      <c r="SJZ43" s="144"/>
      <c r="SKA43" s="151"/>
      <c r="SKB43" s="199"/>
      <c r="SKC43" s="196"/>
      <c r="SKD43" s="142"/>
      <c r="SKE43" s="125"/>
      <c r="SKF43" s="155"/>
      <c r="SKG43" s="125"/>
      <c r="SKH43" s="144"/>
      <c r="SKI43" s="125"/>
      <c r="SKJ43" s="144"/>
      <c r="SKK43" s="125"/>
      <c r="SKL43" s="144"/>
      <c r="SKM43" s="125"/>
      <c r="SKN43" s="144"/>
      <c r="SKO43" s="151"/>
      <c r="SKP43" s="199"/>
      <c r="SKQ43" s="196"/>
      <c r="SKR43" s="142"/>
      <c r="SKS43" s="125"/>
      <c r="SKT43" s="155"/>
      <c r="SKU43" s="125"/>
      <c r="SKV43" s="144"/>
      <c r="SKW43" s="125"/>
      <c r="SKX43" s="144"/>
      <c r="SKY43" s="125"/>
      <c r="SKZ43" s="144"/>
      <c r="SLA43" s="125"/>
      <c r="SLB43" s="144"/>
      <c r="SLC43" s="151"/>
      <c r="SLD43" s="199"/>
      <c r="SLE43" s="196"/>
      <c r="SLF43" s="142"/>
      <c r="SLG43" s="125"/>
      <c r="SLH43" s="155"/>
      <c r="SLI43" s="125"/>
      <c r="SLJ43" s="144"/>
      <c r="SLK43" s="125"/>
      <c r="SLL43" s="144"/>
      <c r="SLM43" s="125"/>
      <c r="SLN43" s="144"/>
      <c r="SLO43" s="125"/>
      <c r="SLP43" s="144"/>
      <c r="SLQ43" s="151"/>
      <c r="SLR43" s="199"/>
      <c r="SLS43" s="196"/>
      <c r="SLT43" s="142"/>
      <c r="SLU43" s="125"/>
      <c r="SLV43" s="155"/>
      <c r="SLW43" s="125"/>
      <c r="SLX43" s="144"/>
      <c r="SLY43" s="125"/>
      <c r="SLZ43" s="144"/>
      <c r="SMA43" s="125"/>
      <c r="SMB43" s="144"/>
      <c r="SMC43" s="125"/>
      <c r="SMD43" s="144"/>
      <c r="SME43" s="151"/>
      <c r="SMF43" s="199"/>
      <c r="SMG43" s="196"/>
      <c r="SMH43" s="142"/>
      <c r="SMI43" s="125"/>
      <c r="SMJ43" s="155"/>
      <c r="SMK43" s="125"/>
      <c r="SML43" s="144"/>
      <c r="SMM43" s="125"/>
      <c r="SMN43" s="144"/>
      <c r="SMO43" s="125"/>
      <c r="SMP43" s="144"/>
      <c r="SMQ43" s="125"/>
      <c r="SMR43" s="144"/>
      <c r="SMS43" s="151"/>
      <c r="SMT43" s="199"/>
      <c r="SMU43" s="196"/>
      <c r="SMV43" s="142"/>
      <c r="SMW43" s="125"/>
      <c r="SMX43" s="155"/>
      <c r="SMY43" s="125"/>
      <c r="SMZ43" s="144"/>
      <c r="SNA43" s="125"/>
      <c r="SNB43" s="144"/>
      <c r="SNC43" s="125"/>
      <c r="SND43" s="144"/>
      <c r="SNE43" s="125"/>
      <c r="SNF43" s="144"/>
      <c r="SNG43" s="151"/>
      <c r="SNH43" s="199"/>
      <c r="SNI43" s="196"/>
      <c r="SNJ43" s="142"/>
      <c r="SNK43" s="125"/>
      <c r="SNL43" s="155"/>
      <c r="SNM43" s="125"/>
      <c r="SNN43" s="144"/>
      <c r="SNO43" s="125"/>
      <c r="SNP43" s="144"/>
      <c r="SNQ43" s="125"/>
      <c r="SNR43" s="144"/>
      <c r="SNS43" s="125"/>
      <c r="SNT43" s="144"/>
      <c r="SNU43" s="151"/>
      <c r="SNV43" s="199"/>
      <c r="SNW43" s="196"/>
      <c r="SNX43" s="142"/>
      <c r="SNY43" s="125"/>
      <c r="SNZ43" s="155"/>
      <c r="SOA43" s="125"/>
      <c r="SOB43" s="144"/>
      <c r="SOC43" s="125"/>
      <c r="SOD43" s="144"/>
      <c r="SOE43" s="125"/>
      <c r="SOF43" s="144"/>
      <c r="SOG43" s="125"/>
      <c r="SOH43" s="144"/>
      <c r="SOI43" s="151"/>
      <c r="SOJ43" s="199"/>
      <c r="SOK43" s="196"/>
      <c r="SOL43" s="142"/>
      <c r="SOM43" s="125"/>
      <c r="SON43" s="155"/>
      <c r="SOO43" s="125"/>
      <c r="SOP43" s="144"/>
      <c r="SOQ43" s="125"/>
      <c r="SOR43" s="144"/>
      <c r="SOS43" s="125"/>
      <c r="SOT43" s="144"/>
      <c r="SOU43" s="125"/>
      <c r="SOV43" s="144"/>
      <c r="SOW43" s="151"/>
      <c r="SOX43" s="199"/>
      <c r="SOY43" s="196"/>
      <c r="SOZ43" s="142"/>
      <c r="SPA43" s="125"/>
      <c r="SPB43" s="155"/>
      <c r="SPC43" s="125"/>
      <c r="SPD43" s="144"/>
      <c r="SPE43" s="125"/>
      <c r="SPF43" s="144"/>
      <c r="SPG43" s="125"/>
      <c r="SPH43" s="144"/>
      <c r="SPI43" s="125"/>
      <c r="SPJ43" s="144"/>
      <c r="SPK43" s="151"/>
      <c r="SPL43" s="199"/>
      <c r="SPM43" s="196"/>
      <c r="SPN43" s="142"/>
      <c r="SPO43" s="125"/>
      <c r="SPP43" s="155"/>
      <c r="SPQ43" s="125"/>
      <c r="SPR43" s="144"/>
      <c r="SPS43" s="125"/>
      <c r="SPT43" s="144"/>
      <c r="SPU43" s="125"/>
      <c r="SPV43" s="144"/>
      <c r="SPW43" s="125"/>
      <c r="SPX43" s="144"/>
      <c r="SPY43" s="151"/>
      <c r="SPZ43" s="199"/>
      <c r="SQA43" s="196"/>
      <c r="SQB43" s="142"/>
      <c r="SQC43" s="125"/>
      <c r="SQD43" s="155"/>
      <c r="SQE43" s="125"/>
      <c r="SQF43" s="144"/>
      <c r="SQG43" s="125"/>
      <c r="SQH43" s="144"/>
      <c r="SQI43" s="125"/>
      <c r="SQJ43" s="144"/>
      <c r="SQK43" s="125"/>
      <c r="SQL43" s="144"/>
      <c r="SQM43" s="151"/>
      <c r="SQN43" s="199"/>
      <c r="SQO43" s="196"/>
      <c r="SQP43" s="142"/>
      <c r="SQQ43" s="125"/>
      <c r="SQR43" s="155"/>
      <c r="SQS43" s="125"/>
      <c r="SQT43" s="144"/>
      <c r="SQU43" s="125"/>
      <c r="SQV43" s="144"/>
      <c r="SQW43" s="125"/>
      <c r="SQX43" s="144"/>
      <c r="SQY43" s="125"/>
      <c r="SQZ43" s="144"/>
      <c r="SRA43" s="151"/>
      <c r="SRB43" s="199"/>
      <c r="SRC43" s="196"/>
      <c r="SRD43" s="142"/>
      <c r="SRE43" s="125"/>
      <c r="SRF43" s="155"/>
      <c r="SRG43" s="125"/>
      <c r="SRH43" s="144"/>
      <c r="SRI43" s="125"/>
      <c r="SRJ43" s="144"/>
      <c r="SRK43" s="125"/>
      <c r="SRL43" s="144"/>
      <c r="SRM43" s="125"/>
      <c r="SRN43" s="144"/>
      <c r="SRO43" s="151"/>
      <c r="SRP43" s="199"/>
      <c r="SRQ43" s="196"/>
      <c r="SRR43" s="142"/>
      <c r="SRS43" s="125"/>
      <c r="SRT43" s="155"/>
      <c r="SRU43" s="125"/>
      <c r="SRV43" s="144"/>
      <c r="SRW43" s="125"/>
      <c r="SRX43" s="144"/>
      <c r="SRY43" s="125"/>
      <c r="SRZ43" s="144"/>
      <c r="SSA43" s="125"/>
      <c r="SSB43" s="144"/>
      <c r="SSC43" s="151"/>
      <c r="SSD43" s="199"/>
      <c r="SSE43" s="196"/>
      <c r="SSF43" s="142"/>
      <c r="SSG43" s="125"/>
      <c r="SSH43" s="155"/>
      <c r="SSI43" s="125"/>
      <c r="SSJ43" s="144"/>
      <c r="SSK43" s="125"/>
      <c r="SSL43" s="144"/>
      <c r="SSM43" s="125"/>
      <c r="SSN43" s="144"/>
      <c r="SSO43" s="125"/>
      <c r="SSP43" s="144"/>
      <c r="SSQ43" s="151"/>
      <c r="SSR43" s="199"/>
      <c r="SSS43" s="196"/>
      <c r="SST43" s="142"/>
      <c r="SSU43" s="125"/>
      <c r="SSV43" s="155"/>
      <c r="SSW43" s="125"/>
      <c r="SSX43" s="144"/>
      <c r="SSY43" s="125"/>
      <c r="SSZ43" s="144"/>
      <c r="STA43" s="125"/>
      <c r="STB43" s="144"/>
      <c r="STC43" s="125"/>
      <c r="STD43" s="144"/>
      <c r="STE43" s="151"/>
      <c r="STF43" s="199"/>
      <c r="STG43" s="196"/>
      <c r="STH43" s="142"/>
      <c r="STI43" s="125"/>
      <c r="STJ43" s="155"/>
      <c r="STK43" s="125"/>
      <c r="STL43" s="144"/>
      <c r="STM43" s="125"/>
      <c r="STN43" s="144"/>
      <c r="STO43" s="125"/>
      <c r="STP43" s="144"/>
      <c r="STQ43" s="125"/>
      <c r="STR43" s="144"/>
      <c r="STS43" s="151"/>
      <c r="STT43" s="199"/>
      <c r="STU43" s="196"/>
      <c r="STV43" s="142"/>
      <c r="STW43" s="125"/>
      <c r="STX43" s="155"/>
      <c r="STY43" s="125"/>
      <c r="STZ43" s="144"/>
      <c r="SUA43" s="125"/>
      <c r="SUB43" s="144"/>
      <c r="SUC43" s="125"/>
      <c r="SUD43" s="144"/>
      <c r="SUE43" s="125"/>
      <c r="SUF43" s="144"/>
      <c r="SUG43" s="151"/>
      <c r="SUH43" s="199"/>
      <c r="SUI43" s="196"/>
      <c r="SUJ43" s="142"/>
      <c r="SUK43" s="125"/>
      <c r="SUL43" s="155"/>
      <c r="SUM43" s="125"/>
      <c r="SUN43" s="144"/>
      <c r="SUO43" s="125"/>
      <c r="SUP43" s="144"/>
      <c r="SUQ43" s="125"/>
      <c r="SUR43" s="144"/>
      <c r="SUS43" s="125"/>
      <c r="SUT43" s="144"/>
      <c r="SUU43" s="151"/>
      <c r="SUV43" s="199"/>
      <c r="SUW43" s="196"/>
      <c r="SUX43" s="142"/>
      <c r="SUY43" s="125"/>
      <c r="SUZ43" s="155"/>
      <c r="SVA43" s="125"/>
      <c r="SVB43" s="144"/>
      <c r="SVC43" s="125"/>
      <c r="SVD43" s="144"/>
      <c r="SVE43" s="125"/>
      <c r="SVF43" s="144"/>
      <c r="SVG43" s="125"/>
      <c r="SVH43" s="144"/>
      <c r="SVI43" s="151"/>
      <c r="SVJ43" s="199"/>
      <c r="SVK43" s="196"/>
      <c r="SVL43" s="142"/>
      <c r="SVM43" s="125"/>
      <c r="SVN43" s="155"/>
      <c r="SVO43" s="125"/>
      <c r="SVP43" s="144"/>
      <c r="SVQ43" s="125"/>
      <c r="SVR43" s="144"/>
      <c r="SVS43" s="125"/>
      <c r="SVT43" s="144"/>
      <c r="SVU43" s="125"/>
      <c r="SVV43" s="144"/>
      <c r="SVW43" s="151"/>
      <c r="SVX43" s="199"/>
      <c r="SVY43" s="196"/>
      <c r="SVZ43" s="142"/>
      <c r="SWA43" s="125"/>
      <c r="SWB43" s="155"/>
      <c r="SWC43" s="125"/>
      <c r="SWD43" s="144"/>
      <c r="SWE43" s="125"/>
      <c r="SWF43" s="144"/>
      <c r="SWG43" s="125"/>
      <c r="SWH43" s="144"/>
      <c r="SWI43" s="125"/>
      <c r="SWJ43" s="144"/>
      <c r="SWK43" s="151"/>
      <c r="SWL43" s="199"/>
      <c r="SWM43" s="196"/>
      <c r="SWN43" s="142"/>
      <c r="SWO43" s="125"/>
      <c r="SWP43" s="155"/>
      <c r="SWQ43" s="125"/>
      <c r="SWR43" s="144"/>
      <c r="SWS43" s="125"/>
      <c r="SWT43" s="144"/>
      <c r="SWU43" s="125"/>
      <c r="SWV43" s="144"/>
      <c r="SWW43" s="125"/>
      <c r="SWX43" s="144"/>
      <c r="SWY43" s="151"/>
      <c r="SWZ43" s="199"/>
      <c r="SXA43" s="196"/>
      <c r="SXB43" s="142"/>
      <c r="SXC43" s="125"/>
      <c r="SXD43" s="155"/>
      <c r="SXE43" s="125"/>
      <c r="SXF43" s="144"/>
      <c r="SXG43" s="125"/>
      <c r="SXH43" s="144"/>
      <c r="SXI43" s="125"/>
      <c r="SXJ43" s="144"/>
      <c r="SXK43" s="125"/>
      <c r="SXL43" s="144"/>
      <c r="SXM43" s="151"/>
      <c r="SXN43" s="199"/>
      <c r="SXO43" s="196"/>
      <c r="SXP43" s="142"/>
      <c r="SXQ43" s="125"/>
      <c r="SXR43" s="155"/>
      <c r="SXS43" s="125"/>
      <c r="SXT43" s="144"/>
      <c r="SXU43" s="125"/>
      <c r="SXV43" s="144"/>
      <c r="SXW43" s="125"/>
      <c r="SXX43" s="144"/>
      <c r="SXY43" s="125"/>
      <c r="SXZ43" s="144"/>
      <c r="SYA43" s="151"/>
      <c r="SYB43" s="199"/>
      <c r="SYC43" s="196"/>
      <c r="SYD43" s="142"/>
      <c r="SYE43" s="125"/>
      <c r="SYF43" s="155"/>
      <c r="SYG43" s="125"/>
      <c r="SYH43" s="144"/>
      <c r="SYI43" s="125"/>
      <c r="SYJ43" s="144"/>
      <c r="SYK43" s="125"/>
      <c r="SYL43" s="144"/>
      <c r="SYM43" s="125"/>
      <c r="SYN43" s="144"/>
      <c r="SYO43" s="151"/>
      <c r="SYP43" s="199"/>
      <c r="SYQ43" s="196"/>
      <c r="SYR43" s="142"/>
      <c r="SYS43" s="125"/>
      <c r="SYT43" s="155"/>
      <c r="SYU43" s="125"/>
      <c r="SYV43" s="144"/>
      <c r="SYW43" s="125"/>
      <c r="SYX43" s="144"/>
      <c r="SYY43" s="125"/>
      <c r="SYZ43" s="144"/>
      <c r="SZA43" s="125"/>
      <c r="SZB43" s="144"/>
      <c r="SZC43" s="151"/>
      <c r="SZD43" s="199"/>
      <c r="SZE43" s="196"/>
      <c r="SZF43" s="142"/>
      <c r="SZG43" s="125"/>
      <c r="SZH43" s="155"/>
      <c r="SZI43" s="125"/>
      <c r="SZJ43" s="144"/>
      <c r="SZK43" s="125"/>
      <c r="SZL43" s="144"/>
      <c r="SZM43" s="125"/>
      <c r="SZN43" s="144"/>
      <c r="SZO43" s="125"/>
      <c r="SZP43" s="144"/>
      <c r="SZQ43" s="151"/>
      <c r="SZR43" s="199"/>
      <c r="SZS43" s="196"/>
      <c r="SZT43" s="142"/>
      <c r="SZU43" s="125"/>
      <c r="SZV43" s="155"/>
      <c r="SZW43" s="125"/>
      <c r="SZX43" s="144"/>
      <c r="SZY43" s="125"/>
      <c r="SZZ43" s="144"/>
      <c r="TAA43" s="125"/>
      <c r="TAB43" s="144"/>
      <c r="TAC43" s="125"/>
      <c r="TAD43" s="144"/>
      <c r="TAE43" s="151"/>
      <c r="TAF43" s="199"/>
      <c r="TAG43" s="196"/>
      <c r="TAH43" s="142"/>
      <c r="TAI43" s="125"/>
      <c r="TAJ43" s="155"/>
      <c r="TAK43" s="125"/>
      <c r="TAL43" s="144"/>
      <c r="TAM43" s="125"/>
      <c r="TAN43" s="144"/>
      <c r="TAO43" s="125"/>
      <c r="TAP43" s="144"/>
      <c r="TAQ43" s="125"/>
      <c r="TAR43" s="144"/>
      <c r="TAS43" s="151"/>
      <c r="TAT43" s="199"/>
      <c r="TAU43" s="196"/>
      <c r="TAV43" s="142"/>
      <c r="TAW43" s="125"/>
      <c r="TAX43" s="155"/>
      <c r="TAY43" s="125"/>
      <c r="TAZ43" s="144"/>
      <c r="TBA43" s="125"/>
      <c r="TBB43" s="144"/>
      <c r="TBC43" s="125"/>
      <c r="TBD43" s="144"/>
      <c r="TBE43" s="125"/>
      <c r="TBF43" s="144"/>
      <c r="TBG43" s="151"/>
      <c r="TBH43" s="199"/>
      <c r="TBI43" s="196"/>
      <c r="TBJ43" s="142"/>
      <c r="TBK43" s="125"/>
      <c r="TBL43" s="155"/>
      <c r="TBM43" s="125"/>
      <c r="TBN43" s="144"/>
      <c r="TBO43" s="125"/>
      <c r="TBP43" s="144"/>
      <c r="TBQ43" s="125"/>
      <c r="TBR43" s="144"/>
      <c r="TBS43" s="125"/>
      <c r="TBT43" s="144"/>
      <c r="TBU43" s="151"/>
      <c r="TBV43" s="199"/>
      <c r="TBW43" s="196"/>
      <c r="TBX43" s="142"/>
      <c r="TBY43" s="125"/>
      <c r="TBZ43" s="155"/>
      <c r="TCA43" s="125"/>
      <c r="TCB43" s="144"/>
      <c r="TCC43" s="125"/>
      <c r="TCD43" s="144"/>
      <c r="TCE43" s="125"/>
      <c r="TCF43" s="144"/>
      <c r="TCG43" s="125"/>
      <c r="TCH43" s="144"/>
      <c r="TCI43" s="151"/>
      <c r="TCJ43" s="199"/>
      <c r="TCK43" s="196"/>
      <c r="TCL43" s="142"/>
      <c r="TCM43" s="125"/>
      <c r="TCN43" s="155"/>
      <c r="TCO43" s="125"/>
      <c r="TCP43" s="144"/>
      <c r="TCQ43" s="125"/>
      <c r="TCR43" s="144"/>
      <c r="TCS43" s="125"/>
      <c r="TCT43" s="144"/>
      <c r="TCU43" s="125"/>
      <c r="TCV43" s="144"/>
      <c r="TCW43" s="151"/>
      <c r="TCX43" s="199"/>
      <c r="TCY43" s="196"/>
      <c r="TCZ43" s="142"/>
      <c r="TDA43" s="125"/>
      <c r="TDB43" s="155"/>
      <c r="TDC43" s="125"/>
      <c r="TDD43" s="144"/>
      <c r="TDE43" s="125"/>
      <c r="TDF43" s="144"/>
      <c r="TDG43" s="125"/>
      <c r="TDH43" s="144"/>
      <c r="TDI43" s="125"/>
      <c r="TDJ43" s="144"/>
      <c r="TDK43" s="151"/>
      <c r="TDL43" s="199"/>
      <c r="TDM43" s="196"/>
      <c r="TDN43" s="142"/>
      <c r="TDO43" s="125"/>
      <c r="TDP43" s="155"/>
      <c r="TDQ43" s="125"/>
      <c r="TDR43" s="144"/>
      <c r="TDS43" s="125"/>
      <c r="TDT43" s="144"/>
      <c r="TDU43" s="125"/>
      <c r="TDV43" s="144"/>
      <c r="TDW43" s="125"/>
      <c r="TDX43" s="144"/>
      <c r="TDY43" s="151"/>
      <c r="TDZ43" s="199"/>
      <c r="TEA43" s="196"/>
      <c r="TEB43" s="142"/>
      <c r="TEC43" s="125"/>
      <c r="TED43" s="155"/>
      <c r="TEE43" s="125"/>
      <c r="TEF43" s="144"/>
      <c r="TEG43" s="125"/>
      <c r="TEH43" s="144"/>
      <c r="TEI43" s="125"/>
      <c r="TEJ43" s="144"/>
      <c r="TEK43" s="125"/>
      <c r="TEL43" s="144"/>
      <c r="TEM43" s="151"/>
      <c r="TEN43" s="199"/>
      <c r="TEO43" s="196"/>
      <c r="TEP43" s="142"/>
      <c r="TEQ43" s="125"/>
      <c r="TER43" s="155"/>
      <c r="TES43" s="125"/>
      <c r="TET43" s="144"/>
      <c r="TEU43" s="125"/>
      <c r="TEV43" s="144"/>
      <c r="TEW43" s="125"/>
      <c r="TEX43" s="144"/>
      <c r="TEY43" s="125"/>
      <c r="TEZ43" s="144"/>
      <c r="TFA43" s="151"/>
      <c r="TFB43" s="199"/>
      <c r="TFC43" s="196"/>
      <c r="TFD43" s="142"/>
      <c r="TFE43" s="125"/>
      <c r="TFF43" s="155"/>
      <c r="TFG43" s="125"/>
      <c r="TFH43" s="144"/>
      <c r="TFI43" s="125"/>
      <c r="TFJ43" s="144"/>
      <c r="TFK43" s="125"/>
      <c r="TFL43" s="144"/>
      <c r="TFM43" s="125"/>
      <c r="TFN43" s="144"/>
      <c r="TFO43" s="151"/>
      <c r="TFP43" s="199"/>
      <c r="TFQ43" s="196"/>
      <c r="TFR43" s="142"/>
      <c r="TFS43" s="125"/>
      <c r="TFT43" s="155"/>
      <c r="TFU43" s="125"/>
      <c r="TFV43" s="144"/>
      <c r="TFW43" s="125"/>
      <c r="TFX43" s="144"/>
      <c r="TFY43" s="125"/>
      <c r="TFZ43" s="144"/>
      <c r="TGA43" s="125"/>
      <c r="TGB43" s="144"/>
      <c r="TGC43" s="151"/>
      <c r="TGD43" s="199"/>
      <c r="TGE43" s="196"/>
      <c r="TGF43" s="142"/>
      <c r="TGG43" s="125"/>
      <c r="TGH43" s="155"/>
      <c r="TGI43" s="125"/>
      <c r="TGJ43" s="144"/>
      <c r="TGK43" s="125"/>
      <c r="TGL43" s="144"/>
      <c r="TGM43" s="125"/>
      <c r="TGN43" s="144"/>
      <c r="TGO43" s="125"/>
      <c r="TGP43" s="144"/>
      <c r="TGQ43" s="151"/>
      <c r="TGR43" s="199"/>
      <c r="TGS43" s="196"/>
      <c r="TGT43" s="142"/>
      <c r="TGU43" s="125"/>
      <c r="TGV43" s="155"/>
      <c r="TGW43" s="125"/>
      <c r="TGX43" s="144"/>
      <c r="TGY43" s="125"/>
      <c r="TGZ43" s="144"/>
      <c r="THA43" s="125"/>
      <c r="THB43" s="144"/>
      <c r="THC43" s="125"/>
      <c r="THD43" s="144"/>
      <c r="THE43" s="151"/>
      <c r="THF43" s="199"/>
      <c r="THG43" s="196"/>
      <c r="THH43" s="142"/>
      <c r="THI43" s="125"/>
      <c r="THJ43" s="155"/>
      <c r="THK43" s="125"/>
      <c r="THL43" s="144"/>
      <c r="THM43" s="125"/>
      <c r="THN43" s="144"/>
      <c r="THO43" s="125"/>
      <c r="THP43" s="144"/>
      <c r="THQ43" s="125"/>
      <c r="THR43" s="144"/>
      <c r="THS43" s="151"/>
      <c r="THT43" s="199"/>
      <c r="THU43" s="196"/>
      <c r="THV43" s="142"/>
      <c r="THW43" s="125"/>
      <c r="THX43" s="155"/>
      <c r="THY43" s="125"/>
      <c r="THZ43" s="144"/>
      <c r="TIA43" s="125"/>
      <c r="TIB43" s="144"/>
      <c r="TIC43" s="125"/>
      <c r="TID43" s="144"/>
      <c r="TIE43" s="125"/>
      <c r="TIF43" s="144"/>
      <c r="TIG43" s="151"/>
      <c r="TIH43" s="199"/>
      <c r="TII43" s="196"/>
      <c r="TIJ43" s="142"/>
      <c r="TIK43" s="125"/>
      <c r="TIL43" s="155"/>
      <c r="TIM43" s="125"/>
      <c r="TIN43" s="144"/>
      <c r="TIO43" s="125"/>
      <c r="TIP43" s="144"/>
      <c r="TIQ43" s="125"/>
      <c r="TIR43" s="144"/>
      <c r="TIS43" s="125"/>
      <c r="TIT43" s="144"/>
      <c r="TIU43" s="151"/>
      <c r="TIV43" s="199"/>
      <c r="TIW43" s="196"/>
      <c r="TIX43" s="142"/>
      <c r="TIY43" s="125"/>
      <c r="TIZ43" s="155"/>
      <c r="TJA43" s="125"/>
      <c r="TJB43" s="144"/>
      <c r="TJC43" s="125"/>
      <c r="TJD43" s="144"/>
      <c r="TJE43" s="125"/>
      <c r="TJF43" s="144"/>
      <c r="TJG43" s="125"/>
      <c r="TJH43" s="144"/>
      <c r="TJI43" s="151"/>
      <c r="TJJ43" s="199"/>
      <c r="TJK43" s="196"/>
      <c r="TJL43" s="142"/>
      <c r="TJM43" s="125"/>
      <c r="TJN43" s="155"/>
      <c r="TJO43" s="125"/>
      <c r="TJP43" s="144"/>
      <c r="TJQ43" s="125"/>
      <c r="TJR43" s="144"/>
      <c r="TJS43" s="125"/>
      <c r="TJT43" s="144"/>
      <c r="TJU43" s="125"/>
      <c r="TJV43" s="144"/>
      <c r="TJW43" s="151"/>
      <c r="TJX43" s="199"/>
      <c r="TJY43" s="196"/>
      <c r="TJZ43" s="142"/>
      <c r="TKA43" s="125"/>
      <c r="TKB43" s="155"/>
      <c r="TKC43" s="125"/>
      <c r="TKD43" s="144"/>
      <c r="TKE43" s="125"/>
      <c r="TKF43" s="144"/>
      <c r="TKG43" s="125"/>
      <c r="TKH43" s="144"/>
      <c r="TKI43" s="125"/>
      <c r="TKJ43" s="144"/>
      <c r="TKK43" s="151"/>
      <c r="TKL43" s="199"/>
      <c r="TKM43" s="196"/>
      <c r="TKN43" s="142"/>
      <c r="TKO43" s="125"/>
      <c r="TKP43" s="155"/>
      <c r="TKQ43" s="125"/>
      <c r="TKR43" s="144"/>
      <c r="TKS43" s="125"/>
      <c r="TKT43" s="144"/>
      <c r="TKU43" s="125"/>
      <c r="TKV43" s="144"/>
      <c r="TKW43" s="125"/>
      <c r="TKX43" s="144"/>
      <c r="TKY43" s="151"/>
      <c r="TKZ43" s="199"/>
      <c r="TLA43" s="196"/>
      <c r="TLB43" s="142"/>
      <c r="TLC43" s="125"/>
      <c r="TLD43" s="155"/>
      <c r="TLE43" s="125"/>
      <c r="TLF43" s="144"/>
      <c r="TLG43" s="125"/>
      <c r="TLH43" s="144"/>
      <c r="TLI43" s="125"/>
      <c r="TLJ43" s="144"/>
      <c r="TLK43" s="125"/>
      <c r="TLL43" s="144"/>
      <c r="TLM43" s="151"/>
      <c r="TLN43" s="199"/>
      <c r="TLO43" s="196"/>
      <c r="TLP43" s="142"/>
      <c r="TLQ43" s="125"/>
      <c r="TLR43" s="155"/>
      <c r="TLS43" s="125"/>
      <c r="TLT43" s="144"/>
      <c r="TLU43" s="125"/>
      <c r="TLV43" s="144"/>
      <c r="TLW43" s="125"/>
      <c r="TLX43" s="144"/>
      <c r="TLY43" s="125"/>
      <c r="TLZ43" s="144"/>
      <c r="TMA43" s="151"/>
      <c r="TMB43" s="199"/>
      <c r="TMC43" s="196"/>
      <c r="TMD43" s="142"/>
      <c r="TME43" s="125"/>
      <c r="TMF43" s="155"/>
      <c r="TMG43" s="125"/>
      <c r="TMH43" s="144"/>
      <c r="TMI43" s="125"/>
      <c r="TMJ43" s="144"/>
      <c r="TMK43" s="125"/>
      <c r="TML43" s="144"/>
      <c r="TMM43" s="125"/>
      <c r="TMN43" s="144"/>
      <c r="TMO43" s="151"/>
      <c r="TMP43" s="199"/>
      <c r="TMQ43" s="196"/>
      <c r="TMR43" s="142"/>
      <c r="TMS43" s="125"/>
      <c r="TMT43" s="155"/>
      <c r="TMU43" s="125"/>
      <c r="TMV43" s="144"/>
      <c r="TMW43" s="125"/>
      <c r="TMX43" s="144"/>
      <c r="TMY43" s="125"/>
      <c r="TMZ43" s="144"/>
      <c r="TNA43" s="125"/>
      <c r="TNB43" s="144"/>
      <c r="TNC43" s="151"/>
      <c r="TND43" s="199"/>
      <c r="TNE43" s="196"/>
      <c r="TNF43" s="142"/>
      <c r="TNG43" s="125"/>
      <c r="TNH43" s="155"/>
      <c r="TNI43" s="125"/>
      <c r="TNJ43" s="144"/>
      <c r="TNK43" s="125"/>
      <c r="TNL43" s="144"/>
      <c r="TNM43" s="125"/>
      <c r="TNN43" s="144"/>
      <c r="TNO43" s="125"/>
      <c r="TNP43" s="144"/>
      <c r="TNQ43" s="151"/>
      <c r="TNR43" s="199"/>
      <c r="TNS43" s="196"/>
      <c r="TNT43" s="142"/>
      <c r="TNU43" s="125"/>
      <c r="TNV43" s="155"/>
      <c r="TNW43" s="125"/>
      <c r="TNX43" s="144"/>
      <c r="TNY43" s="125"/>
      <c r="TNZ43" s="144"/>
      <c r="TOA43" s="125"/>
      <c r="TOB43" s="144"/>
      <c r="TOC43" s="125"/>
      <c r="TOD43" s="144"/>
      <c r="TOE43" s="151"/>
      <c r="TOF43" s="199"/>
      <c r="TOG43" s="196"/>
      <c r="TOH43" s="142"/>
      <c r="TOI43" s="125"/>
      <c r="TOJ43" s="155"/>
      <c r="TOK43" s="125"/>
      <c r="TOL43" s="144"/>
      <c r="TOM43" s="125"/>
      <c r="TON43" s="144"/>
      <c r="TOO43" s="125"/>
      <c r="TOP43" s="144"/>
      <c r="TOQ43" s="125"/>
      <c r="TOR43" s="144"/>
      <c r="TOS43" s="151"/>
      <c r="TOT43" s="199"/>
      <c r="TOU43" s="196"/>
      <c r="TOV43" s="142"/>
      <c r="TOW43" s="125"/>
      <c r="TOX43" s="155"/>
      <c r="TOY43" s="125"/>
      <c r="TOZ43" s="144"/>
      <c r="TPA43" s="125"/>
      <c r="TPB43" s="144"/>
      <c r="TPC43" s="125"/>
      <c r="TPD43" s="144"/>
      <c r="TPE43" s="125"/>
      <c r="TPF43" s="144"/>
      <c r="TPG43" s="151"/>
      <c r="TPH43" s="199"/>
      <c r="TPI43" s="196"/>
      <c r="TPJ43" s="142"/>
      <c r="TPK43" s="125"/>
      <c r="TPL43" s="155"/>
      <c r="TPM43" s="125"/>
      <c r="TPN43" s="144"/>
      <c r="TPO43" s="125"/>
      <c r="TPP43" s="144"/>
      <c r="TPQ43" s="125"/>
      <c r="TPR43" s="144"/>
      <c r="TPS43" s="125"/>
      <c r="TPT43" s="144"/>
      <c r="TPU43" s="151"/>
      <c r="TPV43" s="199"/>
      <c r="TPW43" s="196"/>
      <c r="TPX43" s="142"/>
      <c r="TPY43" s="125"/>
      <c r="TPZ43" s="155"/>
      <c r="TQA43" s="125"/>
      <c r="TQB43" s="144"/>
      <c r="TQC43" s="125"/>
      <c r="TQD43" s="144"/>
      <c r="TQE43" s="125"/>
      <c r="TQF43" s="144"/>
      <c r="TQG43" s="125"/>
      <c r="TQH43" s="144"/>
      <c r="TQI43" s="151"/>
      <c r="TQJ43" s="199"/>
      <c r="TQK43" s="196"/>
      <c r="TQL43" s="142"/>
      <c r="TQM43" s="125"/>
      <c r="TQN43" s="155"/>
      <c r="TQO43" s="125"/>
      <c r="TQP43" s="144"/>
      <c r="TQQ43" s="125"/>
      <c r="TQR43" s="144"/>
      <c r="TQS43" s="125"/>
      <c r="TQT43" s="144"/>
      <c r="TQU43" s="125"/>
      <c r="TQV43" s="144"/>
      <c r="TQW43" s="151"/>
      <c r="TQX43" s="199"/>
      <c r="TQY43" s="196"/>
      <c r="TQZ43" s="142"/>
      <c r="TRA43" s="125"/>
      <c r="TRB43" s="155"/>
      <c r="TRC43" s="125"/>
      <c r="TRD43" s="144"/>
      <c r="TRE43" s="125"/>
      <c r="TRF43" s="144"/>
      <c r="TRG43" s="125"/>
      <c r="TRH43" s="144"/>
      <c r="TRI43" s="125"/>
      <c r="TRJ43" s="144"/>
      <c r="TRK43" s="151"/>
      <c r="TRL43" s="199"/>
      <c r="TRM43" s="196"/>
      <c r="TRN43" s="142"/>
      <c r="TRO43" s="125"/>
      <c r="TRP43" s="155"/>
      <c r="TRQ43" s="125"/>
      <c r="TRR43" s="144"/>
      <c r="TRS43" s="125"/>
      <c r="TRT43" s="144"/>
      <c r="TRU43" s="125"/>
      <c r="TRV43" s="144"/>
      <c r="TRW43" s="125"/>
      <c r="TRX43" s="144"/>
      <c r="TRY43" s="151"/>
      <c r="TRZ43" s="199"/>
      <c r="TSA43" s="196"/>
      <c r="TSB43" s="142"/>
      <c r="TSC43" s="125"/>
      <c r="TSD43" s="155"/>
      <c r="TSE43" s="125"/>
      <c r="TSF43" s="144"/>
      <c r="TSG43" s="125"/>
      <c r="TSH43" s="144"/>
      <c r="TSI43" s="125"/>
      <c r="TSJ43" s="144"/>
      <c r="TSK43" s="125"/>
      <c r="TSL43" s="144"/>
      <c r="TSM43" s="151"/>
      <c r="TSN43" s="199"/>
      <c r="TSO43" s="196"/>
      <c r="TSP43" s="142"/>
      <c r="TSQ43" s="125"/>
      <c r="TSR43" s="155"/>
      <c r="TSS43" s="125"/>
      <c r="TST43" s="144"/>
      <c r="TSU43" s="125"/>
      <c r="TSV43" s="144"/>
      <c r="TSW43" s="125"/>
      <c r="TSX43" s="144"/>
      <c r="TSY43" s="125"/>
      <c r="TSZ43" s="144"/>
      <c r="TTA43" s="151"/>
      <c r="TTB43" s="199"/>
      <c r="TTC43" s="196"/>
      <c r="TTD43" s="142"/>
      <c r="TTE43" s="125"/>
      <c r="TTF43" s="155"/>
      <c r="TTG43" s="125"/>
      <c r="TTH43" s="144"/>
      <c r="TTI43" s="125"/>
      <c r="TTJ43" s="144"/>
      <c r="TTK43" s="125"/>
      <c r="TTL43" s="144"/>
      <c r="TTM43" s="125"/>
      <c r="TTN43" s="144"/>
      <c r="TTO43" s="151"/>
      <c r="TTP43" s="199"/>
      <c r="TTQ43" s="196"/>
      <c r="TTR43" s="142"/>
      <c r="TTS43" s="125"/>
      <c r="TTT43" s="155"/>
      <c r="TTU43" s="125"/>
      <c r="TTV43" s="144"/>
      <c r="TTW43" s="125"/>
      <c r="TTX43" s="144"/>
      <c r="TTY43" s="125"/>
      <c r="TTZ43" s="144"/>
      <c r="TUA43" s="125"/>
      <c r="TUB43" s="144"/>
      <c r="TUC43" s="151"/>
      <c r="TUD43" s="199"/>
      <c r="TUE43" s="196"/>
      <c r="TUF43" s="142"/>
      <c r="TUG43" s="125"/>
      <c r="TUH43" s="155"/>
      <c r="TUI43" s="125"/>
      <c r="TUJ43" s="144"/>
      <c r="TUK43" s="125"/>
      <c r="TUL43" s="144"/>
      <c r="TUM43" s="125"/>
      <c r="TUN43" s="144"/>
      <c r="TUO43" s="125"/>
      <c r="TUP43" s="144"/>
      <c r="TUQ43" s="151"/>
      <c r="TUR43" s="199"/>
      <c r="TUS43" s="196"/>
      <c r="TUT43" s="142"/>
      <c r="TUU43" s="125"/>
      <c r="TUV43" s="155"/>
      <c r="TUW43" s="125"/>
      <c r="TUX43" s="144"/>
      <c r="TUY43" s="125"/>
      <c r="TUZ43" s="144"/>
      <c r="TVA43" s="125"/>
      <c r="TVB43" s="144"/>
      <c r="TVC43" s="125"/>
      <c r="TVD43" s="144"/>
      <c r="TVE43" s="151"/>
      <c r="TVF43" s="199"/>
      <c r="TVG43" s="196"/>
      <c r="TVH43" s="142"/>
      <c r="TVI43" s="125"/>
      <c r="TVJ43" s="155"/>
      <c r="TVK43" s="125"/>
      <c r="TVL43" s="144"/>
      <c r="TVM43" s="125"/>
      <c r="TVN43" s="144"/>
      <c r="TVO43" s="125"/>
      <c r="TVP43" s="144"/>
      <c r="TVQ43" s="125"/>
      <c r="TVR43" s="144"/>
      <c r="TVS43" s="151"/>
      <c r="TVT43" s="199"/>
      <c r="TVU43" s="196"/>
      <c r="TVV43" s="142"/>
      <c r="TVW43" s="125"/>
      <c r="TVX43" s="155"/>
      <c r="TVY43" s="125"/>
      <c r="TVZ43" s="144"/>
      <c r="TWA43" s="125"/>
      <c r="TWB43" s="144"/>
      <c r="TWC43" s="125"/>
      <c r="TWD43" s="144"/>
      <c r="TWE43" s="125"/>
      <c r="TWF43" s="144"/>
      <c r="TWG43" s="151"/>
      <c r="TWH43" s="199"/>
      <c r="TWI43" s="196"/>
      <c r="TWJ43" s="142"/>
      <c r="TWK43" s="125"/>
      <c r="TWL43" s="155"/>
      <c r="TWM43" s="125"/>
      <c r="TWN43" s="144"/>
      <c r="TWO43" s="125"/>
      <c r="TWP43" s="144"/>
      <c r="TWQ43" s="125"/>
      <c r="TWR43" s="144"/>
      <c r="TWS43" s="125"/>
      <c r="TWT43" s="144"/>
      <c r="TWU43" s="151"/>
      <c r="TWV43" s="199"/>
      <c r="TWW43" s="196"/>
      <c r="TWX43" s="142"/>
      <c r="TWY43" s="125"/>
      <c r="TWZ43" s="155"/>
      <c r="TXA43" s="125"/>
      <c r="TXB43" s="144"/>
      <c r="TXC43" s="125"/>
      <c r="TXD43" s="144"/>
      <c r="TXE43" s="125"/>
      <c r="TXF43" s="144"/>
      <c r="TXG43" s="125"/>
      <c r="TXH43" s="144"/>
      <c r="TXI43" s="151"/>
      <c r="TXJ43" s="199"/>
      <c r="TXK43" s="196"/>
      <c r="TXL43" s="142"/>
      <c r="TXM43" s="125"/>
      <c r="TXN43" s="155"/>
      <c r="TXO43" s="125"/>
      <c r="TXP43" s="144"/>
      <c r="TXQ43" s="125"/>
      <c r="TXR43" s="144"/>
      <c r="TXS43" s="125"/>
      <c r="TXT43" s="144"/>
      <c r="TXU43" s="125"/>
      <c r="TXV43" s="144"/>
      <c r="TXW43" s="151"/>
      <c r="TXX43" s="199"/>
      <c r="TXY43" s="196"/>
      <c r="TXZ43" s="142"/>
      <c r="TYA43" s="125"/>
      <c r="TYB43" s="155"/>
      <c r="TYC43" s="125"/>
      <c r="TYD43" s="144"/>
      <c r="TYE43" s="125"/>
      <c r="TYF43" s="144"/>
      <c r="TYG43" s="125"/>
      <c r="TYH43" s="144"/>
      <c r="TYI43" s="125"/>
      <c r="TYJ43" s="144"/>
      <c r="TYK43" s="151"/>
      <c r="TYL43" s="199"/>
      <c r="TYM43" s="196"/>
      <c r="TYN43" s="142"/>
      <c r="TYO43" s="125"/>
      <c r="TYP43" s="155"/>
      <c r="TYQ43" s="125"/>
      <c r="TYR43" s="144"/>
      <c r="TYS43" s="125"/>
      <c r="TYT43" s="144"/>
      <c r="TYU43" s="125"/>
      <c r="TYV43" s="144"/>
      <c r="TYW43" s="125"/>
      <c r="TYX43" s="144"/>
      <c r="TYY43" s="151"/>
      <c r="TYZ43" s="199"/>
      <c r="TZA43" s="196"/>
      <c r="TZB43" s="142"/>
      <c r="TZC43" s="125"/>
      <c r="TZD43" s="155"/>
      <c r="TZE43" s="125"/>
      <c r="TZF43" s="144"/>
      <c r="TZG43" s="125"/>
      <c r="TZH43" s="144"/>
      <c r="TZI43" s="125"/>
      <c r="TZJ43" s="144"/>
      <c r="TZK43" s="125"/>
      <c r="TZL43" s="144"/>
      <c r="TZM43" s="151"/>
      <c r="TZN43" s="199"/>
      <c r="TZO43" s="196"/>
      <c r="TZP43" s="142"/>
      <c r="TZQ43" s="125"/>
      <c r="TZR43" s="155"/>
      <c r="TZS43" s="125"/>
      <c r="TZT43" s="144"/>
      <c r="TZU43" s="125"/>
      <c r="TZV43" s="144"/>
      <c r="TZW43" s="125"/>
      <c r="TZX43" s="144"/>
      <c r="TZY43" s="125"/>
      <c r="TZZ43" s="144"/>
      <c r="UAA43" s="151"/>
      <c r="UAB43" s="199"/>
      <c r="UAC43" s="196"/>
      <c r="UAD43" s="142"/>
      <c r="UAE43" s="125"/>
      <c r="UAF43" s="155"/>
      <c r="UAG43" s="125"/>
      <c r="UAH43" s="144"/>
      <c r="UAI43" s="125"/>
      <c r="UAJ43" s="144"/>
      <c r="UAK43" s="125"/>
      <c r="UAL43" s="144"/>
      <c r="UAM43" s="125"/>
      <c r="UAN43" s="144"/>
      <c r="UAO43" s="151"/>
      <c r="UAP43" s="199"/>
      <c r="UAQ43" s="196"/>
      <c r="UAR43" s="142"/>
      <c r="UAS43" s="125"/>
      <c r="UAT43" s="155"/>
      <c r="UAU43" s="125"/>
      <c r="UAV43" s="144"/>
      <c r="UAW43" s="125"/>
      <c r="UAX43" s="144"/>
      <c r="UAY43" s="125"/>
      <c r="UAZ43" s="144"/>
      <c r="UBA43" s="125"/>
      <c r="UBB43" s="144"/>
      <c r="UBC43" s="151"/>
      <c r="UBD43" s="199"/>
      <c r="UBE43" s="196"/>
      <c r="UBF43" s="142"/>
      <c r="UBG43" s="125"/>
      <c r="UBH43" s="155"/>
      <c r="UBI43" s="125"/>
      <c r="UBJ43" s="144"/>
      <c r="UBK43" s="125"/>
      <c r="UBL43" s="144"/>
      <c r="UBM43" s="125"/>
      <c r="UBN43" s="144"/>
      <c r="UBO43" s="125"/>
      <c r="UBP43" s="144"/>
      <c r="UBQ43" s="151"/>
      <c r="UBR43" s="199"/>
      <c r="UBS43" s="196"/>
      <c r="UBT43" s="142"/>
      <c r="UBU43" s="125"/>
      <c r="UBV43" s="155"/>
      <c r="UBW43" s="125"/>
      <c r="UBX43" s="144"/>
      <c r="UBY43" s="125"/>
      <c r="UBZ43" s="144"/>
      <c r="UCA43" s="125"/>
      <c r="UCB43" s="144"/>
      <c r="UCC43" s="125"/>
      <c r="UCD43" s="144"/>
      <c r="UCE43" s="151"/>
      <c r="UCF43" s="199"/>
      <c r="UCG43" s="196"/>
      <c r="UCH43" s="142"/>
      <c r="UCI43" s="125"/>
      <c r="UCJ43" s="155"/>
      <c r="UCK43" s="125"/>
      <c r="UCL43" s="144"/>
      <c r="UCM43" s="125"/>
      <c r="UCN43" s="144"/>
      <c r="UCO43" s="125"/>
      <c r="UCP43" s="144"/>
      <c r="UCQ43" s="125"/>
      <c r="UCR43" s="144"/>
      <c r="UCS43" s="151"/>
      <c r="UCT43" s="199"/>
      <c r="UCU43" s="196"/>
      <c r="UCV43" s="142"/>
      <c r="UCW43" s="125"/>
      <c r="UCX43" s="155"/>
      <c r="UCY43" s="125"/>
      <c r="UCZ43" s="144"/>
      <c r="UDA43" s="125"/>
      <c r="UDB43" s="144"/>
      <c r="UDC43" s="125"/>
      <c r="UDD43" s="144"/>
      <c r="UDE43" s="125"/>
      <c r="UDF43" s="144"/>
      <c r="UDG43" s="151"/>
      <c r="UDH43" s="199"/>
      <c r="UDI43" s="196"/>
      <c r="UDJ43" s="142"/>
      <c r="UDK43" s="125"/>
      <c r="UDL43" s="155"/>
      <c r="UDM43" s="125"/>
      <c r="UDN43" s="144"/>
      <c r="UDO43" s="125"/>
      <c r="UDP43" s="144"/>
      <c r="UDQ43" s="125"/>
      <c r="UDR43" s="144"/>
      <c r="UDS43" s="125"/>
      <c r="UDT43" s="144"/>
      <c r="UDU43" s="151"/>
      <c r="UDV43" s="199"/>
      <c r="UDW43" s="196"/>
      <c r="UDX43" s="142"/>
      <c r="UDY43" s="125"/>
      <c r="UDZ43" s="155"/>
      <c r="UEA43" s="125"/>
      <c r="UEB43" s="144"/>
      <c r="UEC43" s="125"/>
      <c r="UED43" s="144"/>
      <c r="UEE43" s="125"/>
      <c r="UEF43" s="144"/>
      <c r="UEG43" s="125"/>
      <c r="UEH43" s="144"/>
      <c r="UEI43" s="151"/>
      <c r="UEJ43" s="199"/>
      <c r="UEK43" s="196"/>
      <c r="UEL43" s="142"/>
      <c r="UEM43" s="125"/>
      <c r="UEN43" s="155"/>
      <c r="UEO43" s="125"/>
      <c r="UEP43" s="144"/>
      <c r="UEQ43" s="125"/>
      <c r="UER43" s="144"/>
      <c r="UES43" s="125"/>
      <c r="UET43" s="144"/>
      <c r="UEU43" s="125"/>
      <c r="UEV43" s="144"/>
      <c r="UEW43" s="151"/>
      <c r="UEX43" s="199"/>
      <c r="UEY43" s="196"/>
      <c r="UEZ43" s="142"/>
      <c r="UFA43" s="125"/>
      <c r="UFB43" s="155"/>
      <c r="UFC43" s="125"/>
      <c r="UFD43" s="144"/>
      <c r="UFE43" s="125"/>
      <c r="UFF43" s="144"/>
      <c r="UFG43" s="125"/>
      <c r="UFH43" s="144"/>
      <c r="UFI43" s="125"/>
      <c r="UFJ43" s="144"/>
      <c r="UFK43" s="151"/>
      <c r="UFL43" s="199"/>
      <c r="UFM43" s="196"/>
      <c r="UFN43" s="142"/>
      <c r="UFO43" s="125"/>
      <c r="UFP43" s="155"/>
      <c r="UFQ43" s="125"/>
      <c r="UFR43" s="144"/>
      <c r="UFS43" s="125"/>
      <c r="UFT43" s="144"/>
      <c r="UFU43" s="125"/>
      <c r="UFV43" s="144"/>
      <c r="UFW43" s="125"/>
      <c r="UFX43" s="144"/>
      <c r="UFY43" s="151"/>
      <c r="UFZ43" s="199"/>
      <c r="UGA43" s="196"/>
      <c r="UGB43" s="142"/>
      <c r="UGC43" s="125"/>
      <c r="UGD43" s="155"/>
      <c r="UGE43" s="125"/>
      <c r="UGF43" s="144"/>
      <c r="UGG43" s="125"/>
      <c r="UGH43" s="144"/>
      <c r="UGI43" s="125"/>
      <c r="UGJ43" s="144"/>
      <c r="UGK43" s="125"/>
      <c r="UGL43" s="144"/>
      <c r="UGM43" s="151"/>
      <c r="UGN43" s="199"/>
      <c r="UGO43" s="196"/>
      <c r="UGP43" s="142"/>
      <c r="UGQ43" s="125"/>
      <c r="UGR43" s="155"/>
      <c r="UGS43" s="125"/>
      <c r="UGT43" s="144"/>
      <c r="UGU43" s="125"/>
      <c r="UGV43" s="144"/>
      <c r="UGW43" s="125"/>
      <c r="UGX43" s="144"/>
      <c r="UGY43" s="125"/>
      <c r="UGZ43" s="144"/>
      <c r="UHA43" s="151"/>
      <c r="UHB43" s="199"/>
      <c r="UHC43" s="196"/>
      <c r="UHD43" s="142"/>
      <c r="UHE43" s="125"/>
      <c r="UHF43" s="155"/>
      <c r="UHG43" s="125"/>
      <c r="UHH43" s="144"/>
      <c r="UHI43" s="125"/>
      <c r="UHJ43" s="144"/>
      <c r="UHK43" s="125"/>
      <c r="UHL43" s="144"/>
      <c r="UHM43" s="125"/>
      <c r="UHN43" s="144"/>
      <c r="UHO43" s="151"/>
      <c r="UHP43" s="199"/>
      <c r="UHQ43" s="196"/>
      <c r="UHR43" s="142"/>
      <c r="UHS43" s="125"/>
      <c r="UHT43" s="155"/>
      <c r="UHU43" s="125"/>
      <c r="UHV43" s="144"/>
      <c r="UHW43" s="125"/>
      <c r="UHX43" s="144"/>
      <c r="UHY43" s="125"/>
      <c r="UHZ43" s="144"/>
      <c r="UIA43" s="125"/>
      <c r="UIB43" s="144"/>
      <c r="UIC43" s="151"/>
      <c r="UID43" s="199"/>
      <c r="UIE43" s="196"/>
      <c r="UIF43" s="142"/>
      <c r="UIG43" s="125"/>
      <c r="UIH43" s="155"/>
      <c r="UII43" s="125"/>
      <c r="UIJ43" s="144"/>
      <c r="UIK43" s="125"/>
      <c r="UIL43" s="144"/>
      <c r="UIM43" s="125"/>
      <c r="UIN43" s="144"/>
      <c r="UIO43" s="125"/>
      <c r="UIP43" s="144"/>
      <c r="UIQ43" s="151"/>
      <c r="UIR43" s="199"/>
      <c r="UIS43" s="196"/>
      <c r="UIT43" s="142"/>
      <c r="UIU43" s="125"/>
      <c r="UIV43" s="155"/>
      <c r="UIW43" s="125"/>
      <c r="UIX43" s="144"/>
      <c r="UIY43" s="125"/>
      <c r="UIZ43" s="144"/>
      <c r="UJA43" s="125"/>
      <c r="UJB43" s="144"/>
      <c r="UJC43" s="125"/>
      <c r="UJD43" s="144"/>
      <c r="UJE43" s="151"/>
      <c r="UJF43" s="199"/>
      <c r="UJG43" s="196"/>
      <c r="UJH43" s="142"/>
      <c r="UJI43" s="125"/>
      <c r="UJJ43" s="155"/>
      <c r="UJK43" s="125"/>
      <c r="UJL43" s="144"/>
      <c r="UJM43" s="125"/>
      <c r="UJN43" s="144"/>
      <c r="UJO43" s="125"/>
      <c r="UJP43" s="144"/>
      <c r="UJQ43" s="125"/>
      <c r="UJR43" s="144"/>
      <c r="UJS43" s="151"/>
      <c r="UJT43" s="199"/>
      <c r="UJU43" s="196"/>
      <c r="UJV43" s="142"/>
      <c r="UJW43" s="125"/>
      <c r="UJX43" s="155"/>
      <c r="UJY43" s="125"/>
      <c r="UJZ43" s="144"/>
      <c r="UKA43" s="125"/>
      <c r="UKB43" s="144"/>
      <c r="UKC43" s="125"/>
      <c r="UKD43" s="144"/>
      <c r="UKE43" s="125"/>
      <c r="UKF43" s="144"/>
      <c r="UKG43" s="151"/>
      <c r="UKH43" s="199"/>
      <c r="UKI43" s="196"/>
      <c r="UKJ43" s="142"/>
      <c r="UKK43" s="125"/>
      <c r="UKL43" s="155"/>
      <c r="UKM43" s="125"/>
      <c r="UKN43" s="144"/>
      <c r="UKO43" s="125"/>
      <c r="UKP43" s="144"/>
      <c r="UKQ43" s="125"/>
      <c r="UKR43" s="144"/>
      <c r="UKS43" s="125"/>
      <c r="UKT43" s="144"/>
      <c r="UKU43" s="151"/>
      <c r="UKV43" s="199"/>
      <c r="UKW43" s="196"/>
      <c r="UKX43" s="142"/>
      <c r="UKY43" s="125"/>
      <c r="UKZ43" s="155"/>
      <c r="ULA43" s="125"/>
      <c r="ULB43" s="144"/>
      <c r="ULC43" s="125"/>
      <c r="ULD43" s="144"/>
      <c r="ULE43" s="125"/>
      <c r="ULF43" s="144"/>
      <c r="ULG43" s="125"/>
      <c r="ULH43" s="144"/>
      <c r="ULI43" s="151"/>
      <c r="ULJ43" s="199"/>
      <c r="ULK43" s="196"/>
      <c r="ULL43" s="142"/>
      <c r="ULM43" s="125"/>
      <c r="ULN43" s="155"/>
      <c r="ULO43" s="125"/>
      <c r="ULP43" s="144"/>
      <c r="ULQ43" s="125"/>
      <c r="ULR43" s="144"/>
      <c r="ULS43" s="125"/>
      <c r="ULT43" s="144"/>
      <c r="ULU43" s="125"/>
      <c r="ULV43" s="144"/>
      <c r="ULW43" s="151"/>
      <c r="ULX43" s="199"/>
      <c r="ULY43" s="196"/>
      <c r="ULZ43" s="142"/>
      <c r="UMA43" s="125"/>
      <c r="UMB43" s="155"/>
      <c r="UMC43" s="125"/>
      <c r="UMD43" s="144"/>
      <c r="UME43" s="125"/>
      <c r="UMF43" s="144"/>
      <c r="UMG43" s="125"/>
      <c r="UMH43" s="144"/>
      <c r="UMI43" s="125"/>
      <c r="UMJ43" s="144"/>
      <c r="UMK43" s="151"/>
      <c r="UML43" s="199"/>
      <c r="UMM43" s="196"/>
      <c r="UMN43" s="142"/>
      <c r="UMO43" s="125"/>
      <c r="UMP43" s="155"/>
      <c r="UMQ43" s="125"/>
      <c r="UMR43" s="144"/>
      <c r="UMS43" s="125"/>
      <c r="UMT43" s="144"/>
      <c r="UMU43" s="125"/>
      <c r="UMV43" s="144"/>
      <c r="UMW43" s="125"/>
      <c r="UMX43" s="144"/>
      <c r="UMY43" s="151"/>
      <c r="UMZ43" s="199"/>
      <c r="UNA43" s="196"/>
      <c r="UNB43" s="142"/>
      <c r="UNC43" s="125"/>
      <c r="UND43" s="155"/>
      <c r="UNE43" s="125"/>
      <c r="UNF43" s="144"/>
      <c r="UNG43" s="125"/>
      <c r="UNH43" s="144"/>
      <c r="UNI43" s="125"/>
      <c r="UNJ43" s="144"/>
      <c r="UNK43" s="125"/>
      <c r="UNL43" s="144"/>
      <c r="UNM43" s="151"/>
      <c r="UNN43" s="199"/>
      <c r="UNO43" s="196"/>
      <c r="UNP43" s="142"/>
      <c r="UNQ43" s="125"/>
      <c r="UNR43" s="155"/>
      <c r="UNS43" s="125"/>
      <c r="UNT43" s="144"/>
      <c r="UNU43" s="125"/>
      <c r="UNV43" s="144"/>
      <c r="UNW43" s="125"/>
      <c r="UNX43" s="144"/>
      <c r="UNY43" s="125"/>
      <c r="UNZ43" s="144"/>
      <c r="UOA43" s="151"/>
      <c r="UOB43" s="199"/>
      <c r="UOC43" s="196"/>
      <c r="UOD43" s="142"/>
      <c r="UOE43" s="125"/>
      <c r="UOF43" s="155"/>
      <c r="UOG43" s="125"/>
      <c r="UOH43" s="144"/>
      <c r="UOI43" s="125"/>
      <c r="UOJ43" s="144"/>
      <c r="UOK43" s="125"/>
      <c r="UOL43" s="144"/>
      <c r="UOM43" s="125"/>
      <c r="UON43" s="144"/>
      <c r="UOO43" s="151"/>
      <c r="UOP43" s="199"/>
      <c r="UOQ43" s="196"/>
      <c r="UOR43" s="142"/>
      <c r="UOS43" s="125"/>
      <c r="UOT43" s="155"/>
      <c r="UOU43" s="125"/>
      <c r="UOV43" s="144"/>
      <c r="UOW43" s="125"/>
      <c r="UOX43" s="144"/>
      <c r="UOY43" s="125"/>
      <c r="UOZ43" s="144"/>
      <c r="UPA43" s="125"/>
      <c r="UPB43" s="144"/>
      <c r="UPC43" s="151"/>
      <c r="UPD43" s="199"/>
      <c r="UPE43" s="196"/>
      <c r="UPF43" s="142"/>
      <c r="UPG43" s="125"/>
      <c r="UPH43" s="155"/>
      <c r="UPI43" s="125"/>
      <c r="UPJ43" s="144"/>
      <c r="UPK43" s="125"/>
      <c r="UPL43" s="144"/>
      <c r="UPM43" s="125"/>
      <c r="UPN43" s="144"/>
      <c r="UPO43" s="125"/>
      <c r="UPP43" s="144"/>
      <c r="UPQ43" s="151"/>
      <c r="UPR43" s="199"/>
      <c r="UPS43" s="196"/>
      <c r="UPT43" s="142"/>
      <c r="UPU43" s="125"/>
      <c r="UPV43" s="155"/>
      <c r="UPW43" s="125"/>
      <c r="UPX43" s="144"/>
      <c r="UPY43" s="125"/>
      <c r="UPZ43" s="144"/>
      <c r="UQA43" s="125"/>
      <c r="UQB43" s="144"/>
      <c r="UQC43" s="125"/>
      <c r="UQD43" s="144"/>
      <c r="UQE43" s="151"/>
      <c r="UQF43" s="199"/>
      <c r="UQG43" s="196"/>
      <c r="UQH43" s="142"/>
      <c r="UQI43" s="125"/>
      <c r="UQJ43" s="155"/>
      <c r="UQK43" s="125"/>
      <c r="UQL43" s="144"/>
      <c r="UQM43" s="125"/>
      <c r="UQN43" s="144"/>
      <c r="UQO43" s="125"/>
      <c r="UQP43" s="144"/>
      <c r="UQQ43" s="125"/>
      <c r="UQR43" s="144"/>
      <c r="UQS43" s="151"/>
      <c r="UQT43" s="199"/>
      <c r="UQU43" s="196"/>
      <c r="UQV43" s="142"/>
      <c r="UQW43" s="125"/>
      <c r="UQX43" s="155"/>
      <c r="UQY43" s="125"/>
      <c r="UQZ43" s="144"/>
      <c r="URA43" s="125"/>
      <c r="URB43" s="144"/>
      <c r="URC43" s="125"/>
      <c r="URD43" s="144"/>
      <c r="URE43" s="125"/>
      <c r="URF43" s="144"/>
      <c r="URG43" s="151"/>
      <c r="URH43" s="199"/>
      <c r="URI43" s="196"/>
      <c r="URJ43" s="142"/>
      <c r="URK43" s="125"/>
      <c r="URL43" s="155"/>
      <c r="URM43" s="125"/>
      <c r="URN43" s="144"/>
      <c r="URO43" s="125"/>
      <c r="URP43" s="144"/>
      <c r="URQ43" s="125"/>
      <c r="URR43" s="144"/>
      <c r="URS43" s="125"/>
      <c r="URT43" s="144"/>
      <c r="URU43" s="151"/>
      <c r="URV43" s="199"/>
      <c r="URW43" s="196"/>
      <c r="URX43" s="142"/>
      <c r="URY43" s="125"/>
      <c r="URZ43" s="155"/>
      <c r="USA43" s="125"/>
      <c r="USB43" s="144"/>
      <c r="USC43" s="125"/>
      <c r="USD43" s="144"/>
      <c r="USE43" s="125"/>
      <c r="USF43" s="144"/>
      <c r="USG43" s="125"/>
      <c r="USH43" s="144"/>
      <c r="USI43" s="151"/>
      <c r="USJ43" s="199"/>
      <c r="USK43" s="196"/>
      <c r="USL43" s="142"/>
      <c r="USM43" s="125"/>
      <c r="USN43" s="155"/>
      <c r="USO43" s="125"/>
      <c r="USP43" s="144"/>
      <c r="USQ43" s="125"/>
      <c r="USR43" s="144"/>
      <c r="USS43" s="125"/>
      <c r="UST43" s="144"/>
      <c r="USU43" s="125"/>
      <c r="USV43" s="144"/>
      <c r="USW43" s="151"/>
      <c r="USX43" s="199"/>
      <c r="USY43" s="196"/>
      <c r="USZ43" s="142"/>
      <c r="UTA43" s="125"/>
      <c r="UTB43" s="155"/>
      <c r="UTC43" s="125"/>
      <c r="UTD43" s="144"/>
      <c r="UTE43" s="125"/>
      <c r="UTF43" s="144"/>
      <c r="UTG43" s="125"/>
      <c r="UTH43" s="144"/>
      <c r="UTI43" s="125"/>
      <c r="UTJ43" s="144"/>
      <c r="UTK43" s="151"/>
      <c r="UTL43" s="199"/>
      <c r="UTM43" s="196"/>
      <c r="UTN43" s="142"/>
      <c r="UTO43" s="125"/>
      <c r="UTP43" s="155"/>
      <c r="UTQ43" s="125"/>
      <c r="UTR43" s="144"/>
      <c r="UTS43" s="125"/>
      <c r="UTT43" s="144"/>
      <c r="UTU43" s="125"/>
      <c r="UTV43" s="144"/>
      <c r="UTW43" s="125"/>
      <c r="UTX43" s="144"/>
      <c r="UTY43" s="151"/>
      <c r="UTZ43" s="199"/>
      <c r="UUA43" s="196"/>
      <c r="UUB43" s="142"/>
      <c r="UUC43" s="125"/>
      <c r="UUD43" s="155"/>
      <c r="UUE43" s="125"/>
      <c r="UUF43" s="144"/>
      <c r="UUG43" s="125"/>
      <c r="UUH43" s="144"/>
      <c r="UUI43" s="125"/>
      <c r="UUJ43" s="144"/>
      <c r="UUK43" s="125"/>
      <c r="UUL43" s="144"/>
      <c r="UUM43" s="151"/>
      <c r="UUN43" s="199"/>
      <c r="UUO43" s="196"/>
      <c r="UUP43" s="142"/>
      <c r="UUQ43" s="125"/>
      <c r="UUR43" s="155"/>
      <c r="UUS43" s="125"/>
      <c r="UUT43" s="144"/>
      <c r="UUU43" s="125"/>
      <c r="UUV43" s="144"/>
      <c r="UUW43" s="125"/>
      <c r="UUX43" s="144"/>
      <c r="UUY43" s="125"/>
      <c r="UUZ43" s="144"/>
      <c r="UVA43" s="151"/>
      <c r="UVB43" s="199"/>
      <c r="UVC43" s="196"/>
      <c r="UVD43" s="142"/>
      <c r="UVE43" s="125"/>
      <c r="UVF43" s="155"/>
      <c r="UVG43" s="125"/>
      <c r="UVH43" s="144"/>
      <c r="UVI43" s="125"/>
      <c r="UVJ43" s="144"/>
      <c r="UVK43" s="125"/>
      <c r="UVL43" s="144"/>
      <c r="UVM43" s="125"/>
      <c r="UVN43" s="144"/>
      <c r="UVO43" s="151"/>
      <c r="UVP43" s="199"/>
      <c r="UVQ43" s="196"/>
      <c r="UVR43" s="142"/>
      <c r="UVS43" s="125"/>
      <c r="UVT43" s="155"/>
      <c r="UVU43" s="125"/>
      <c r="UVV43" s="144"/>
      <c r="UVW43" s="125"/>
      <c r="UVX43" s="144"/>
      <c r="UVY43" s="125"/>
      <c r="UVZ43" s="144"/>
      <c r="UWA43" s="125"/>
      <c r="UWB43" s="144"/>
      <c r="UWC43" s="151"/>
      <c r="UWD43" s="199"/>
      <c r="UWE43" s="196"/>
      <c r="UWF43" s="142"/>
      <c r="UWG43" s="125"/>
      <c r="UWH43" s="155"/>
      <c r="UWI43" s="125"/>
      <c r="UWJ43" s="144"/>
      <c r="UWK43" s="125"/>
      <c r="UWL43" s="144"/>
      <c r="UWM43" s="125"/>
      <c r="UWN43" s="144"/>
      <c r="UWO43" s="125"/>
      <c r="UWP43" s="144"/>
      <c r="UWQ43" s="151"/>
      <c r="UWR43" s="199"/>
      <c r="UWS43" s="196"/>
      <c r="UWT43" s="142"/>
      <c r="UWU43" s="125"/>
      <c r="UWV43" s="155"/>
      <c r="UWW43" s="125"/>
      <c r="UWX43" s="144"/>
      <c r="UWY43" s="125"/>
      <c r="UWZ43" s="144"/>
      <c r="UXA43" s="125"/>
      <c r="UXB43" s="144"/>
      <c r="UXC43" s="125"/>
      <c r="UXD43" s="144"/>
      <c r="UXE43" s="151"/>
      <c r="UXF43" s="199"/>
      <c r="UXG43" s="196"/>
      <c r="UXH43" s="142"/>
      <c r="UXI43" s="125"/>
      <c r="UXJ43" s="155"/>
      <c r="UXK43" s="125"/>
      <c r="UXL43" s="144"/>
      <c r="UXM43" s="125"/>
      <c r="UXN43" s="144"/>
      <c r="UXO43" s="125"/>
      <c r="UXP43" s="144"/>
      <c r="UXQ43" s="125"/>
      <c r="UXR43" s="144"/>
      <c r="UXS43" s="151"/>
      <c r="UXT43" s="199"/>
      <c r="UXU43" s="196"/>
      <c r="UXV43" s="142"/>
      <c r="UXW43" s="125"/>
      <c r="UXX43" s="155"/>
      <c r="UXY43" s="125"/>
      <c r="UXZ43" s="144"/>
      <c r="UYA43" s="125"/>
      <c r="UYB43" s="144"/>
      <c r="UYC43" s="125"/>
      <c r="UYD43" s="144"/>
      <c r="UYE43" s="125"/>
      <c r="UYF43" s="144"/>
      <c r="UYG43" s="151"/>
      <c r="UYH43" s="199"/>
      <c r="UYI43" s="196"/>
      <c r="UYJ43" s="142"/>
      <c r="UYK43" s="125"/>
      <c r="UYL43" s="155"/>
      <c r="UYM43" s="125"/>
      <c r="UYN43" s="144"/>
      <c r="UYO43" s="125"/>
      <c r="UYP43" s="144"/>
      <c r="UYQ43" s="125"/>
      <c r="UYR43" s="144"/>
      <c r="UYS43" s="125"/>
      <c r="UYT43" s="144"/>
      <c r="UYU43" s="151"/>
      <c r="UYV43" s="199"/>
      <c r="UYW43" s="196"/>
      <c r="UYX43" s="142"/>
      <c r="UYY43" s="125"/>
      <c r="UYZ43" s="155"/>
      <c r="UZA43" s="125"/>
      <c r="UZB43" s="144"/>
      <c r="UZC43" s="125"/>
      <c r="UZD43" s="144"/>
      <c r="UZE43" s="125"/>
      <c r="UZF43" s="144"/>
      <c r="UZG43" s="125"/>
      <c r="UZH43" s="144"/>
      <c r="UZI43" s="151"/>
      <c r="UZJ43" s="199"/>
      <c r="UZK43" s="196"/>
      <c r="UZL43" s="142"/>
      <c r="UZM43" s="125"/>
      <c r="UZN43" s="155"/>
      <c r="UZO43" s="125"/>
      <c r="UZP43" s="144"/>
      <c r="UZQ43" s="125"/>
      <c r="UZR43" s="144"/>
      <c r="UZS43" s="125"/>
      <c r="UZT43" s="144"/>
      <c r="UZU43" s="125"/>
      <c r="UZV43" s="144"/>
      <c r="UZW43" s="151"/>
      <c r="UZX43" s="199"/>
      <c r="UZY43" s="196"/>
      <c r="UZZ43" s="142"/>
      <c r="VAA43" s="125"/>
      <c r="VAB43" s="155"/>
      <c r="VAC43" s="125"/>
      <c r="VAD43" s="144"/>
      <c r="VAE43" s="125"/>
      <c r="VAF43" s="144"/>
      <c r="VAG43" s="125"/>
      <c r="VAH43" s="144"/>
      <c r="VAI43" s="125"/>
      <c r="VAJ43" s="144"/>
      <c r="VAK43" s="151"/>
      <c r="VAL43" s="199"/>
      <c r="VAM43" s="196"/>
      <c r="VAN43" s="142"/>
      <c r="VAO43" s="125"/>
      <c r="VAP43" s="155"/>
      <c r="VAQ43" s="125"/>
      <c r="VAR43" s="144"/>
      <c r="VAS43" s="125"/>
      <c r="VAT43" s="144"/>
      <c r="VAU43" s="125"/>
      <c r="VAV43" s="144"/>
      <c r="VAW43" s="125"/>
      <c r="VAX43" s="144"/>
      <c r="VAY43" s="151"/>
      <c r="VAZ43" s="199"/>
      <c r="VBA43" s="196"/>
      <c r="VBB43" s="142"/>
      <c r="VBC43" s="125"/>
      <c r="VBD43" s="155"/>
      <c r="VBE43" s="125"/>
      <c r="VBF43" s="144"/>
      <c r="VBG43" s="125"/>
      <c r="VBH43" s="144"/>
      <c r="VBI43" s="125"/>
      <c r="VBJ43" s="144"/>
      <c r="VBK43" s="125"/>
      <c r="VBL43" s="144"/>
      <c r="VBM43" s="151"/>
      <c r="VBN43" s="199"/>
      <c r="VBO43" s="196"/>
      <c r="VBP43" s="142"/>
      <c r="VBQ43" s="125"/>
      <c r="VBR43" s="155"/>
      <c r="VBS43" s="125"/>
      <c r="VBT43" s="144"/>
      <c r="VBU43" s="125"/>
      <c r="VBV43" s="144"/>
      <c r="VBW43" s="125"/>
      <c r="VBX43" s="144"/>
      <c r="VBY43" s="125"/>
      <c r="VBZ43" s="144"/>
      <c r="VCA43" s="151"/>
      <c r="VCB43" s="199"/>
      <c r="VCC43" s="196"/>
      <c r="VCD43" s="142"/>
      <c r="VCE43" s="125"/>
      <c r="VCF43" s="155"/>
      <c r="VCG43" s="125"/>
      <c r="VCH43" s="144"/>
      <c r="VCI43" s="125"/>
      <c r="VCJ43" s="144"/>
      <c r="VCK43" s="125"/>
      <c r="VCL43" s="144"/>
      <c r="VCM43" s="125"/>
      <c r="VCN43" s="144"/>
      <c r="VCO43" s="151"/>
      <c r="VCP43" s="199"/>
      <c r="VCQ43" s="196"/>
      <c r="VCR43" s="142"/>
      <c r="VCS43" s="125"/>
      <c r="VCT43" s="155"/>
      <c r="VCU43" s="125"/>
      <c r="VCV43" s="144"/>
      <c r="VCW43" s="125"/>
      <c r="VCX43" s="144"/>
      <c r="VCY43" s="125"/>
      <c r="VCZ43" s="144"/>
      <c r="VDA43" s="125"/>
      <c r="VDB43" s="144"/>
      <c r="VDC43" s="151"/>
      <c r="VDD43" s="199"/>
      <c r="VDE43" s="196"/>
      <c r="VDF43" s="142"/>
      <c r="VDG43" s="125"/>
      <c r="VDH43" s="155"/>
      <c r="VDI43" s="125"/>
      <c r="VDJ43" s="144"/>
      <c r="VDK43" s="125"/>
      <c r="VDL43" s="144"/>
      <c r="VDM43" s="125"/>
      <c r="VDN43" s="144"/>
      <c r="VDO43" s="125"/>
      <c r="VDP43" s="144"/>
      <c r="VDQ43" s="151"/>
      <c r="VDR43" s="199"/>
      <c r="VDS43" s="196"/>
      <c r="VDT43" s="142"/>
      <c r="VDU43" s="125"/>
      <c r="VDV43" s="155"/>
      <c r="VDW43" s="125"/>
      <c r="VDX43" s="144"/>
      <c r="VDY43" s="125"/>
      <c r="VDZ43" s="144"/>
      <c r="VEA43" s="125"/>
      <c r="VEB43" s="144"/>
      <c r="VEC43" s="125"/>
      <c r="VED43" s="144"/>
      <c r="VEE43" s="151"/>
      <c r="VEF43" s="199"/>
      <c r="VEG43" s="196"/>
      <c r="VEH43" s="142"/>
      <c r="VEI43" s="125"/>
      <c r="VEJ43" s="155"/>
      <c r="VEK43" s="125"/>
      <c r="VEL43" s="144"/>
      <c r="VEM43" s="125"/>
      <c r="VEN43" s="144"/>
      <c r="VEO43" s="125"/>
      <c r="VEP43" s="144"/>
      <c r="VEQ43" s="125"/>
      <c r="VER43" s="144"/>
      <c r="VES43" s="151"/>
      <c r="VET43" s="199"/>
      <c r="VEU43" s="196"/>
      <c r="VEV43" s="142"/>
      <c r="VEW43" s="125"/>
      <c r="VEX43" s="155"/>
      <c r="VEY43" s="125"/>
      <c r="VEZ43" s="144"/>
      <c r="VFA43" s="125"/>
      <c r="VFB43" s="144"/>
      <c r="VFC43" s="125"/>
      <c r="VFD43" s="144"/>
      <c r="VFE43" s="125"/>
      <c r="VFF43" s="144"/>
      <c r="VFG43" s="151"/>
      <c r="VFH43" s="199"/>
      <c r="VFI43" s="196"/>
      <c r="VFJ43" s="142"/>
      <c r="VFK43" s="125"/>
      <c r="VFL43" s="155"/>
      <c r="VFM43" s="125"/>
      <c r="VFN43" s="144"/>
      <c r="VFO43" s="125"/>
      <c r="VFP43" s="144"/>
      <c r="VFQ43" s="125"/>
      <c r="VFR43" s="144"/>
      <c r="VFS43" s="125"/>
      <c r="VFT43" s="144"/>
      <c r="VFU43" s="151"/>
      <c r="VFV43" s="199"/>
      <c r="VFW43" s="196"/>
      <c r="VFX43" s="142"/>
      <c r="VFY43" s="125"/>
      <c r="VFZ43" s="155"/>
      <c r="VGA43" s="125"/>
      <c r="VGB43" s="144"/>
      <c r="VGC43" s="125"/>
      <c r="VGD43" s="144"/>
      <c r="VGE43" s="125"/>
      <c r="VGF43" s="144"/>
      <c r="VGG43" s="125"/>
      <c r="VGH43" s="144"/>
      <c r="VGI43" s="151"/>
      <c r="VGJ43" s="199"/>
      <c r="VGK43" s="196"/>
      <c r="VGL43" s="142"/>
      <c r="VGM43" s="125"/>
      <c r="VGN43" s="155"/>
      <c r="VGO43" s="125"/>
      <c r="VGP43" s="144"/>
      <c r="VGQ43" s="125"/>
      <c r="VGR43" s="144"/>
      <c r="VGS43" s="125"/>
      <c r="VGT43" s="144"/>
      <c r="VGU43" s="125"/>
      <c r="VGV43" s="144"/>
      <c r="VGW43" s="151"/>
      <c r="VGX43" s="199"/>
      <c r="VGY43" s="196"/>
      <c r="VGZ43" s="142"/>
      <c r="VHA43" s="125"/>
      <c r="VHB43" s="155"/>
      <c r="VHC43" s="125"/>
      <c r="VHD43" s="144"/>
      <c r="VHE43" s="125"/>
      <c r="VHF43" s="144"/>
      <c r="VHG43" s="125"/>
      <c r="VHH43" s="144"/>
      <c r="VHI43" s="125"/>
      <c r="VHJ43" s="144"/>
      <c r="VHK43" s="151"/>
      <c r="VHL43" s="199"/>
      <c r="VHM43" s="196"/>
      <c r="VHN43" s="142"/>
      <c r="VHO43" s="125"/>
      <c r="VHP43" s="155"/>
      <c r="VHQ43" s="125"/>
      <c r="VHR43" s="144"/>
      <c r="VHS43" s="125"/>
      <c r="VHT43" s="144"/>
      <c r="VHU43" s="125"/>
      <c r="VHV43" s="144"/>
      <c r="VHW43" s="125"/>
      <c r="VHX43" s="144"/>
      <c r="VHY43" s="151"/>
      <c r="VHZ43" s="199"/>
      <c r="VIA43" s="196"/>
      <c r="VIB43" s="142"/>
      <c r="VIC43" s="125"/>
      <c r="VID43" s="155"/>
      <c r="VIE43" s="125"/>
      <c r="VIF43" s="144"/>
      <c r="VIG43" s="125"/>
      <c r="VIH43" s="144"/>
      <c r="VII43" s="125"/>
      <c r="VIJ43" s="144"/>
      <c r="VIK43" s="125"/>
      <c r="VIL43" s="144"/>
      <c r="VIM43" s="151"/>
      <c r="VIN43" s="199"/>
      <c r="VIO43" s="196"/>
      <c r="VIP43" s="142"/>
      <c r="VIQ43" s="125"/>
      <c r="VIR43" s="155"/>
      <c r="VIS43" s="125"/>
      <c r="VIT43" s="144"/>
      <c r="VIU43" s="125"/>
      <c r="VIV43" s="144"/>
      <c r="VIW43" s="125"/>
      <c r="VIX43" s="144"/>
      <c r="VIY43" s="125"/>
      <c r="VIZ43" s="144"/>
      <c r="VJA43" s="151"/>
      <c r="VJB43" s="199"/>
      <c r="VJC43" s="196"/>
      <c r="VJD43" s="142"/>
      <c r="VJE43" s="125"/>
      <c r="VJF43" s="155"/>
      <c r="VJG43" s="125"/>
      <c r="VJH43" s="144"/>
      <c r="VJI43" s="125"/>
      <c r="VJJ43" s="144"/>
      <c r="VJK43" s="125"/>
      <c r="VJL43" s="144"/>
      <c r="VJM43" s="125"/>
      <c r="VJN43" s="144"/>
      <c r="VJO43" s="151"/>
      <c r="VJP43" s="199"/>
      <c r="VJQ43" s="196"/>
      <c r="VJR43" s="142"/>
      <c r="VJS43" s="125"/>
      <c r="VJT43" s="155"/>
      <c r="VJU43" s="125"/>
      <c r="VJV43" s="144"/>
      <c r="VJW43" s="125"/>
      <c r="VJX43" s="144"/>
      <c r="VJY43" s="125"/>
      <c r="VJZ43" s="144"/>
      <c r="VKA43" s="125"/>
      <c r="VKB43" s="144"/>
      <c r="VKC43" s="151"/>
      <c r="VKD43" s="199"/>
      <c r="VKE43" s="196"/>
      <c r="VKF43" s="142"/>
      <c r="VKG43" s="125"/>
      <c r="VKH43" s="155"/>
      <c r="VKI43" s="125"/>
      <c r="VKJ43" s="144"/>
      <c r="VKK43" s="125"/>
      <c r="VKL43" s="144"/>
      <c r="VKM43" s="125"/>
      <c r="VKN43" s="144"/>
      <c r="VKO43" s="125"/>
      <c r="VKP43" s="144"/>
      <c r="VKQ43" s="151"/>
      <c r="VKR43" s="199"/>
      <c r="VKS43" s="196"/>
      <c r="VKT43" s="142"/>
      <c r="VKU43" s="125"/>
      <c r="VKV43" s="155"/>
      <c r="VKW43" s="125"/>
      <c r="VKX43" s="144"/>
      <c r="VKY43" s="125"/>
      <c r="VKZ43" s="144"/>
      <c r="VLA43" s="125"/>
      <c r="VLB43" s="144"/>
      <c r="VLC43" s="125"/>
      <c r="VLD43" s="144"/>
      <c r="VLE43" s="151"/>
      <c r="VLF43" s="199"/>
      <c r="VLG43" s="196"/>
      <c r="VLH43" s="142"/>
      <c r="VLI43" s="125"/>
      <c r="VLJ43" s="155"/>
      <c r="VLK43" s="125"/>
      <c r="VLL43" s="144"/>
      <c r="VLM43" s="125"/>
      <c r="VLN43" s="144"/>
      <c r="VLO43" s="125"/>
      <c r="VLP43" s="144"/>
      <c r="VLQ43" s="125"/>
      <c r="VLR43" s="144"/>
      <c r="VLS43" s="151"/>
      <c r="VLT43" s="199"/>
      <c r="VLU43" s="196"/>
      <c r="VLV43" s="142"/>
      <c r="VLW43" s="125"/>
      <c r="VLX43" s="155"/>
      <c r="VLY43" s="125"/>
      <c r="VLZ43" s="144"/>
      <c r="VMA43" s="125"/>
      <c r="VMB43" s="144"/>
      <c r="VMC43" s="125"/>
      <c r="VMD43" s="144"/>
      <c r="VME43" s="125"/>
      <c r="VMF43" s="144"/>
      <c r="VMG43" s="151"/>
      <c r="VMH43" s="199"/>
      <c r="VMI43" s="196"/>
      <c r="VMJ43" s="142"/>
      <c r="VMK43" s="125"/>
      <c r="VML43" s="155"/>
      <c r="VMM43" s="125"/>
      <c r="VMN43" s="144"/>
      <c r="VMO43" s="125"/>
      <c r="VMP43" s="144"/>
      <c r="VMQ43" s="125"/>
      <c r="VMR43" s="144"/>
      <c r="VMS43" s="125"/>
      <c r="VMT43" s="144"/>
      <c r="VMU43" s="151"/>
      <c r="VMV43" s="199"/>
      <c r="VMW43" s="196"/>
      <c r="VMX43" s="142"/>
      <c r="VMY43" s="125"/>
      <c r="VMZ43" s="155"/>
      <c r="VNA43" s="125"/>
      <c r="VNB43" s="144"/>
      <c r="VNC43" s="125"/>
      <c r="VND43" s="144"/>
      <c r="VNE43" s="125"/>
      <c r="VNF43" s="144"/>
      <c r="VNG43" s="125"/>
      <c r="VNH43" s="144"/>
      <c r="VNI43" s="151"/>
      <c r="VNJ43" s="199"/>
      <c r="VNK43" s="196"/>
      <c r="VNL43" s="142"/>
      <c r="VNM43" s="125"/>
      <c r="VNN43" s="155"/>
      <c r="VNO43" s="125"/>
      <c r="VNP43" s="144"/>
      <c r="VNQ43" s="125"/>
      <c r="VNR43" s="144"/>
      <c r="VNS43" s="125"/>
      <c r="VNT43" s="144"/>
      <c r="VNU43" s="125"/>
      <c r="VNV43" s="144"/>
      <c r="VNW43" s="151"/>
      <c r="VNX43" s="199"/>
      <c r="VNY43" s="196"/>
      <c r="VNZ43" s="142"/>
      <c r="VOA43" s="125"/>
      <c r="VOB43" s="155"/>
      <c r="VOC43" s="125"/>
      <c r="VOD43" s="144"/>
      <c r="VOE43" s="125"/>
      <c r="VOF43" s="144"/>
      <c r="VOG43" s="125"/>
      <c r="VOH43" s="144"/>
      <c r="VOI43" s="125"/>
      <c r="VOJ43" s="144"/>
      <c r="VOK43" s="151"/>
      <c r="VOL43" s="199"/>
      <c r="VOM43" s="196"/>
      <c r="VON43" s="142"/>
      <c r="VOO43" s="125"/>
      <c r="VOP43" s="155"/>
      <c r="VOQ43" s="125"/>
      <c r="VOR43" s="144"/>
      <c r="VOS43" s="125"/>
      <c r="VOT43" s="144"/>
      <c r="VOU43" s="125"/>
      <c r="VOV43" s="144"/>
      <c r="VOW43" s="125"/>
      <c r="VOX43" s="144"/>
      <c r="VOY43" s="151"/>
      <c r="VOZ43" s="199"/>
      <c r="VPA43" s="196"/>
      <c r="VPB43" s="142"/>
      <c r="VPC43" s="125"/>
      <c r="VPD43" s="155"/>
      <c r="VPE43" s="125"/>
      <c r="VPF43" s="144"/>
      <c r="VPG43" s="125"/>
      <c r="VPH43" s="144"/>
      <c r="VPI43" s="125"/>
      <c r="VPJ43" s="144"/>
      <c r="VPK43" s="125"/>
      <c r="VPL43" s="144"/>
      <c r="VPM43" s="151"/>
      <c r="VPN43" s="199"/>
      <c r="VPO43" s="196"/>
      <c r="VPP43" s="142"/>
      <c r="VPQ43" s="125"/>
      <c r="VPR43" s="155"/>
      <c r="VPS43" s="125"/>
      <c r="VPT43" s="144"/>
      <c r="VPU43" s="125"/>
      <c r="VPV43" s="144"/>
      <c r="VPW43" s="125"/>
      <c r="VPX43" s="144"/>
      <c r="VPY43" s="125"/>
      <c r="VPZ43" s="144"/>
      <c r="VQA43" s="151"/>
      <c r="VQB43" s="199"/>
      <c r="VQC43" s="196"/>
      <c r="VQD43" s="142"/>
      <c r="VQE43" s="125"/>
      <c r="VQF43" s="155"/>
      <c r="VQG43" s="125"/>
      <c r="VQH43" s="144"/>
      <c r="VQI43" s="125"/>
      <c r="VQJ43" s="144"/>
      <c r="VQK43" s="125"/>
      <c r="VQL43" s="144"/>
      <c r="VQM43" s="125"/>
      <c r="VQN43" s="144"/>
      <c r="VQO43" s="151"/>
      <c r="VQP43" s="199"/>
      <c r="VQQ43" s="196"/>
      <c r="VQR43" s="142"/>
      <c r="VQS43" s="125"/>
      <c r="VQT43" s="155"/>
      <c r="VQU43" s="125"/>
      <c r="VQV43" s="144"/>
      <c r="VQW43" s="125"/>
      <c r="VQX43" s="144"/>
      <c r="VQY43" s="125"/>
      <c r="VQZ43" s="144"/>
      <c r="VRA43" s="125"/>
      <c r="VRB43" s="144"/>
      <c r="VRC43" s="151"/>
      <c r="VRD43" s="199"/>
      <c r="VRE43" s="196"/>
      <c r="VRF43" s="142"/>
      <c r="VRG43" s="125"/>
      <c r="VRH43" s="155"/>
      <c r="VRI43" s="125"/>
      <c r="VRJ43" s="144"/>
      <c r="VRK43" s="125"/>
      <c r="VRL43" s="144"/>
      <c r="VRM43" s="125"/>
      <c r="VRN43" s="144"/>
      <c r="VRO43" s="125"/>
      <c r="VRP43" s="144"/>
      <c r="VRQ43" s="151"/>
      <c r="VRR43" s="199"/>
      <c r="VRS43" s="196"/>
      <c r="VRT43" s="142"/>
      <c r="VRU43" s="125"/>
      <c r="VRV43" s="155"/>
      <c r="VRW43" s="125"/>
      <c r="VRX43" s="144"/>
      <c r="VRY43" s="125"/>
      <c r="VRZ43" s="144"/>
      <c r="VSA43" s="125"/>
      <c r="VSB43" s="144"/>
      <c r="VSC43" s="125"/>
      <c r="VSD43" s="144"/>
      <c r="VSE43" s="151"/>
      <c r="VSF43" s="199"/>
      <c r="VSG43" s="196"/>
      <c r="VSH43" s="142"/>
      <c r="VSI43" s="125"/>
      <c r="VSJ43" s="155"/>
      <c r="VSK43" s="125"/>
      <c r="VSL43" s="144"/>
      <c r="VSM43" s="125"/>
      <c r="VSN43" s="144"/>
      <c r="VSO43" s="125"/>
      <c r="VSP43" s="144"/>
      <c r="VSQ43" s="125"/>
      <c r="VSR43" s="144"/>
      <c r="VSS43" s="151"/>
      <c r="VST43" s="199"/>
      <c r="VSU43" s="196"/>
      <c r="VSV43" s="142"/>
      <c r="VSW43" s="125"/>
      <c r="VSX43" s="155"/>
      <c r="VSY43" s="125"/>
      <c r="VSZ43" s="144"/>
      <c r="VTA43" s="125"/>
      <c r="VTB43" s="144"/>
      <c r="VTC43" s="125"/>
      <c r="VTD43" s="144"/>
      <c r="VTE43" s="125"/>
      <c r="VTF43" s="144"/>
      <c r="VTG43" s="151"/>
      <c r="VTH43" s="199"/>
      <c r="VTI43" s="196"/>
      <c r="VTJ43" s="142"/>
      <c r="VTK43" s="125"/>
      <c r="VTL43" s="155"/>
      <c r="VTM43" s="125"/>
      <c r="VTN43" s="144"/>
      <c r="VTO43" s="125"/>
      <c r="VTP43" s="144"/>
      <c r="VTQ43" s="125"/>
      <c r="VTR43" s="144"/>
      <c r="VTS43" s="125"/>
      <c r="VTT43" s="144"/>
      <c r="VTU43" s="151"/>
      <c r="VTV43" s="199"/>
      <c r="VTW43" s="196"/>
      <c r="VTX43" s="142"/>
      <c r="VTY43" s="125"/>
      <c r="VTZ43" s="155"/>
      <c r="VUA43" s="125"/>
      <c r="VUB43" s="144"/>
      <c r="VUC43" s="125"/>
      <c r="VUD43" s="144"/>
      <c r="VUE43" s="125"/>
      <c r="VUF43" s="144"/>
      <c r="VUG43" s="125"/>
      <c r="VUH43" s="144"/>
      <c r="VUI43" s="151"/>
      <c r="VUJ43" s="199"/>
      <c r="VUK43" s="196"/>
      <c r="VUL43" s="142"/>
      <c r="VUM43" s="125"/>
      <c r="VUN43" s="155"/>
      <c r="VUO43" s="125"/>
      <c r="VUP43" s="144"/>
      <c r="VUQ43" s="125"/>
      <c r="VUR43" s="144"/>
      <c r="VUS43" s="125"/>
      <c r="VUT43" s="144"/>
      <c r="VUU43" s="125"/>
      <c r="VUV43" s="144"/>
      <c r="VUW43" s="151"/>
      <c r="VUX43" s="199"/>
      <c r="VUY43" s="196"/>
      <c r="VUZ43" s="142"/>
      <c r="VVA43" s="125"/>
      <c r="VVB43" s="155"/>
      <c r="VVC43" s="125"/>
      <c r="VVD43" s="144"/>
      <c r="VVE43" s="125"/>
      <c r="VVF43" s="144"/>
      <c r="VVG43" s="125"/>
      <c r="VVH43" s="144"/>
      <c r="VVI43" s="125"/>
      <c r="VVJ43" s="144"/>
      <c r="VVK43" s="151"/>
      <c r="VVL43" s="199"/>
      <c r="VVM43" s="196"/>
      <c r="VVN43" s="142"/>
      <c r="VVO43" s="125"/>
      <c r="VVP43" s="155"/>
      <c r="VVQ43" s="125"/>
      <c r="VVR43" s="144"/>
      <c r="VVS43" s="125"/>
      <c r="VVT43" s="144"/>
      <c r="VVU43" s="125"/>
      <c r="VVV43" s="144"/>
      <c r="VVW43" s="125"/>
      <c r="VVX43" s="144"/>
      <c r="VVY43" s="151"/>
      <c r="VVZ43" s="199"/>
      <c r="VWA43" s="196"/>
      <c r="VWB43" s="142"/>
      <c r="VWC43" s="125"/>
      <c r="VWD43" s="155"/>
      <c r="VWE43" s="125"/>
      <c r="VWF43" s="144"/>
      <c r="VWG43" s="125"/>
      <c r="VWH43" s="144"/>
      <c r="VWI43" s="125"/>
      <c r="VWJ43" s="144"/>
      <c r="VWK43" s="125"/>
      <c r="VWL43" s="144"/>
      <c r="VWM43" s="151"/>
      <c r="VWN43" s="199"/>
      <c r="VWO43" s="196"/>
      <c r="VWP43" s="142"/>
      <c r="VWQ43" s="125"/>
      <c r="VWR43" s="155"/>
      <c r="VWS43" s="125"/>
      <c r="VWT43" s="144"/>
      <c r="VWU43" s="125"/>
      <c r="VWV43" s="144"/>
      <c r="VWW43" s="125"/>
      <c r="VWX43" s="144"/>
      <c r="VWY43" s="125"/>
      <c r="VWZ43" s="144"/>
      <c r="VXA43" s="151"/>
      <c r="VXB43" s="199"/>
      <c r="VXC43" s="196"/>
      <c r="VXD43" s="142"/>
      <c r="VXE43" s="125"/>
      <c r="VXF43" s="155"/>
      <c r="VXG43" s="125"/>
      <c r="VXH43" s="144"/>
      <c r="VXI43" s="125"/>
      <c r="VXJ43" s="144"/>
      <c r="VXK43" s="125"/>
      <c r="VXL43" s="144"/>
      <c r="VXM43" s="125"/>
      <c r="VXN43" s="144"/>
      <c r="VXO43" s="151"/>
      <c r="VXP43" s="199"/>
      <c r="VXQ43" s="196"/>
      <c r="VXR43" s="142"/>
      <c r="VXS43" s="125"/>
      <c r="VXT43" s="155"/>
      <c r="VXU43" s="125"/>
      <c r="VXV43" s="144"/>
      <c r="VXW43" s="125"/>
      <c r="VXX43" s="144"/>
      <c r="VXY43" s="125"/>
      <c r="VXZ43" s="144"/>
      <c r="VYA43" s="125"/>
      <c r="VYB43" s="144"/>
      <c r="VYC43" s="151"/>
      <c r="VYD43" s="199"/>
      <c r="VYE43" s="196"/>
      <c r="VYF43" s="142"/>
      <c r="VYG43" s="125"/>
      <c r="VYH43" s="155"/>
      <c r="VYI43" s="125"/>
      <c r="VYJ43" s="144"/>
      <c r="VYK43" s="125"/>
      <c r="VYL43" s="144"/>
      <c r="VYM43" s="125"/>
      <c r="VYN43" s="144"/>
      <c r="VYO43" s="125"/>
      <c r="VYP43" s="144"/>
      <c r="VYQ43" s="151"/>
      <c r="VYR43" s="199"/>
      <c r="VYS43" s="196"/>
      <c r="VYT43" s="142"/>
      <c r="VYU43" s="125"/>
      <c r="VYV43" s="155"/>
      <c r="VYW43" s="125"/>
      <c r="VYX43" s="144"/>
      <c r="VYY43" s="125"/>
      <c r="VYZ43" s="144"/>
      <c r="VZA43" s="125"/>
      <c r="VZB43" s="144"/>
      <c r="VZC43" s="125"/>
      <c r="VZD43" s="144"/>
      <c r="VZE43" s="151"/>
      <c r="VZF43" s="199"/>
      <c r="VZG43" s="196"/>
      <c r="VZH43" s="142"/>
      <c r="VZI43" s="125"/>
      <c r="VZJ43" s="155"/>
      <c r="VZK43" s="125"/>
      <c r="VZL43" s="144"/>
      <c r="VZM43" s="125"/>
      <c r="VZN43" s="144"/>
      <c r="VZO43" s="125"/>
      <c r="VZP43" s="144"/>
      <c r="VZQ43" s="125"/>
      <c r="VZR43" s="144"/>
      <c r="VZS43" s="151"/>
      <c r="VZT43" s="199"/>
      <c r="VZU43" s="196"/>
      <c r="VZV43" s="142"/>
      <c r="VZW43" s="125"/>
      <c r="VZX43" s="155"/>
      <c r="VZY43" s="125"/>
      <c r="VZZ43" s="144"/>
      <c r="WAA43" s="125"/>
      <c r="WAB43" s="144"/>
      <c r="WAC43" s="125"/>
      <c r="WAD43" s="144"/>
      <c r="WAE43" s="125"/>
      <c r="WAF43" s="144"/>
      <c r="WAG43" s="151"/>
      <c r="WAH43" s="199"/>
      <c r="WAI43" s="196"/>
      <c r="WAJ43" s="142"/>
      <c r="WAK43" s="125"/>
      <c r="WAL43" s="155"/>
      <c r="WAM43" s="125"/>
      <c r="WAN43" s="144"/>
      <c r="WAO43" s="125"/>
      <c r="WAP43" s="144"/>
      <c r="WAQ43" s="125"/>
      <c r="WAR43" s="144"/>
      <c r="WAS43" s="125"/>
      <c r="WAT43" s="144"/>
      <c r="WAU43" s="151"/>
      <c r="WAV43" s="199"/>
      <c r="WAW43" s="196"/>
      <c r="WAX43" s="142"/>
      <c r="WAY43" s="125"/>
      <c r="WAZ43" s="155"/>
      <c r="WBA43" s="125"/>
      <c r="WBB43" s="144"/>
      <c r="WBC43" s="125"/>
      <c r="WBD43" s="144"/>
      <c r="WBE43" s="125"/>
      <c r="WBF43" s="144"/>
      <c r="WBG43" s="125"/>
      <c r="WBH43" s="144"/>
      <c r="WBI43" s="151"/>
      <c r="WBJ43" s="199"/>
      <c r="WBK43" s="196"/>
      <c r="WBL43" s="142"/>
      <c r="WBM43" s="125"/>
      <c r="WBN43" s="155"/>
      <c r="WBO43" s="125"/>
      <c r="WBP43" s="144"/>
      <c r="WBQ43" s="125"/>
      <c r="WBR43" s="144"/>
      <c r="WBS43" s="125"/>
      <c r="WBT43" s="144"/>
      <c r="WBU43" s="125"/>
      <c r="WBV43" s="144"/>
      <c r="WBW43" s="151"/>
      <c r="WBX43" s="199"/>
      <c r="WBY43" s="196"/>
      <c r="WBZ43" s="142"/>
      <c r="WCA43" s="125"/>
      <c r="WCB43" s="155"/>
      <c r="WCC43" s="125"/>
      <c r="WCD43" s="144"/>
      <c r="WCE43" s="125"/>
      <c r="WCF43" s="144"/>
      <c r="WCG43" s="125"/>
      <c r="WCH43" s="144"/>
      <c r="WCI43" s="125"/>
      <c r="WCJ43" s="144"/>
      <c r="WCK43" s="151"/>
      <c r="WCL43" s="199"/>
      <c r="WCM43" s="196"/>
      <c r="WCN43" s="142"/>
      <c r="WCO43" s="125"/>
      <c r="WCP43" s="155"/>
      <c r="WCQ43" s="125"/>
      <c r="WCR43" s="144"/>
      <c r="WCS43" s="125"/>
      <c r="WCT43" s="144"/>
      <c r="WCU43" s="125"/>
      <c r="WCV43" s="144"/>
      <c r="WCW43" s="125"/>
      <c r="WCX43" s="144"/>
      <c r="WCY43" s="151"/>
      <c r="WCZ43" s="199"/>
      <c r="WDA43" s="196"/>
      <c r="WDB43" s="142"/>
      <c r="WDC43" s="125"/>
      <c r="WDD43" s="155"/>
      <c r="WDE43" s="125"/>
      <c r="WDF43" s="144"/>
      <c r="WDG43" s="125"/>
      <c r="WDH43" s="144"/>
      <c r="WDI43" s="125"/>
      <c r="WDJ43" s="144"/>
      <c r="WDK43" s="125"/>
      <c r="WDL43" s="144"/>
      <c r="WDM43" s="151"/>
      <c r="WDN43" s="199"/>
      <c r="WDO43" s="196"/>
      <c r="WDP43" s="142"/>
      <c r="WDQ43" s="125"/>
      <c r="WDR43" s="155"/>
      <c r="WDS43" s="125"/>
      <c r="WDT43" s="144"/>
      <c r="WDU43" s="125"/>
      <c r="WDV43" s="144"/>
      <c r="WDW43" s="125"/>
      <c r="WDX43" s="144"/>
      <c r="WDY43" s="125"/>
      <c r="WDZ43" s="144"/>
      <c r="WEA43" s="151"/>
      <c r="WEB43" s="199"/>
      <c r="WEC43" s="196"/>
      <c r="WED43" s="142"/>
      <c r="WEE43" s="125"/>
      <c r="WEF43" s="155"/>
      <c r="WEG43" s="125"/>
      <c r="WEH43" s="144"/>
      <c r="WEI43" s="125"/>
      <c r="WEJ43" s="144"/>
      <c r="WEK43" s="125"/>
      <c r="WEL43" s="144"/>
      <c r="WEM43" s="125"/>
      <c r="WEN43" s="144"/>
      <c r="WEO43" s="151"/>
      <c r="WEP43" s="199"/>
      <c r="WEQ43" s="196"/>
      <c r="WER43" s="142"/>
      <c r="WES43" s="125"/>
      <c r="WET43" s="155"/>
      <c r="WEU43" s="125"/>
      <c r="WEV43" s="144"/>
      <c r="WEW43" s="125"/>
      <c r="WEX43" s="144"/>
      <c r="WEY43" s="125"/>
      <c r="WEZ43" s="144"/>
      <c r="WFA43" s="125"/>
      <c r="WFB43" s="144"/>
      <c r="WFC43" s="151"/>
      <c r="WFD43" s="199"/>
      <c r="WFE43" s="196"/>
      <c r="WFF43" s="142"/>
      <c r="WFG43" s="125"/>
      <c r="WFH43" s="155"/>
      <c r="WFI43" s="125"/>
      <c r="WFJ43" s="144"/>
      <c r="WFK43" s="125"/>
      <c r="WFL43" s="144"/>
      <c r="WFM43" s="125"/>
      <c r="WFN43" s="144"/>
      <c r="WFO43" s="125"/>
      <c r="WFP43" s="144"/>
      <c r="WFQ43" s="151"/>
      <c r="WFR43" s="199"/>
      <c r="WFS43" s="196"/>
      <c r="WFT43" s="142"/>
      <c r="WFU43" s="125"/>
      <c r="WFV43" s="155"/>
      <c r="WFW43" s="125"/>
      <c r="WFX43" s="144"/>
      <c r="WFY43" s="125"/>
      <c r="WFZ43" s="144"/>
      <c r="WGA43" s="125"/>
      <c r="WGB43" s="144"/>
      <c r="WGC43" s="125"/>
      <c r="WGD43" s="144"/>
      <c r="WGE43" s="151"/>
      <c r="WGF43" s="199"/>
      <c r="WGG43" s="196"/>
      <c r="WGH43" s="142"/>
      <c r="WGI43" s="125"/>
      <c r="WGJ43" s="155"/>
      <c r="WGK43" s="125"/>
      <c r="WGL43" s="144"/>
      <c r="WGM43" s="125"/>
      <c r="WGN43" s="144"/>
      <c r="WGO43" s="125"/>
      <c r="WGP43" s="144"/>
      <c r="WGQ43" s="125"/>
      <c r="WGR43" s="144"/>
      <c r="WGS43" s="151"/>
      <c r="WGT43" s="199"/>
      <c r="WGU43" s="196"/>
      <c r="WGV43" s="142"/>
      <c r="WGW43" s="125"/>
      <c r="WGX43" s="155"/>
      <c r="WGY43" s="125"/>
      <c r="WGZ43" s="144"/>
      <c r="WHA43" s="125"/>
      <c r="WHB43" s="144"/>
      <c r="WHC43" s="125"/>
      <c r="WHD43" s="144"/>
      <c r="WHE43" s="125"/>
      <c r="WHF43" s="144"/>
      <c r="WHG43" s="151"/>
      <c r="WHH43" s="199"/>
      <c r="WHI43" s="196"/>
      <c r="WHJ43" s="142"/>
      <c r="WHK43" s="125"/>
      <c r="WHL43" s="155"/>
      <c r="WHM43" s="125"/>
      <c r="WHN43" s="144"/>
      <c r="WHO43" s="125"/>
      <c r="WHP43" s="144"/>
      <c r="WHQ43" s="125"/>
      <c r="WHR43" s="144"/>
      <c r="WHS43" s="125"/>
      <c r="WHT43" s="144"/>
      <c r="WHU43" s="151"/>
      <c r="WHV43" s="199"/>
      <c r="WHW43" s="196"/>
      <c r="WHX43" s="142"/>
      <c r="WHY43" s="125"/>
      <c r="WHZ43" s="155"/>
      <c r="WIA43" s="125"/>
      <c r="WIB43" s="144"/>
      <c r="WIC43" s="125"/>
      <c r="WID43" s="144"/>
      <c r="WIE43" s="125"/>
      <c r="WIF43" s="144"/>
      <c r="WIG43" s="125"/>
      <c r="WIH43" s="144"/>
      <c r="WII43" s="151"/>
      <c r="WIJ43" s="199"/>
      <c r="WIK43" s="196"/>
      <c r="WIL43" s="142"/>
      <c r="WIM43" s="125"/>
      <c r="WIN43" s="155"/>
      <c r="WIO43" s="125"/>
      <c r="WIP43" s="144"/>
      <c r="WIQ43" s="125"/>
      <c r="WIR43" s="144"/>
      <c r="WIS43" s="125"/>
      <c r="WIT43" s="144"/>
      <c r="WIU43" s="125"/>
      <c r="WIV43" s="144"/>
      <c r="WIW43" s="151"/>
      <c r="WIX43" s="199"/>
      <c r="WIY43" s="196"/>
      <c r="WIZ43" s="142"/>
      <c r="WJA43" s="125"/>
      <c r="WJB43" s="155"/>
      <c r="WJC43" s="125"/>
      <c r="WJD43" s="144"/>
      <c r="WJE43" s="125"/>
      <c r="WJF43" s="144"/>
      <c r="WJG43" s="125"/>
      <c r="WJH43" s="144"/>
      <c r="WJI43" s="125"/>
      <c r="WJJ43" s="144"/>
      <c r="WJK43" s="151"/>
      <c r="WJL43" s="199"/>
      <c r="WJM43" s="196"/>
      <c r="WJN43" s="142"/>
      <c r="WJO43" s="125"/>
      <c r="WJP43" s="155"/>
      <c r="WJQ43" s="125"/>
      <c r="WJR43" s="144"/>
      <c r="WJS43" s="125"/>
      <c r="WJT43" s="144"/>
      <c r="WJU43" s="125"/>
      <c r="WJV43" s="144"/>
      <c r="WJW43" s="125"/>
      <c r="WJX43" s="144"/>
      <c r="WJY43" s="151"/>
      <c r="WJZ43" s="199"/>
      <c r="WKA43" s="196"/>
      <c r="WKB43" s="142"/>
      <c r="WKC43" s="125"/>
      <c r="WKD43" s="155"/>
      <c r="WKE43" s="125"/>
      <c r="WKF43" s="144"/>
      <c r="WKG43" s="125"/>
      <c r="WKH43" s="144"/>
      <c r="WKI43" s="125"/>
      <c r="WKJ43" s="144"/>
      <c r="WKK43" s="125"/>
      <c r="WKL43" s="144"/>
      <c r="WKM43" s="151"/>
      <c r="WKN43" s="199"/>
      <c r="WKO43" s="196"/>
      <c r="WKP43" s="142"/>
      <c r="WKQ43" s="125"/>
      <c r="WKR43" s="155"/>
      <c r="WKS43" s="125"/>
      <c r="WKT43" s="144"/>
      <c r="WKU43" s="125"/>
      <c r="WKV43" s="144"/>
      <c r="WKW43" s="125"/>
      <c r="WKX43" s="144"/>
      <c r="WKY43" s="125"/>
      <c r="WKZ43" s="144"/>
      <c r="WLA43" s="151"/>
      <c r="WLB43" s="199"/>
      <c r="WLC43" s="196"/>
      <c r="WLD43" s="142"/>
      <c r="WLE43" s="125"/>
      <c r="WLF43" s="155"/>
      <c r="WLG43" s="125"/>
      <c r="WLH43" s="144"/>
      <c r="WLI43" s="125"/>
      <c r="WLJ43" s="144"/>
      <c r="WLK43" s="125"/>
      <c r="WLL43" s="144"/>
      <c r="WLM43" s="125"/>
      <c r="WLN43" s="144"/>
      <c r="WLO43" s="151"/>
      <c r="WLP43" s="199"/>
      <c r="WLQ43" s="196"/>
      <c r="WLR43" s="142"/>
      <c r="WLS43" s="125"/>
      <c r="WLT43" s="155"/>
      <c r="WLU43" s="125"/>
      <c r="WLV43" s="144"/>
      <c r="WLW43" s="125"/>
      <c r="WLX43" s="144"/>
      <c r="WLY43" s="125"/>
      <c r="WLZ43" s="144"/>
      <c r="WMA43" s="125"/>
      <c r="WMB43" s="144"/>
      <c r="WMC43" s="151"/>
      <c r="WMD43" s="199"/>
      <c r="WME43" s="196"/>
      <c r="WMF43" s="142"/>
      <c r="WMG43" s="125"/>
      <c r="WMH43" s="155"/>
      <c r="WMI43" s="125"/>
      <c r="WMJ43" s="144"/>
      <c r="WMK43" s="125"/>
      <c r="WML43" s="144"/>
      <c r="WMM43" s="125"/>
      <c r="WMN43" s="144"/>
      <c r="WMO43" s="125"/>
      <c r="WMP43" s="144"/>
      <c r="WMQ43" s="151"/>
      <c r="WMR43" s="199"/>
      <c r="WMS43" s="196"/>
      <c r="WMT43" s="142"/>
      <c r="WMU43" s="125"/>
      <c r="WMV43" s="155"/>
      <c r="WMW43" s="125"/>
      <c r="WMX43" s="144"/>
      <c r="WMY43" s="125"/>
      <c r="WMZ43" s="144"/>
      <c r="WNA43" s="125"/>
      <c r="WNB43" s="144"/>
      <c r="WNC43" s="125"/>
      <c r="WND43" s="144"/>
      <c r="WNE43" s="151"/>
      <c r="WNF43" s="199"/>
      <c r="WNG43" s="196"/>
      <c r="WNH43" s="142"/>
      <c r="WNI43" s="125"/>
      <c r="WNJ43" s="155"/>
      <c r="WNK43" s="125"/>
      <c r="WNL43" s="144"/>
      <c r="WNM43" s="125"/>
      <c r="WNN43" s="144"/>
      <c r="WNO43" s="125"/>
      <c r="WNP43" s="144"/>
      <c r="WNQ43" s="125"/>
      <c r="WNR43" s="144"/>
      <c r="WNS43" s="151"/>
      <c r="WNT43" s="199"/>
      <c r="WNU43" s="196"/>
      <c r="WNV43" s="142"/>
      <c r="WNW43" s="125"/>
      <c r="WNX43" s="155"/>
      <c r="WNY43" s="125"/>
      <c r="WNZ43" s="144"/>
      <c r="WOA43" s="125"/>
      <c r="WOB43" s="144"/>
      <c r="WOC43" s="125"/>
      <c r="WOD43" s="144"/>
      <c r="WOE43" s="125"/>
      <c r="WOF43" s="144"/>
      <c r="WOG43" s="151"/>
      <c r="WOH43" s="199"/>
      <c r="WOI43" s="196"/>
      <c r="WOJ43" s="142"/>
      <c r="WOK43" s="125"/>
      <c r="WOL43" s="155"/>
      <c r="WOM43" s="125"/>
      <c r="WON43" s="144"/>
      <c r="WOO43" s="125"/>
      <c r="WOP43" s="144"/>
      <c r="WOQ43" s="125"/>
      <c r="WOR43" s="144"/>
      <c r="WOS43" s="125"/>
      <c r="WOT43" s="144"/>
      <c r="WOU43" s="151"/>
      <c r="WOV43" s="199"/>
      <c r="WOW43" s="196"/>
      <c r="WOX43" s="142"/>
      <c r="WOY43" s="125"/>
      <c r="WOZ43" s="155"/>
      <c r="WPA43" s="125"/>
      <c r="WPB43" s="144"/>
      <c r="WPC43" s="125"/>
      <c r="WPD43" s="144"/>
      <c r="WPE43" s="125"/>
      <c r="WPF43" s="144"/>
      <c r="WPG43" s="125"/>
      <c r="WPH43" s="144"/>
      <c r="WPI43" s="151"/>
      <c r="WPJ43" s="199"/>
      <c r="WPK43" s="196"/>
      <c r="WPL43" s="142"/>
      <c r="WPM43" s="125"/>
      <c r="WPN43" s="155"/>
      <c r="WPO43" s="125"/>
      <c r="WPP43" s="144"/>
      <c r="WPQ43" s="125"/>
      <c r="WPR43" s="144"/>
      <c r="WPS43" s="125"/>
      <c r="WPT43" s="144"/>
      <c r="WPU43" s="125"/>
      <c r="WPV43" s="144"/>
      <c r="WPW43" s="151"/>
      <c r="WPX43" s="199"/>
      <c r="WPY43" s="196"/>
      <c r="WPZ43" s="142"/>
      <c r="WQA43" s="125"/>
      <c r="WQB43" s="155"/>
      <c r="WQC43" s="125"/>
      <c r="WQD43" s="144"/>
      <c r="WQE43" s="125"/>
      <c r="WQF43" s="144"/>
      <c r="WQG43" s="125"/>
      <c r="WQH43" s="144"/>
      <c r="WQI43" s="125"/>
      <c r="WQJ43" s="144"/>
      <c r="WQK43" s="151"/>
      <c r="WQL43" s="199"/>
      <c r="WQM43" s="196"/>
      <c r="WQN43" s="142"/>
      <c r="WQO43" s="125"/>
      <c r="WQP43" s="155"/>
      <c r="WQQ43" s="125"/>
      <c r="WQR43" s="144"/>
      <c r="WQS43" s="125"/>
      <c r="WQT43" s="144"/>
      <c r="WQU43" s="125"/>
      <c r="WQV43" s="144"/>
      <c r="WQW43" s="125"/>
      <c r="WQX43" s="144"/>
      <c r="WQY43" s="151"/>
      <c r="WQZ43" s="199"/>
      <c r="WRA43" s="196"/>
      <c r="WRB43" s="142"/>
      <c r="WRC43" s="125"/>
      <c r="WRD43" s="155"/>
      <c r="WRE43" s="125"/>
      <c r="WRF43" s="144"/>
      <c r="WRG43" s="125"/>
      <c r="WRH43" s="144"/>
      <c r="WRI43" s="125"/>
      <c r="WRJ43" s="144"/>
      <c r="WRK43" s="125"/>
      <c r="WRL43" s="144"/>
      <c r="WRM43" s="151"/>
      <c r="WRN43" s="199"/>
      <c r="WRO43" s="196"/>
      <c r="WRP43" s="142"/>
      <c r="WRQ43" s="125"/>
      <c r="WRR43" s="155"/>
      <c r="WRS43" s="125"/>
      <c r="WRT43" s="144"/>
      <c r="WRU43" s="125"/>
      <c r="WRV43" s="144"/>
      <c r="WRW43" s="125"/>
      <c r="WRX43" s="144"/>
      <c r="WRY43" s="125"/>
      <c r="WRZ43" s="144"/>
      <c r="WSA43" s="151"/>
      <c r="WSB43" s="199"/>
      <c r="WSC43" s="196"/>
      <c r="WSD43" s="142"/>
      <c r="WSE43" s="125"/>
      <c r="WSF43" s="155"/>
      <c r="WSG43" s="125"/>
      <c r="WSH43" s="144"/>
      <c r="WSI43" s="125"/>
      <c r="WSJ43" s="144"/>
      <c r="WSK43" s="125"/>
      <c r="WSL43" s="144"/>
      <c r="WSM43" s="125"/>
      <c r="WSN43" s="144"/>
      <c r="WSO43" s="151"/>
      <c r="WSP43" s="199"/>
      <c r="WSQ43" s="196"/>
      <c r="WSR43" s="142"/>
      <c r="WSS43" s="125"/>
      <c r="WST43" s="155"/>
      <c r="WSU43" s="125"/>
      <c r="WSV43" s="144"/>
      <c r="WSW43" s="125"/>
      <c r="WSX43" s="144"/>
      <c r="WSY43" s="125"/>
      <c r="WSZ43" s="144"/>
      <c r="WTA43" s="125"/>
      <c r="WTB43" s="144"/>
      <c r="WTC43" s="151"/>
      <c r="WTD43" s="199"/>
      <c r="WTE43" s="196"/>
      <c r="WTF43" s="142"/>
      <c r="WTG43" s="125"/>
      <c r="WTH43" s="155"/>
      <c r="WTI43" s="125"/>
      <c r="WTJ43" s="144"/>
      <c r="WTK43" s="125"/>
      <c r="WTL43" s="144"/>
      <c r="WTM43" s="125"/>
      <c r="WTN43" s="144"/>
      <c r="WTO43" s="125"/>
      <c r="WTP43" s="144"/>
      <c r="WTQ43" s="151"/>
      <c r="WTR43" s="199"/>
      <c r="WTS43" s="196"/>
      <c r="WTT43" s="142"/>
      <c r="WTU43" s="125"/>
      <c r="WTV43" s="155"/>
      <c r="WTW43" s="125"/>
      <c r="WTX43" s="144"/>
      <c r="WTY43" s="125"/>
      <c r="WTZ43" s="144"/>
      <c r="WUA43" s="125"/>
      <c r="WUB43" s="144"/>
      <c r="WUC43" s="125"/>
      <c r="WUD43" s="144"/>
      <c r="WUE43" s="151"/>
      <c r="WUF43" s="199"/>
      <c r="WUG43" s="196"/>
      <c r="WUH43" s="142"/>
      <c r="WUI43" s="125"/>
      <c r="WUJ43" s="155"/>
      <c r="WUK43" s="125"/>
      <c r="WUL43" s="144"/>
      <c r="WUM43" s="125"/>
      <c r="WUN43" s="144"/>
      <c r="WUO43" s="125"/>
      <c r="WUP43" s="144"/>
      <c r="WUQ43" s="125"/>
      <c r="WUR43" s="144"/>
      <c r="WUS43" s="151"/>
      <c r="WUT43" s="199"/>
      <c r="WUU43" s="196"/>
      <c r="WUV43" s="142"/>
      <c r="WUW43" s="125"/>
      <c r="WUX43" s="155"/>
      <c r="WUY43" s="125"/>
      <c r="WUZ43" s="144"/>
      <c r="WVA43" s="125"/>
      <c r="WVB43" s="144"/>
      <c r="WVC43" s="125"/>
      <c r="WVD43" s="144"/>
      <c r="WVE43" s="125"/>
      <c r="WVF43" s="144"/>
      <c r="WVG43" s="151"/>
      <c r="WVH43" s="199"/>
      <c r="WVI43" s="196"/>
      <c r="WVJ43" s="142"/>
      <c r="WVK43" s="125"/>
      <c r="WVL43" s="155"/>
      <c r="WVM43" s="125"/>
      <c r="WVN43" s="144"/>
      <c r="WVO43" s="125"/>
      <c r="WVP43" s="144"/>
      <c r="WVQ43" s="125"/>
      <c r="WVR43" s="144"/>
      <c r="WVS43" s="125"/>
      <c r="WVT43" s="144"/>
      <c r="WVU43" s="151"/>
      <c r="WVV43" s="199"/>
      <c r="WVW43" s="196"/>
      <c r="WVX43" s="142"/>
      <c r="WVY43" s="125"/>
      <c r="WVZ43" s="155"/>
      <c r="WWA43" s="125"/>
      <c r="WWB43" s="144"/>
      <c r="WWC43" s="125"/>
      <c r="WWD43" s="144"/>
      <c r="WWE43" s="125"/>
      <c r="WWF43" s="144"/>
      <c r="WWG43" s="125"/>
      <c r="WWH43" s="144"/>
      <c r="WWI43" s="151"/>
      <c r="WWJ43" s="199"/>
      <c r="WWK43" s="196"/>
      <c r="WWL43" s="142"/>
      <c r="WWM43" s="125"/>
      <c r="WWN43" s="155"/>
      <c r="WWO43" s="125"/>
      <c r="WWP43" s="144"/>
      <c r="WWQ43" s="125"/>
      <c r="WWR43" s="144"/>
      <c r="WWS43" s="125"/>
      <c r="WWT43" s="144"/>
      <c r="WWU43" s="125"/>
      <c r="WWV43" s="144"/>
      <c r="WWW43" s="151"/>
      <c r="WWX43" s="199"/>
      <c r="WWY43" s="196"/>
      <c r="WWZ43" s="142"/>
      <c r="WXA43" s="125"/>
      <c r="WXB43" s="155"/>
      <c r="WXC43" s="125"/>
      <c r="WXD43" s="144"/>
      <c r="WXE43" s="125"/>
      <c r="WXF43" s="144"/>
      <c r="WXG43" s="125"/>
      <c r="WXH43" s="144"/>
      <c r="WXI43" s="125"/>
      <c r="WXJ43" s="144"/>
      <c r="WXK43" s="151"/>
      <c r="WXL43" s="199"/>
      <c r="WXM43" s="196"/>
      <c r="WXN43" s="142"/>
      <c r="WXO43" s="125"/>
      <c r="WXP43" s="155"/>
      <c r="WXQ43" s="125"/>
      <c r="WXR43" s="144"/>
      <c r="WXS43" s="125"/>
      <c r="WXT43" s="144"/>
      <c r="WXU43" s="125"/>
      <c r="WXV43" s="144"/>
      <c r="WXW43" s="125"/>
      <c r="WXX43" s="144"/>
      <c r="WXY43" s="151"/>
      <c r="WXZ43" s="199"/>
      <c r="WYA43" s="196"/>
      <c r="WYB43" s="142"/>
      <c r="WYC43" s="125"/>
      <c r="WYD43" s="155"/>
      <c r="WYE43" s="125"/>
      <c r="WYF43" s="144"/>
      <c r="WYG43" s="125"/>
      <c r="WYH43" s="144"/>
      <c r="WYI43" s="125"/>
      <c r="WYJ43" s="144"/>
      <c r="WYK43" s="125"/>
      <c r="WYL43" s="144"/>
      <c r="WYM43" s="151"/>
      <c r="WYN43" s="199"/>
      <c r="WYO43" s="196"/>
      <c r="WYP43" s="142"/>
      <c r="WYQ43" s="125"/>
      <c r="WYR43" s="155"/>
      <c r="WYS43" s="125"/>
      <c r="WYT43" s="144"/>
      <c r="WYU43" s="125"/>
      <c r="WYV43" s="144"/>
      <c r="WYW43" s="125"/>
      <c r="WYX43" s="144"/>
      <c r="WYY43" s="125"/>
      <c r="WYZ43" s="144"/>
      <c r="WZA43" s="151"/>
      <c r="WZB43" s="199"/>
      <c r="WZC43" s="196"/>
      <c r="WZD43" s="142"/>
      <c r="WZE43" s="125"/>
      <c r="WZF43" s="155"/>
      <c r="WZG43" s="125"/>
      <c r="WZH43" s="144"/>
      <c r="WZI43" s="125"/>
      <c r="WZJ43" s="144"/>
      <c r="WZK43" s="125"/>
      <c r="WZL43" s="144"/>
      <c r="WZM43" s="125"/>
      <c r="WZN43" s="144"/>
      <c r="WZO43" s="151"/>
      <c r="WZP43" s="199"/>
      <c r="WZQ43" s="196"/>
      <c r="WZR43" s="142"/>
      <c r="WZS43" s="125"/>
      <c r="WZT43" s="155"/>
      <c r="WZU43" s="125"/>
      <c r="WZV43" s="144"/>
      <c r="WZW43" s="125"/>
      <c r="WZX43" s="144"/>
      <c r="WZY43" s="125"/>
      <c r="WZZ43" s="144"/>
      <c r="XAA43" s="125"/>
      <c r="XAB43" s="144"/>
      <c r="XAC43" s="151"/>
      <c r="XAD43" s="199"/>
      <c r="XAE43" s="196"/>
      <c r="XAF43" s="142"/>
      <c r="XAG43" s="125"/>
      <c r="XAH43" s="155"/>
      <c r="XAI43" s="125"/>
      <c r="XAJ43" s="144"/>
      <c r="XAK43" s="125"/>
      <c r="XAL43" s="144"/>
      <c r="XAM43" s="125"/>
      <c r="XAN43" s="144"/>
      <c r="XAO43" s="125"/>
      <c r="XAP43" s="144"/>
      <c r="XAQ43" s="151"/>
      <c r="XAR43" s="199"/>
      <c r="XAS43" s="196"/>
      <c r="XAT43" s="142"/>
      <c r="XAU43" s="125"/>
      <c r="XAV43" s="155"/>
      <c r="XAW43" s="125"/>
      <c r="XAX43" s="144"/>
      <c r="XAY43" s="125"/>
      <c r="XAZ43" s="144"/>
      <c r="XBA43" s="125"/>
      <c r="XBB43" s="144"/>
      <c r="XBC43" s="125"/>
      <c r="XBD43" s="144"/>
      <c r="XBE43" s="151"/>
      <c r="XBF43" s="199"/>
      <c r="XBG43" s="196"/>
      <c r="XBH43" s="142"/>
      <c r="XBI43" s="125"/>
      <c r="XBJ43" s="155"/>
      <c r="XBK43" s="125"/>
      <c r="XBL43" s="144"/>
      <c r="XBM43" s="125"/>
      <c r="XBN43" s="144"/>
      <c r="XBO43" s="125"/>
      <c r="XBP43" s="144"/>
      <c r="XBQ43" s="125"/>
      <c r="XBR43" s="144"/>
      <c r="XBS43" s="151"/>
      <c r="XBT43" s="199"/>
      <c r="XBU43" s="196"/>
      <c r="XBV43" s="142"/>
      <c r="XBW43" s="125"/>
      <c r="XBX43" s="155"/>
      <c r="XBY43" s="125"/>
      <c r="XBZ43" s="144"/>
      <c r="XCA43" s="125"/>
      <c r="XCB43" s="144"/>
      <c r="XCC43" s="125"/>
      <c r="XCD43" s="144"/>
      <c r="XCE43" s="125"/>
      <c r="XCF43" s="144"/>
      <c r="XCG43" s="151"/>
      <c r="XCH43" s="199"/>
      <c r="XCI43" s="196"/>
      <c r="XCJ43" s="142"/>
      <c r="XCK43" s="125"/>
      <c r="XCL43" s="155"/>
      <c r="XCM43" s="125"/>
      <c r="XCN43" s="144"/>
      <c r="XCO43" s="125"/>
      <c r="XCP43" s="144"/>
      <c r="XCQ43" s="125"/>
      <c r="XCR43" s="144"/>
      <c r="XCS43" s="125"/>
      <c r="XCT43" s="144"/>
      <c r="XCU43" s="151"/>
      <c r="XCV43" s="199"/>
      <c r="XCW43" s="196"/>
      <c r="XCX43" s="142"/>
      <c r="XCY43" s="125"/>
      <c r="XCZ43" s="155"/>
      <c r="XDA43" s="125"/>
      <c r="XDB43" s="144"/>
      <c r="XDC43" s="125"/>
      <c r="XDD43" s="144"/>
      <c r="XDE43" s="125"/>
      <c r="XDF43" s="144"/>
      <c r="XDG43" s="125"/>
      <c r="XDH43" s="144"/>
      <c r="XDI43" s="151"/>
      <c r="XDJ43" s="199"/>
      <c r="XDK43" s="196"/>
      <c r="XDL43" s="142"/>
      <c r="XDM43" s="125"/>
      <c r="XDN43" s="155"/>
      <c r="XDO43" s="125"/>
      <c r="XDP43" s="144"/>
      <c r="XDQ43" s="125"/>
      <c r="XDR43" s="144"/>
      <c r="XDS43" s="125"/>
      <c r="XDT43" s="144"/>
      <c r="XDU43" s="125"/>
      <c r="XDV43" s="144"/>
      <c r="XDW43" s="151"/>
      <c r="XDX43" s="199"/>
      <c r="XDY43" s="196"/>
      <c r="XDZ43" s="142"/>
      <c r="XEA43" s="125"/>
      <c r="XEB43" s="155"/>
      <c r="XEC43" s="125"/>
      <c r="XED43" s="144"/>
      <c r="XEE43" s="125"/>
      <c r="XEF43" s="144"/>
      <c r="XEG43" s="125"/>
      <c r="XEH43" s="144"/>
      <c r="XEI43" s="125"/>
      <c r="XEJ43" s="144"/>
      <c r="XEK43" s="151"/>
      <c r="XEL43" s="199"/>
      <c r="XEM43" s="196"/>
      <c r="XEN43" s="142"/>
      <c r="XEO43" s="125"/>
      <c r="XEP43" s="155"/>
      <c r="XEQ43" s="125"/>
      <c r="XER43" s="144"/>
      <c r="XES43" s="125"/>
      <c r="XET43" s="144"/>
      <c r="XEU43" s="125"/>
      <c r="XEV43" s="144"/>
      <c r="XEW43" s="125"/>
      <c r="XEX43" s="144"/>
      <c r="XEY43" s="151"/>
      <c r="XEZ43" s="199"/>
      <c r="XFA43" s="196"/>
      <c r="XFB43" s="142"/>
      <c r="XFC43" s="125"/>
      <c r="XFD43" s="155"/>
    </row>
    <row r="44" spans="1:16384" customFormat="1" ht="15" customHeight="1">
      <c r="A44" s="197"/>
      <c r="B44" s="152" t="s">
        <v>17</v>
      </c>
      <c r="C44" s="145">
        <f t="shared" ref="C44" si="3">C11+C14+C17+C20+C23+C26+C29+C32+C35+C38+C41</f>
        <v>1939067</v>
      </c>
      <c r="D44" s="146">
        <f t="shared" ref="D44:L44" si="4">D11+D14+D17+D20+D23+D26+D29+D32+D35+D38+D41</f>
        <v>37867</v>
      </c>
      <c r="E44" s="145">
        <f t="shared" si="4"/>
        <v>1590948</v>
      </c>
      <c r="F44" s="146">
        <f t="shared" si="4"/>
        <v>0</v>
      </c>
      <c r="G44" s="145">
        <f t="shared" si="4"/>
        <v>0</v>
      </c>
      <c r="H44" s="146">
        <f t="shared" si="4"/>
        <v>309079</v>
      </c>
      <c r="I44" s="145">
        <f t="shared" si="4"/>
        <v>0</v>
      </c>
      <c r="J44" s="146">
        <f t="shared" si="4"/>
        <v>1173</v>
      </c>
      <c r="K44" s="145">
        <f t="shared" si="4"/>
        <v>0</v>
      </c>
      <c r="L44" s="146">
        <f t="shared" si="4"/>
        <v>0</v>
      </c>
      <c r="M44" s="153" t="s">
        <v>18</v>
      </c>
      <c r="N44" s="200"/>
      <c r="O44" s="197"/>
      <c r="P44" s="152"/>
      <c r="Q44" s="145"/>
      <c r="R44" s="146"/>
      <c r="S44" s="145"/>
      <c r="T44" s="146"/>
      <c r="U44" s="145"/>
      <c r="V44" s="146"/>
      <c r="W44" s="145"/>
      <c r="X44" s="146"/>
      <c r="Y44" s="145"/>
      <c r="Z44" s="146"/>
      <c r="AA44" s="153"/>
      <c r="AB44" s="200"/>
      <c r="AC44" s="197"/>
      <c r="AD44" s="152"/>
      <c r="AE44" s="145"/>
      <c r="AF44" s="146"/>
      <c r="AG44" s="145"/>
      <c r="AH44" s="146"/>
      <c r="AI44" s="145"/>
      <c r="AJ44" s="146"/>
      <c r="AK44" s="145"/>
      <c r="AL44" s="146"/>
      <c r="AM44" s="145"/>
      <c r="AN44" s="146"/>
      <c r="AO44" s="153"/>
      <c r="AP44" s="200"/>
      <c r="AQ44" s="197"/>
      <c r="AR44" s="152"/>
      <c r="AS44" s="145"/>
      <c r="AT44" s="146"/>
      <c r="AU44" s="145"/>
      <c r="AV44" s="146"/>
      <c r="AW44" s="145"/>
      <c r="AX44" s="146"/>
      <c r="AY44" s="145"/>
      <c r="AZ44" s="146"/>
      <c r="BA44" s="145"/>
      <c r="BB44" s="146"/>
      <c r="BC44" s="153"/>
      <c r="BD44" s="200"/>
      <c r="BE44" s="197"/>
      <c r="BF44" s="152"/>
      <c r="BG44" s="145"/>
      <c r="BH44" s="146"/>
      <c r="BI44" s="145"/>
      <c r="BJ44" s="146"/>
      <c r="BK44" s="145"/>
      <c r="BL44" s="146"/>
      <c r="BM44" s="145"/>
      <c r="BN44" s="146"/>
      <c r="BO44" s="145"/>
      <c r="BP44" s="146"/>
      <c r="BQ44" s="153"/>
      <c r="BR44" s="200"/>
      <c r="BS44" s="197"/>
      <c r="BT44" s="152"/>
      <c r="BU44" s="145"/>
      <c r="BV44" s="146"/>
      <c r="BW44" s="145"/>
      <c r="BX44" s="146"/>
      <c r="BY44" s="145"/>
      <c r="BZ44" s="146"/>
      <c r="CA44" s="145"/>
      <c r="CB44" s="146"/>
      <c r="CC44" s="145"/>
      <c r="CD44" s="146"/>
      <c r="CE44" s="153"/>
      <c r="CF44" s="200"/>
      <c r="CG44" s="197"/>
      <c r="CH44" s="152"/>
      <c r="CI44" s="145"/>
      <c r="CJ44" s="146"/>
      <c r="CK44" s="145"/>
      <c r="CL44" s="146"/>
      <c r="CM44" s="145"/>
      <c r="CN44" s="146"/>
      <c r="CO44" s="145"/>
      <c r="CP44" s="146"/>
      <c r="CQ44" s="145"/>
      <c r="CR44" s="146"/>
      <c r="CS44" s="153"/>
      <c r="CT44" s="200"/>
      <c r="CU44" s="197"/>
      <c r="CV44" s="152"/>
      <c r="CW44" s="145"/>
      <c r="CX44" s="146"/>
      <c r="CY44" s="145"/>
      <c r="CZ44" s="146"/>
      <c r="DA44" s="145"/>
      <c r="DB44" s="146"/>
      <c r="DC44" s="145"/>
      <c r="DD44" s="146"/>
      <c r="DE44" s="145"/>
      <c r="DF44" s="146"/>
      <c r="DG44" s="153"/>
      <c r="DH44" s="200"/>
      <c r="DI44" s="197"/>
      <c r="DJ44" s="152"/>
      <c r="DK44" s="145"/>
      <c r="DL44" s="146"/>
      <c r="DM44" s="145"/>
      <c r="DN44" s="146"/>
      <c r="DO44" s="145"/>
      <c r="DP44" s="146"/>
      <c r="DQ44" s="145"/>
      <c r="DR44" s="146"/>
      <c r="DS44" s="145"/>
      <c r="DT44" s="146"/>
      <c r="DU44" s="153"/>
      <c r="DV44" s="200"/>
      <c r="DW44" s="197"/>
      <c r="DX44" s="152"/>
      <c r="DY44" s="145"/>
      <c r="DZ44" s="146"/>
      <c r="EA44" s="145"/>
      <c r="EB44" s="146"/>
      <c r="EC44" s="145"/>
      <c r="ED44" s="146"/>
      <c r="EE44" s="145"/>
      <c r="EF44" s="146"/>
      <c r="EG44" s="145"/>
      <c r="EH44" s="146"/>
      <c r="EI44" s="153"/>
      <c r="EJ44" s="200"/>
      <c r="EK44" s="197"/>
      <c r="EL44" s="152"/>
      <c r="EM44" s="145"/>
      <c r="EN44" s="146"/>
      <c r="EO44" s="145"/>
      <c r="EP44" s="146"/>
      <c r="EQ44" s="145"/>
      <c r="ER44" s="146"/>
      <c r="ES44" s="145"/>
      <c r="ET44" s="146"/>
      <c r="EU44" s="145"/>
      <c r="EV44" s="146"/>
      <c r="EW44" s="153"/>
      <c r="EX44" s="200"/>
      <c r="EY44" s="197"/>
      <c r="EZ44" s="152"/>
      <c r="FA44" s="145"/>
      <c r="FB44" s="146"/>
      <c r="FC44" s="145"/>
      <c r="FD44" s="146"/>
      <c r="FE44" s="145"/>
      <c r="FF44" s="146"/>
      <c r="FG44" s="145"/>
      <c r="FH44" s="146"/>
      <c r="FI44" s="145"/>
      <c r="FJ44" s="146"/>
      <c r="FK44" s="153"/>
      <c r="FL44" s="200"/>
      <c r="FM44" s="197"/>
      <c r="FN44" s="152"/>
      <c r="FO44" s="145"/>
      <c r="FP44" s="146"/>
      <c r="FQ44" s="145"/>
      <c r="FR44" s="146"/>
      <c r="FS44" s="145"/>
      <c r="FT44" s="146"/>
      <c r="FU44" s="145"/>
      <c r="FV44" s="146"/>
      <c r="FW44" s="145"/>
      <c r="FX44" s="146"/>
      <c r="FY44" s="153"/>
      <c r="FZ44" s="200"/>
      <c r="GA44" s="197"/>
      <c r="GB44" s="152"/>
      <c r="GC44" s="145"/>
      <c r="GD44" s="146"/>
      <c r="GE44" s="145"/>
      <c r="GF44" s="146"/>
      <c r="GG44" s="145"/>
      <c r="GH44" s="146"/>
      <c r="GI44" s="145"/>
      <c r="GJ44" s="146"/>
      <c r="GK44" s="145"/>
      <c r="GL44" s="146"/>
      <c r="GM44" s="153"/>
      <c r="GN44" s="200"/>
      <c r="GO44" s="197"/>
      <c r="GP44" s="152"/>
      <c r="GQ44" s="145"/>
      <c r="GR44" s="146"/>
      <c r="GS44" s="145"/>
      <c r="GT44" s="146"/>
      <c r="GU44" s="145"/>
      <c r="GV44" s="146"/>
      <c r="GW44" s="145"/>
      <c r="GX44" s="146"/>
      <c r="GY44" s="145"/>
      <c r="GZ44" s="146"/>
      <c r="HA44" s="153"/>
      <c r="HB44" s="200"/>
      <c r="HC44" s="197"/>
      <c r="HD44" s="152"/>
      <c r="HE44" s="145"/>
      <c r="HF44" s="146"/>
      <c r="HG44" s="145"/>
      <c r="HH44" s="146"/>
      <c r="HI44" s="145"/>
      <c r="HJ44" s="146"/>
      <c r="HK44" s="145"/>
      <c r="HL44" s="146"/>
      <c r="HM44" s="145"/>
      <c r="HN44" s="146"/>
      <c r="HO44" s="153"/>
      <c r="HP44" s="200"/>
      <c r="HQ44" s="197"/>
      <c r="HR44" s="152"/>
      <c r="HS44" s="145"/>
      <c r="HT44" s="146"/>
      <c r="HU44" s="145"/>
      <c r="HV44" s="146"/>
      <c r="HW44" s="145"/>
      <c r="HX44" s="146"/>
      <c r="HY44" s="145"/>
      <c r="HZ44" s="146"/>
      <c r="IA44" s="145"/>
      <c r="IB44" s="146"/>
      <c r="IC44" s="153"/>
      <c r="ID44" s="200"/>
      <c r="IE44" s="197"/>
      <c r="IF44" s="152"/>
      <c r="IG44" s="145"/>
      <c r="IH44" s="146"/>
      <c r="II44" s="145"/>
      <c r="IJ44" s="146"/>
      <c r="IK44" s="145"/>
      <c r="IL44" s="146"/>
      <c r="IM44" s="145"/>
      <c r="IN44" s="146"/>
      <c r="IO44" s="145"/>
      <c r="IP44" s="146"/>
      <c r="IQ44" s="153"/>
      <c r="IR44" s="200"/>
      <c r="IS44" s="197"/>
      <c r="IT44" s="152"/>
      <c r="IU44" s="145"/>
      <c r="IV44" s="146"/>
      <c r="IW44" s="145"/>
      <c r="IX44" s="146"/>
      <c r="IY44" s="145"/>
      <c r="IZ44" s="146"/>
      <c r="JA44" s="145"/>
      <c r="JB44" s="146"/>
      <c r="JC44" s="145"/>
      <c r="JD44" s="146"/>
      <c r="JE44" s="153"/>
      <c r="JF44" s="200"/>
      <c r="JG44" s="197"/>
      <c r="JH44" s="152"/>
      <c r="JI44" s="145"/>
      <c r="JJ44" s="146"/>
      <c r="JK44" s="145"/>
      <c r="JL44" s="146"/>
      <c r="JM44" s="145"/>
      <c r="JN44" s="146"/>
      <c r="JO44" s="145"/>
      <c r="JP44" s="146"/>
      <c r="JQ44" s="145"/>
      <c r="JR44" s="146"/>
      <c r="JS44" s="153"/>
      <c r="JT44" s="200"/>
      <c r="JU44" s="197"/>
      <c r="JV44" s="152"/>
      <c r="JW44" s="145"/>
      <c r="JX44" s="146"/>
      <c r="JY44" s="145"/>
      <c r="JZ44" s="146"/>
      <c r="KA44" s="145"/>
      <c r="KB44" s="146"/>
      <c r="KC44" s="145"/>
      <c r="KD44" s="146"/>
      <c r="KE44" s="145"/>
      <c r="KF44" s="146"/>
      <c r="KG44" s="153"/>
      <c r="KH44" s="200"/>
      <c r="KI44" s="197"/>
      <c r="KJ44" s="152"/>
      <c r="KK44" s="145"/>
      <c r="KL44" s="146"/>
      <c r="KM44" s="145"/>
      <c r="KN44" s="146"/>
      <c r="KO44" s="145"/>
      <c r="KP44" s="146"/>
      <c r="KQ44" s="145"/>
      <c r="KR44" s="146"/>
      <c r="KS44" s="145"/>
      <c r="KT44" s="146"/>
      <c r="KU44" s="153"/>
      <c r="KV44" s="200"/>
      <c r="KW44" s="197"/>
      <c r="KX44" s="152"/>
      <c r="KY44" s="145"/>
      <c r="KZ44" s="146"/>
      <c r="LA44" s="145"/>
      <c r="LB44" s="146"/>
      <c r="LC44" s="145"/>
      <c r="LD44" s="146"/>
      <c r="LE44" s="145"/>
      <c r="LF44" s="146"/>
      <c r="LG44" s="145"/>
      <c r="LH44" s="146"/>
      <c r="LI44" s="153"/>
      <c r="LJ44" s="200"/>
      <c r="LK44" s="197"/>
      <c r="LL44" s="152"/>
      <c r="LM44" s="145"/>
      <c r="LN44" s="146"/>
      <c r="LO44" s="145"/>
      <c r="LP44" s="146"/>
      <c r="LQ44" s="145"/>
      <c r="LR44" s="146"/>
      <c r="LS44" s="145"/>
      <c r="LT44" s="146"/>
      <c r="LU44" s="145"/>
      <c r="LV44" s="146"/>
      <c r="LW44" s="153"/>
      <c r="LX44" s="200"/>
      <c r="LY44" s="197"/>
      <c r="LZ44" s="152"/>
      <c r="MA44" s="145"/>
      <c r="MB44" s="146"/>
      <c r="MC44" s="145"/>
      <c r="MD44" s="146"/>
      <c r="ME44" s="145"/>
      <c r="MF44" s="146"/>
      <c r="MG44" s="145"/>
      <c r="MH44" s="146"/>
      <c r="MI44" s="145"/>
      <c r="MJ44" s="146"/>
      <c r="MK44" s="153"/>
      <c r="ML44" s="200"/>
      <c r="MM44" s="197"/>
      <c r="MN44" s="152"/>
      <c r="MO44" s="145"/>
      <c r="MP44" s="146"/>
      <c r="MQ44" s="145"/>
      <c r="MR44" s="146"/>
      <c r="MS44" s="145"/>
      <c r="MT44" s="146"/>
      <c r="MU44" s="145"/>
      <c r="MV44" s="146"/>
      <c r="MW44" s="145"/>
      <c r="MX44" s="146"/>
      <c r="MY44" s="153"/>
      <c r="MZ44" s="200"/>
      <c r="NA44" s="197"/>
      <c r="NB44" s="152"/>
      <c r="NC44" s="145"/>
      <c r="ND44" s="146"/>
      <c r="NE44" s="145"/>
      <c r="NF44" s="146"/>
      <c r="NG44" s="145"/>
      <c r="NH44" s="146"/>
      <c r="NI44" s="145"/>
      <c r="NJ44" s="146"/>
      <c r="NK44" s="145"/>
      <c r="NL44" s="146"/>
      <c r="NM44" s="153"/>
      <c r="NN44" s="200"/>
      <c r="NO44" s="197"/>
      <c r="NP44" s="152"/>
      <c r="NQ44" s="145"/>
      <c r="NR44" s="146"/>
      <c r="NS44" s="145"/>
      <c r="NT44" s="146"/>
      <c r="NU44" s="145"/>
      <c r="NV44" s="146"/>
      <c r="NW44" s="145"/>
      <c r="NX44" s="146"/>
      <c r="NY44" s="145"/>
      <c r="NZ44" s="146"/>
      <c r="OA44" s="153"/>
      <c r="OB44" s="200"/>
      <c r="OC44" s="197"/>
      <c r="OD44" s="152"/>
      <c r="OE44" s="145"/>
      <c r="OF44" s="146"/>
      <c r="OG44" s="145"/>
      <c r="OH44" s="146"/>
      <c r="OI44" s="145"/>
      <c r="OJ44" s="146"/>
      <c r="OK44" s="145"/>
      <c r="OL44" s="146"/>
      <c r="OM44" s="145"/>
      <c r="ON44" s="146"/>
      <c r="OO44" s="153"/>
      <c r="OP44" s="200"/>
      <c r="OQ44" s="197"/>
      <c r="OR44" s="152"/>
      <c r="OS44" s="145"/>
      <c r="OT44" s="146"/>
      <c r="OU44" s="145"/>
      <c r="OV44" s="146"/>
      <c r="OW44" s="145"/>
      <c r="OX44" s="146"/>
      <c r="OY44" s="145"/>
      <c r="OZ44" s="146"/>
      <c r="PA44" s="145"/>
      <c r="PB44" s="146"/>
      <c r="PC44" s="153"/>
      <c r="PD44" s="200"/>
      <c r="PE44" s="197"/>
      <c r="PF44" s="152"/>
      <c r="PG44" s="145"/>
      <c r="PH44" s="146"/>
      <c r="PI44" s="145"/>
      <c r="PJ44" s="146"/>
      <c r="PK44" s="145"/>
      <c r="PL44" s="146"/>
      <c r="PM44" s="145"/>
      <c r="PN44" s="146"/>
      <c r="PO44" s="145"/>
      <c r="PP44" s="146"/>
      <c r="PQ44" s="153"/>
      <c r="PR44" s="200"/>
      <c r="PS44" s="197"/>
      <c r="PT44" s="152"/>
      <c r="PU44" s="145"/>
      <c r="PV44" s="146"/>
      <c r="PW44" s="145"/>
      <c r="PX44" s="146"/>
      <c r="PY44" s="145"/>
      <c r="PZ44" s="146"/>
      <c r="QA44" s="145"/>
      <c r="QB44" s="146"/>
      <c r="QC44" s="145"/>
      <c r="QD44" s="146"/>
      <c r="QE44" s="153"/>
      <c r="QF44" s="200"/>
      <c r="QG44" s="197"/>
      <c r="QH44" s="152"/>
      <c r="QI44" s="145"/>
      <c r="QJ44" s="146"/>
      <c r="QK44" s="145"/>
      <c r="QL44" s="146"/>
      <c r="QM44" s="145"/>
      <c r="QN44" s="146"/>
      <c r="QO44" s="145"/>
      <c r="QP44" s="146"/>
      <c r="QQ44" s="145"/>
      <c r="QR44" s="146"/>
      <c r="QS44" s="153"/>
      <c r="QT44" s="200"/>
      <c r="QU44" s="197"/>
      <c r="QV44" s="152"/>
      <c r="QW44" s="145"/>
      <c r="QX44" s="146"/>
      <c r="QY44" s="145"/>
      <c r="QZ44" s="146"/>
      <c r="RA44" s="145"/>
      <c r="RB44" s="146"/>
      <c r="RC44" s="145"/>
      <c r="RD44" s="146"/>
      <c r="RE44" s="145"/>
      <c r="RF44" s="146"/>
      <c r="RG44" s="153"/>
      <c r="RH44" s="200"/>
      <c r="RI44" s="197"/>
      <c r="RJ44" s="152"/>
      <c r="RK44" s="145"/>
      <c r="RL44" s="146"/>
      <c r="RM44" s="145"/>
      <c r="RN44" s="146"/>
      <c r="RO44" s="145"/>
      <c r="RP44" s="146"/>
      <c r="RQ44" s="145"/>
      <c r="RR44" s="146"/>
      <c r="RS44" s="145"/>
      <c r="RT44" s="146"/>
      <c r="RU44" s="153"/>
      <c r="RV44" s="200"/>
      <c r="RW44" s="197"/>
      <c r="RX44" s="152"/>
      <c r="RY44" s="145"/>
      <c r="RZ44" s="146"/>
      <c r="SA44" s="145"/>
      <c r="SB44" s="146"/>
      <c r="SC44" s="145"/>
      <c r="SD44" s="146"/>
      <c r="SE44" s="145"/>
      <c r="SF44" s="146"/>
      <c r="SG44" s="145"/>
      <c r="SH44" s="146"/>
      <c r="SI44" s="153"/>
      <c r="SJ44" s="200"/>
      <c r="SK44" s="197"/>
      <c r="SL44" s="152"/>
      <c r="SM44" s="145"/>
      <c r="SN44" s="146"/>
      <c r="SO44" s="145"/>
      <c r="SP44" s="146"/>
      <c r="SQ44" s="145"/>
      <c r="SR44" s="146"/>
      <c r="SS44" s="145"/>
      <c r="ST44" s="146"/>
      <c r="SU44" s="145"/>
      <c r="SV44" s="146"/>
      <c r="SW44" s="153"/>
      <c r="SX44" s="200"/>
      <c r="SY44" s="197"/>
      <c r="SZ44" s="152"/>
      <c r="TA44" s="145"/>
      <c r="TB44" s="146"/>
      <c r="TC44" s="145"/>
      <c r="TD44" s="146"/>
      <c r="TE44" s="145"/>
      <c r="TF44" s="146"/>
      <c r="TG44" s="145"/>
      <c r="TH44" s="146"/>
      <c r="TI44" s="145"/>
      <c r="TJ44" s="146"/>
      <c r="TK44" s="153"/>
      <c r="TL44" s="200"/>
      <c r="TM44" s="197"/>
      <c r="TN44" s="152"/>
      <c r="TO44" s="145"/>
      <c r="TP44" s="146"/>
      <c r="TQ44" s="145"/>
      <c r="TR44" s="146"/>
      <c r="TS44" s="145"/>
      <c r="TT44" s="146"/>
      <c r="TU44" s="145"/>
      <c r="TV44" s="146"/>
      <c r="TW44" s="145"/>
      <c r="TX44" s="146"/>
      <c r="TY44" s="153"/>
      <c r="TZ44" s="200"/>
      <c r="UA44" s="197"/>
      <c r="UB44" s="152"/>
      <c r="UC44" s="145"/>
      <c r="UD44" s="146"/>
      <c r="UE44" s="145"/>
      <c r="UF44" s="146"/>
      <c r="UG44" s="145"/>
      <c r="UH44" s="146"/>
      <c r="UI44" s="145"/>
      <c r="UJ44" s="146"/>
      <c r="UK44" s="145"/>
      <c r="UL44" s="146"/>
      <c r="UM44" s="153"/>
      <c r="UN44" s="200"/>
      <c r="UO44" s="197"/>
      <c r="UP44" s="152"/>
      <c r="UQ44" s="145"/>
      <c r="UR44" s="146"/>
      <c r="US44" s="145"/>
      <c r="UT44" s="146"/>
      <c r="UU44" s="145"/>
      <c r="UV44" s="146"/>
      <c r="UW44" s="145"/>
      <c r="UX44" s="146"/>
      <c r="UY44" s="145"/>
      <c r="UZ44" s="146"/>
      <c r="VA44" s="153"/>
      <c r="VB44" s="200"/>
      <c r="VC44" s="197"/>
      <c r="VD44" s="152"/>
      <c r="VE44" s="145"/>
      <c r="VF44" s="146"/>
      <c r="VG44" s="145"/>
      <c r="VH44" s="146"/>
      <c r="VI44" s="145"/>
      <c r="VJ44" s="146"/>
      <c r="VK44" s="145"/>
      <c r="VL44" s="146"/>
      <c r="VM44" s="145"/>
      <c r="VN44" s="146"/>
      <c r="VO44" s="153"/>
      <c r="VP44" s="200"/>
      <c r="VQ44" s="197"/>
      <c r="VR44" s="152"/>
      <c r="VS44" s="145"/>
      <c r="VT44" s="146"/>
      <c r="VU44" s="145"/>
      <c r="VV44" s="146"/>
      <c r="VW44" s="145"/>
      <c r="VX44" s="146"/>
      <c r="VY44" s="145"/>
      <c r="VZ44" s="146"/>
      <c r="WA44" s="145"/>
      <c r="WB44" s="146"/>
      <c r="WC44" s="153"/>
      <c r="WD44" s="200"/>
      <c r="WE44" s="197"/>
      <c r="WF44" s="152"/>
      <c r="WG44" s="145"/>
      <c r="WH44" s="146"/>
      <c r="WI44" s="145"/>
      <c r="WJ44" s="146"/>
      <c r="WK44" s="145"/>
      <c r="WL44" s="146"/>
      <c r="WM44" s="145"/>
      <c r="WN44" s="146"/>
      <c r="WO44" s="145"/>
      <c r="WP44" s="146"/>
      <c r="WQ44" s="153"/>
      <c r="WR44" s="200"/>
      <c r="WS44" s="197"/>
      <c r="WT44" s="152"/>
      <c r="WU44" s="145"/>
      <c r="WV44" s="146"/>
      <c r="WW44" s="145"/>
      <c r="WX44" s="146"/>
      <c r="WY44" s="145"/>
      <c r="WZ44" s="146"/>
      <c r="XA44" s="145"/>
      <c r="XB44" s="146"/>
      <c r="XC44" s="145"/>
      <c r="XD44" s="146"/>
      <c r="XE44" s="153"/>
      <c r="XF44" s="200"/>
      <c r="XG44" s="197"/>
      <c r="XH44" s="152"/>
      <c r="XI44" s="145"/>
      <c r="XJ44" s="146"/>
      <c r="XK44" s="145"/>
      <c r="XL44" s="146"/>
      <c r="XM44" s="145"/>
      <c r="XN44" s="146"/>
      <c r="XO44" s="145"/>
      <c r="XP44" s="146"/>
      <c r="XQ44" s="145"/>
      <c r="XR44" s="146"/>
      <c r="XS44" s="153"/>
      <c r="XT44" s="200"/>
      <c r="XU44" s="197"/>
      <c r="XV44" s="152"/>
      <c r="XW44" s="145"/>
      <c r="XX44" s="146"/>
      <c r="XY44" s="145"/>
      <c r="XZ44" s="146"/>
      <c r="YA44" s="145"/>
      <c r="YB44" s="146"/>
      <c r="YC44" s="145"/>
      <c r="YD44" s="146"/>
      <c r="YE44" s="145"/>
      <c r="YF44" s="146"/>
      <c r="YG44" s="153"/>
      <c r="YH44" s="200"/>
      <c r="YI44" s="197"/>
      <c r="YJ44" s="152"/>
      <c r="YK44" s="145"/>
      <c r="YL44" s="146"/>
      <c r="YM44" s="145"/>
      <c r="YN44" s="146"/>
      <c r="YO44" s="145"/>
      <c r="YP44" s="146"/>
      <c r="YQ44" s="145"/>
      <c r="YR44" s="146"/>
      <c r="YS44" s="145"/>
      <c r="YT44" s="146"/>
      <c r="YU44" s="153"/>
      <c r="YV44" s="200"/>
      <c r="YW44" s="197"/>
      <c r="YX44" s="152"/>
      <c r="YY44" s="145"/>
      <c r="YZ44" s="146"/>
      <c r="ZA44" s="145"/>
      <c r="ZB44" s="146"/>
      <c r="ZC44" s="145"/>
      <c r="ZD44" s="146"/>
      <c r="ZE44" s="145"/>
      <c r="ZF44" s="146"/>
      <c r="ZG44" s="145"/>
      <c r="ZH44" s="146"/>
      <c r="ZI44" s="153"/>
      <c r="ZJ44" s="200"/>
      <c r="ZK44" s="197"/>
      <c r="ZL44" s="152"/>
      <c r="ZM44" s="145"/>
      <c r="ZN44" s="146"/>
      <c r="ZO44" s="145"/>
      <c r="ZP44" s="146"/>
      <c r="ZQ44" s="145"/>
      <c r="ZR44" s="146"/>
      <c r="ZS44" s="145"/>
      <c r="ZT44" s="146"/>
      <c r="ZU44" s="145"/>
      <c r="ZV44" s="146"/>
      <c r="ZW44" s="153"/>
      <c r="ZX44" s="200"/>
      <c r="ZY44" s="197"/>
      <c r="ZZ44" s="152"/>
      <c r="AAA44" s="145"/>
      <c r="AAB44" s="146"/>
      <c r="AAC44" s="145"/>
      <c r="AAD44" s="146"/>
      <c r="AAE44" s="145"/>
      <c r="AAF44" s="146"/>
      <c r="AAG44" s="145"/>
      <c r="AAH44" s="146"/>
      <c r="AAI44" s="145"/>
      <c r="AAJ44" s="146"/>
      <c r="AAK44" s="153"/>
      <c r="AAL44" s="200"/>
      <c r="AAM44" s="197"/>
      <c r="AAN44" s="152"/>
      <c r="AAO44" s="145"/>
      <c r="AAP44" s="146"/>
      <c r="AAQ44" s="145"/>
      <c r="AAR44" s="146"/>
      <c r="AAS44" s="145"/>
      <c r="AAT44" s="146"/>
      <c r="AAU44" s="145"/>
      <c r="AAV44" s="146"/>
      <c r="AAW44" s="145"/>
      <c r="AAX44" s="146"/>
      <c r="AAY44" s="153"/>
      <c r="AAZ44" s="200"/>
      <c r="ABA44" s="197"/>
      <c r="ABB44" s="152"/>
      <c r="ABC44" s="145"/>
      <c r="ABD44" s="146"/>
      <c r="ABE44" s="145"/>
      <c r="ABF44" s="146"/>
      <c r="ABG44" s="145"/>
      <c r="ABH44" s="146"/>
      <c r="ABI44" s="145"/>
      <c r="ABJ44" s="146"/>
      <c r="ABK44" s="145"/>
      <c r="ABL44" s="146"/>
      <c r="ABM44" s="153"/>
      <c r="ABN44" s="200"/>
      <c r="ABO44" s="197"/>
      <c r="ABP44" s="152"/>
      <c r="ABQ44" s="145"/>
      <c r="ABR44" s="146"/>
      <c r="ABS44" s="145"/>
      <c r="ABT44" s="146"/>
      <c r="ABU44" s="145"/>
      <c r="ABV44" s="146"/>
      <c r="ABW44" s="145"/>
      <c r="ABX44" s="146"/>
      <c r="ABY44" s="145"/>
      <c r="ABZ44" s="146"/>
      <c r="ACA44" s="153"/>
      <c r="ACB44" s="200"/>
      <c r="ACC44" s="197"/>
      <c r="ACD44" s="152"/>
      <c r="ACE44" s="145"/>
      <c r="ACF44" s="146"/>
      <c r="ACG44" s="145"/>
      <c r="ACH44" s="146"/>
      <c r="ACI44" s="145"/>
      <c r="ACJ44" s="146"/>
      <c r="ACK44" s="145"/>
      <c r="ACL44" s="146"/>
      <c r="ACM44" s="145"/>
      <c r="ACN44" s="146"/>
      <c r="ACO44" s="153"/>
      <c r="ACP44" s="200"/>
      <c r="ACQ44" s="197"/>
      <c r="ACR44" s="152"/>
      <c r="ACS44" s="145"/>
      <c r="ACT44" s="146"/>
      <c r="ACU44" s="145"/>
      <c r="ACV44" s="146"/>
      <c r="ACW44" s="145"/>
      <c r="ACX44" s="146"/>
      <c r="ACY44" s="145"/>
      <c r="ACZ44" s="146"/>
      <c r="ADA44" s="145"/>
      <c r="ADB44" s="146"/>
      <c r="ADC44" s="153"/>
      <c r="ADD44" s="200"/>
      <c r="ADE44" s="197"/>
      <c r="ADF44" s="152"/>
      <c r="ADG44" s="145"/>
      <c r="ADH44" s="146"/>
      <c r="ADI44" s="145"/>
      <c r="ADJ44" s="146"/>
      <c r="ADK44" s="145"/>
      <c r="ADL44" s="146"/>
      <c r="ADM44" s="145"/>
      <c r="ADN44" s="146"/>
      <c r="ADO44" s="145"/>
      <c r="ADP44" s="146"/>
      <c r="ADQ44" s="153"/>
      <c r="ADR44" s="200"/>
      <c r="ADS44" s="197"/>
      <c r="ADT44" s="152"/>
      <c r="ADU44" s="145"/>
      <c r="ADV44" s="146"/>
      <c r="ADW44" s="145"/>
      <c r="ADX44" s="146"/>
      <c r="ADY44" s="145"/>
      <c r="ADZ44" s="146"/>
      <c r="AEA44" s="145"/>
      <c r="AEB44" s="146"/>
      <c r="AEC44" s="145"/>
      <c r="AED44" s="146"/>
      <c r="AEE44" s="153"/>
      <c r="AEF44" s="200"/>
      <c r="AEG44" s="197"/>
      <c r="AEH44" s="152"/>
      <c r="AEI44" s="145"/>
      <c r="AEJ44" s="146"/>
      <c r="AEK44" s="145"/>
      <c r="AEL44" s="146"/>
      <c r="AEM44" s="145"/>
      <c r="AEN44" s="146"/>
      <c r="AEO44" s="145"/>
      <c r="AEP44" s="146"/>
      <c r="AEQ44" s="145"/>
      <c r="AER44" s="146"/>
      <c r="AES44" s="153"/>
      <c r="AET44" s="200"/>
      <c r="AEU44" s="197"/>
      <c r="AEV44" s="152"/>
      <c r="AEW44" s="145"/>
      <c r="AEX44" s="146"/>
      <c r="AEY44" s="145"/>
      <c r="AEZ44" s="146"/>
      <c r="AFA44" s="145"/>
      <c r="AFB44" s="146"/>
      <c r="AFC44" s="145"/>
      <c r="AFD44" s="146"/>
      <c r="AFE44" s="145"/>
      <c r="AFF44" s="146"/>
      <c r="AFG44" s="153"/>
      <c r="AFH44" s="200"/>
      <c r="AFI44" s="197"/>
      <c r="AFJ44" s="152"/>
      <c r="AFK44" s="145"/>
      <c r="AFL44" s="146"/>
      <c r="AFM44" s="145"/>
      <c r="AFN44" s="146"/>
      <c r="AFO44" s="145"/>
      <c r="AFP44" s="146"/>
      <c r="AFQ44" s="145"/>
      <c r="AFR44" s="146"/>
      <c r="AFS44" s="145"/>
      <c r="AFT44" s="146"/>
      <c r="AFU44" s="153"/>
      <c r="AFV44" s="200"/>
      <c r="AFW44" s="197"/>
      <c r="AFX44" s="152"/>
      <c r="AFY44" s="145"/>
      <c r="AFZ44" s="146"/>
      <c r="AGA44" s="145"/>
      <c r="AGB44" s="146"/>
      <c r="AGC44" s="145"/>
      <c r="AGD44" s="146"/>
      <c r="AGE44" s="145"/>
      <c r="AGF44" s="146"/>
      <c r="AGG44" s="145"/>
      <c r="AGH44" s="146"/>
      <c r="AGI44" s="153"/>
      <c r="AGJ44" s="200"/>
      <c r="AGK44" s="197"/>
      <c r="AGL44" s="152"/>
      <c r="AGM44" s="145"/>
      <c r="AGN44" s="146"/>
      <c r="AGO44" s="145"/>
      <c r="AGP44" s="146"/>
      <c r="AGQ44" s="145"/>
      <c r="AGR44" s="146"/>
      <c r="AGS44" s="145"/>
      <c r="AGT44" s="146"/>
      <c r="AGU44" s="145"/>
      <c r="AGV44" s="146"/>
      <c r="AGW44" s="153"/>
      <c r="AGX44" s="200"/>
      <c r="AGY44" s="197"/>
      <c r="AGZ44" s="152"/>
      <c r="AHA44" s="145"/>
      <c r="AHB44" s="146"/>
      <c r="AHC44" s="145"/>
      <c r="AHD44" s="146"/>
      <c r="AHE44" s="145"/>
      <c r="AHF44" s="146"/>
      <c r="AHG44" s="145"/>
      <c r="AHH44" s="146"/>
      <c r="AHI44" s="145"/>
      <c r="AHJ44" s="146"/>
      <c r="AHK44" s="153"/>
      <c r="AHL44" s="200"/>
      <c r="AHM44" s="197"/>
      <c r="AHN44" s="152"/>
      <c r="AHO44" s="145"/>
      <c r="AHP44" s="146"/>
      <c r="AHQ44" s="145"/>
      <c r="AHR44" s="146"/>
      <c r="AHS44" s="145"/>
      <c r="AHT44" s="146"/>
      <c r="AHU44" s="145"/>
      <c r="AHV44" s="146"/>
      <c r="AHW44" s="145"/>
      <c r="AHX44" s="146"/>
      <c r="AHY44" s="153"/>
      <c r="AHZ44" s="200"/>
      <c r="AIA44" s="197"/>
      <c r="AIB44" s="152"/>
      <c r="AIC44" s="145"/>
      <c r="AID44" s="146"/>
      <c r="AIE44" s="145"/>
      <c r="AIF44" s="146"/>
      <c r="AIG44" s="145"/>
      <c r="AIH44" s="146"/>
      <c r="AII44" s="145"/>
      <c r="AIJ44" s="146"/>
      <c r="AIK44" s="145"/>
      <c r="AIL44" s="146"/>
      <c r="AIM44" s="153"/>
      <c r="AIN44" s="200"/>
      <c r="AIO44" s="197"/>
      <c r="AIP44" s="152"/>
      <c r="AIQ44" s="145"/>
      <c r="AIR44" s="146"/>
      <c r="AIS44" s="145"/>
      <c r="AIT44" s="146"/>
      <c r="AIU44" s="145"/>
      <c r="AIV44" s="146"/>
      <c r="AIW44" s="145"/>
      <c r="AIX44" s="146"/>
      <c r="AIY44" s="145"/>
      <c r="AIZ44" s="146"/>
      <c r="AJA44" s="153"/>
      <c r="AJB44" s="200"/>
      <c r="AJC44" s="197"/>
      <c r="AJD44" s="152"/>
      <c r="AJE44" s="145"/>
      <c r="AJF44" s="146"/>
      <c r="AJG44" s="145"/>
      <c r="AJH44" s="146"/>
      <c r="AJI44" s="145"/>
      <c r="AJJ44" s="146"/>
      <c r="AJK44" s="145"/>
      <c r="AJL44" s="146"/>
      <c r="AJM44" s="145"/>
      <c r="AJN44" s="146"/>
      <c r="AJO44" s="153"/>
      <c r="AJP44" s="200"/>
      <c r="AJQ44" s="197"/>
      <c r="AJR44" s="152"/>
      <c r="AJS44" s="145"/>
      <c r="AJT44" s="146"/>
      <c r="AJU44" s="145"/>
      <c r="AJV44" s="146"/>
      <c r="AJW44" s="145"/>
      <c r="AJX44" s="146"/>
      <c r="AJY44" s="145"/>
      <c r="AJZ44" s="146"/>
      <c r="AKA44" s="145"/>
      <c r="AKB44" s="146"/>
      <c r="AKC44" s="153"/>
      <c r="AKD44" s="200"/>
      <c r="AKE44" s="197"/>
      <c r="AKF44" s="152"/>
      <c r="AKG44" s="145"/>
      <c r="AKH44" s="146"/>
      <c r="AKI44" s="145"/>
      <c r="AKJ44" s="146"/>
      <c r="AKK44" s="145"/>
      <c r="AKL44" s="146"/>
      <c r="AKM44" s="145"/>
      <c r="AKN44" s="146"/>
      <c r="AKO44" s="145"/>
      <c r="AKP44" s="146"/>
      <c r="AKQ44" s="153"/>
      <c r="AKR44" s="200"/>
      <c r="AKS44" s="197"/>
      <c r="AKT44" s="152"/>
      <c r="AKU44" s="145"/>
      <c r="AKV44" s="146"/>
      <c r="AKW44" s="145"/>
      <c r="AKX44" s="146"/>
      <c r="AKY44" s="145"/>
      <c r="AKZ44" s="146"/>
      <c r="ALA44" s="145"/>
      <c r="ALB44" s="146"/>
      <c r="ALC44" s="145"/>
      <c r="ALD44" s="146"/>
      <c r="ALE44" s="153"/>
      <c r="ALF44" s="200"/>
      <c r="ALG44" s="197"/>
      <c r="ALH44" s="152"/>
      <c r="ALI44" s="145"/>
      <c r="ALJ44" s="146"/>
      <c r="ALK44" s="145"/>
      <c r="ALL44" s="146"/>
      <c r="ALM44" s="145"/>
      <c r="ALN44" s="146"/>
      <c r="ALO44" s="145"/>
      <c r="ALP44" s="146"/>
      <c r="ALQ44" s="145"/>
      <c r="ALR44" s="146"/>
      <c r="ALS44" s="153"/>
      <c r="ALT44" s="200"/>
      <c r="ALU44" s="197"/>
      <c r="ALV44" s="152"/>
      <c r="ALW44" s="145"/>
      <c r="ALX44" s="146"/>
      <c r="ALY44" s="145"/>
      <c r="ALZ44" s="146"/>
      <c r="AMA44" s="145"/>
      <c r="AMB44" s="146"/>
      <c r="AMC44" s="145"/>
      <c r="AMD44" s="146"/>
      <c r="AME44" s="145"/>
      <c r="AMF44" s="146"/>
      <c r="AMG44" s="153"/>
      <c r="AMH44" s="200"/>
      <c r="AMI44" s="197"/>
      <c r="AMJ44" s="152"/>
      <c r="AMK44" s="145"/>
      <c r="AML44" s="146"/>
      <c r="AMM44" s="145"/>
      <c r="AMN44" s="146"/>
      <c r="AMO44" s="145"/>
      <c r="AMP44" s="146"/>
      <c r="AMQ44" s="145"/>
      <c r="AMR44" s="146"/>
      <c r="AMS44" s="145"/>
      <c r="AMT44" s="146"/>
      <c r="AMU44" s="153"/>
      <c r="AMV44" s="200"/>
      <c r="AMW44" s="197"/>
      <c r="AMX44" s="152"/>
      <c r="AMY44" s="145"/>
      <c r="AMZ44" s="146"/>
      <c r="ANA44" s="145"/>
      <c r="ANB44" s="146"/>
      <c r="ANC44" s="145"/>
      <c r="AND44" s="146"/>
      <c r="ANE44" s="145"/>
      <c r="ANF44" s="146"/>
      <c r="ANG44" s="145"/>
      <c r="ANH44" s="146"/>
      <c r="ANI44" s="153"/>
      <c r="ANJ44" s="200"/>
      <c r="ANK44" s="197"/>
      <c r="ANL44" s="152"/>
      <c r="ANM44" s="145"/>
      <c r="ANN44" s="146"/>
      <c r="ANO44" s="145"/>
      <c r="ANP44" s="146"/>
      <c r="ANQ44" s="145"/>
      <c r="ANR44" s="146"/>
      <c r="ANS44" s="145"/>
      <c r="ANT44" s="146"/>
      <c r="ANU44" s="145"/>
      <c r="ANV44" s="146"/>
      <c r="ANW44" s="153"/>
      <c r="ANX44" s="200"/>
      <c r="ANY44" s="197"/>
      <c r="ANZ44" s="152"/>
      <c r="AOA44" s="145"/>
      <c r="AOB44" s="146"/>
      <c r="AOC44" s="145"/>
      <c r="AOD44" s="146"/>
      <c r="AOE44" s="145"/>
      <c r="AOF44" s="146"/>
      <c r="AOG44" s="145"/>
      <c r="AOH44" s="146"/>
      <c r="AOI44" s="145"/>
      <c r="AOJ44" s="146"/>
      <c r="AOK44" s="153"/>
      <c r="AOL44" s="200"/>
      <c r="AOM44" s="197"/>
      <c r="AON44" s="152"/>
      <c r="AOO44" s="145"/>
      <c r="AOP44" s="146"/>
      <c r="AOQ44" s="145"/>
      <c r="AOR44" s="146"/>
      <c r="AOS44" s="145"/>
      <c r="AOT44" s="146"/>
      <c r="AOU44" s="145"/>
      <c r="AOV44" s="146"/>
      <c r="AOW44" s="145"/>
      <c r="AOX44" s="146"/>
      <c r="AOY44" s="153"/>
      <c r="AOZ44" s="200"/>
      <c r="APA44" s="197"/>
      <c r="APB44" s="152"/>
      <c r="APC44" s="145"/>
      <c r="APD44" s="146"/>
      <c r="APE44" s="145"/>
      <c r="APF44" s="146"/>
      <c r="APG44" s="145"/>
      <c r="APH44" s="146"/>
      <c r="API44" s="145"/>
      <c r="APJ44" s="146"/>
      <c r="APK44" s="145"/>
      <c r="APL44" s="146"/>
      <c r="APM44" s="153"/>
      <c r="APN44" s="200"/>
      <c r="APO44" s="197"/>
      <c r="APP44" s="152"/>
      <c r="APQ44" s="145"/>
      <c r="APR44" s="146"/>
      <c r="APS44" s="145"/>
      <c r="APT44" s="146"/>
      <c r="APU44" s="145"/>
      <c r="APV44" s="146"/>
      <c r="APW44" s="145"/>
      <c r="APX44" s="146"/>
      <c r="APY44" s="145"/>
      <c r="APZ44" s="146"/>
      <c r="AQA44" s="153"/>
      <c r="AQB44" s="200"/>
      <c r="AQC44" s="197"/>
      <c r="AQD44" s="152"/>
      <c r="AQE44" s="145"/>
      <c r="AQF44" s="146"/>
      <c r="AQG44" s="145"/>
      <c r="AQH44" s="146"/>
      <c r="AQI44" s="145"/>
      <c r="AQJ44" s="146"/>
      <c r="AQK44" s="145"/>
      <c r="AQL44" s="146"/>
      <c r="AQM44" s="145"/>
      <c r="AQN44" s="146"/>
      <c r="AQO44" s="153"/>
      <c r="AQP44" s="200"/>
      <c r="AQQ44" s="197"/>
      <c r="AQR44" s="152"/>
      <c r="AQS44" s="145"/>
      <c r="AQT44" s="146"/>
      <c r="AQU44" s="145"/>
      <c r="AQV44" s="146"/>
      <c r="AQW44" s="145"/>
      <c r="AQX44" s="146"/>
      <c r="AQY44" s="145"/>
      <c r="AQZ44" s="146"/>
      <c r="ARA44" s="145"/>
      <c r="ARB44" s="146"/>
      <c r="ARC44" s="153"/>
      <c r="ARD44" s="200"/>
      <c r="ARE44" s="197"/>
      <c r="ARF44" s="152"/>
      <c r="ARG44" s="145"/>
      <c r="ARH44" s="146"/>
      <c r="ARI44" s="145"/>
      <c r="ARJ44" s="146"/>
      <c r="ARK44" s="145"/>
      <c r="ARL44" s="146"/>
      <c r="ARM44" s="145"/>
      <c r="ARN44" s="146"/>
      <c r="ARO44" s="145"/>
      <c r="ARP44" s="146"/>
      <c r="ARQ44" s="153"/>
      <c r="ARR44" s="200"/>
      <c r="ARS44" s="197"/>
      <c r="ART44" s="152"/>
      <c r="ARU44" s="145"/>
      <c r="ARV44" s="146"/>
      <c r="ARW44" s="145"/>
      <c r="ARX44" s="146"/>
      <c r="ARY44" s="145"/>
      <c r="ARZ44" s="146"/>
      <c r="ASA44" s="145"/>
      <c r="ASB44" s="146"/>
      <c r="ASC44" s="145"/>
      <c r="ASD44" s="146"/>
      <c r="ASE44" s="153"/>
      <c r="ASF44" s="200"/>
      <c r="ASG44" s="197"/>
      <c r="ASH44" s="152"/>
      <c r="ASI44" s="145"/>
      <c r="ASJ44" s="146"/>
      <c r="ASK44" s="145"/>
      <c r="ASL44" s="146"/>
      <c r="ASM44" s="145"/>
      <c r="ASN44" s="146"/>
      <c r="ASO44" s="145"/>
      <c r="ASP44" s="146"/>
      <c r="ASQ44" s="145"/>
      <c r="ASR44" s="146"/>
      <c r="ASS44" s="153"/>
      <c r="AST44" s="200"/>
      <c r="ASU44" s="197"/>
      <c r="ASV44" s="152"/>
      <c r="ASW44" s="145"/>
      <c r="ASX44" s="146"/>
      <c r="ASY44" s="145"/>
      <c r="ASZ44" s="146"/>
      <c r="ATA44" s="145"/>
      <c r="ATB44" s="146"/>
      <c r="ATC44" s="145"/>
      <c r="ATD44" s="146"/>
      <c r="ATE44" s="145"/>
      <c r="ATF44" s="146"/>
      <c r="ATG44" s="153"/>
      <c r="ATH44" s="200"/>
      <c r="ATI44" s="197"/>
      <c r="ATJ44" s="152"/>
      <c r="ATK44" s="145"/>
      <c r="ATL44" s="146"/>
      <c r="ATM44" s="145"/>
      <c r="ATN44" s="146"/>
      <c r="ATO44" s="145"/>
      <c r="ATP44" s="146"/>
      <c r="ATQ44" s="145"/>
      <c r="ATR44" s="146"/>
      <c r="ATS44" s="145"/>
      <c r="ATT44" s="146"/>
      <c r="ATU44" s="153"/>
      <c r="ATV44" s="200"/>
      <c r="ATW44" s="197"/>
      <c r="ATX44" s="152"/>
      <c r="ATY44" s="145"/>
      <c r="ATZ44" s="146"/>
      <c r="AUA44" s="145"/>
      <c r="AUB44" s="146"/>
      <c r="AUC44" s="145"/>
      <c r="AUD44" s="146"/>
      <c r="AUE44" s="145"/>
      <c r="AUF44" s="146"/>
      <c r="AUG44" s="145"/>
      <c r="AUH44" s="146"/>
      <c r="AUI44" s="153"/>
      <c r="AUJ44" s="200"/>
      <c r="AUK44" s="197"/>
      <c r="AUL44" s="152"/>
      <c r="AUM44" s="145"/>
      <c r="AUN44" s="146"/>
      <c r="AUO44" s="145"/>
      <c r="AUP44" s="146"/>
      <c r="AUQ44" s="145"/>
      <c r="AUR44" s="146"/>
      <c r="AUS44" s="145"/>
      <c r="AUT44" s="146"/>
      <c r="AUU44" s="145"/>
      <c r="AUV44" s="146"/>
      <c r="AUW44" s="153"/>
      <c r="AUX44" s="200"/>
      <c r="AUY44" s="197"/>
      <c r="AUZ44" s="152"/>
      <c r="AVA44" s="145"/>
      <c r="AVB44" s="146"/>
      <c r="AVC44" s="145"/>
      <c r="AVD44" s="146"/>
      <c r="AVE44" s="145"/>
      <c r="AVF44" s="146"/>
      <c r="AVG44" s="145"/>
      <c r="AVH44" s="146"/>
      <c r="AVI44" s="145"/>
      <c r="AVJ44" s="146"/>
      <c r="AVK44" s="153"/>
      <c r="AVL44" s="200"/>
      <c r="AVM44" s="197"/>
      <c r="AVN44" s="152"/>
      <c r="AVO44" s="145"/>
      <c r="AVP44" s="146"/>
      <c r="AVQ44" s="145"/>
      <c r="AVR44" s="146"/>
      <c r="AVS44" s="145"/>
      <c r="AVT44" s="146"/>
      <c r="AVU44" s="145"/>
      <c r="AVV44" s="146"/>
      <c r="AVW44" s="145"/>
      <c r="AVX44" s="146"/>
      <c r="AVY44" s="153"/>
      <c r="AVZ44" s="200"/>
      <c r="AWA44" s="197"/>
      <c r="AWB44" s="152"/>
      <c r="AWC44" s="145"/>
      <c r="AWD44" s="146"/>
      <c r="AWE44" s="145"/>
      <c r="AWF44" s="146"/>
      <c r="AWG44" s="145"/>
      <c r="AWH44" s="146"/>
      <c r="AWI44" s="145"/>
      <c r="AWJ44" s="146"/>
      <c r="AWK44" s="145"/>
      <c r="AWL44" s="146"/>
      <c r="AWM44" s="153"/>
      <c r="AWN44" s="200"/>
      <c r="AWO44" s="197"/>
      <c r="AWP44" s="152"/>
      <c r="AWQ44" s="145"/>
      <c r="AWR44" s="146"/>
      <c r="AWS44" s="145"/>
      <c r="AWT44" s="146"/>
      <c r="AWU44" s="145"/>
      <c r="AWV44" s="146"/>
      <c r="AWW44" s="145"/>
      <c r="AWX44" s="146"/>
      <c r="AWY44" s="145"/>
      <c r="AWZ44" s="146"/>
      <c r="AXA44" s="153"/>
      <c r="AXB44" s="200"/>
      <c r="AXC44" s="197"/>
      <c r="AXD44" s="152"/>
      <c r="AXE44" s="145"/>
      <c r="AXF44" s="146"/>
      <c r="AXG44" s="145"/>
      <c r="AXH44" s="146"/>
      <c r="AXI44" s="145"/>
      <c r="AXJ44" s="146"/>
      <c r="AXK44" s="145"/>
      <c r="AXL44" s="146"/>
      <c r="AXM44" s="145"/>
      <c r="AXN44" s="146"/>
      <c r="AXO44" s="153"/>
      <c r="AXP44" s="200"/>
      <c r="AXQ44" s="197"/>
      <c r="AXR44" s="152"/>
      <c r="AXS44" s="145"/>
      <c r="AXT44" s="146"/>
      <c r="AXU44" s="145"/>
      <c r="AXV44" s="146"/>
      <c r="AXW44" s="145"/>
      <c r="AXX44" s="146"/>
      <c r="AXY44" s="145"/>
      <c r="AXZ44" s="146"/>
      <c r="AYA44" s="145"/>
      <c r="AYB44" s="146"/>
      <c r="AYC44" s="153"/>
      <c r="AYD44" s="200"/>
      <c r="AYE44" s="197"/>
      <c r="AYF44" s="152"/>
      <c r="AYG44" s="145"/>
      <c r="AYH44" s="146"/>
      <c r="AYI44" s="145"/>
      <c r="AYJ44" s="146"/>
      <c r="AYK44" s="145"/>
      <c r="AYL44" s="146"/>
      <c r="AYM44" s="145"/>
      <c r="AYN44" s="146"/>
      <c r="AYO44" s="145"/>
      <c r="AYP44" s="146"/>
      <c r="AYQ44" s="153"/>
      <c r="AYR44" s="200"/>
      <c r="AYS44" s="197"/>
      <c r="AYT44" s="152"/>
      <c r="AYU44" s="145"/>
      <c r="AYV44" s="146"/>
      <c r="AYW44" s="145"/>
      <c r="AYX44" s="146"/>
      <c r="AYY44" s="145"/>
      <c r="AYZ44" s="146"/>
      <c r="AZA44" s="145"/>
      <c r="AZB44" s="146"/>
      <c r="AZC44" s="145"/>
      <c r="AZD44" s="146"/>
      <c r="AZE44" s="153"/>
      <c r="AZF44" s="200"/>
      <c r="AZG44" s="197"/>
      <c r="AZH44" s="152"/>
      <c r="AZI44" s="145"/>
      <c r="AZJ44" s="146"/>
      <c r="AZK44" s="145"/>
      <c r="AZL44" s="146"/>
      <c r="AZM44" s="145"/>
      <c r="AZN44" s="146"/>
      <c r="AZO44" s="145"/>
      <c r="AZP44" s="146"/>
      <c r="AZQ44" s="145"/>
      <c r="AZR44" s="146"/>
      <c r="AZS44" s="153"/>
      <c r="AZT44" s="200"/>
      <c r="AZU44" s="197"/>
      <c r="AZV44" s="152"/>
      <c r="AZW44" s="145"/>
      <c r="AZX44" s="146"/>
      <c r="AZY44" s="145"/>
      <c r="AZZ44" s="146"/>
      <c r="BAA44" s="145"/>
      <c r="BAB44" s="146"/>
      <c r="BAC44" s="145"/>
      <c r="BAD44" s="146"/>
      <c r="BAE44" s="145"/>
      <c r="BAF44" s="146"/>
      <c r="BAG44" s="153"/>
      <c r="BAH44" s="200"/>
      <c r="BAI44" s="197"/>
      <c r="BAJ44" s="152"/>
      <c r="BAK44" s="145"/>
      <c r="BAL44" s="146"/>
      <c r="BAM44" s="145"/>
      <c r="BAN44" s="146"/>
      <c r="BAO44" s="145"/>
      <c r="BAP44" s="146"/>
      <c r="BAQ44" s="145"/>
      <c r="BAR44" s="146"/>
      <c r="BAS44" s="145"/>
      <c r="BAT44" s="146"/>
      <c r="BAU44" s="153"/>
      <c r="BAV44" s="200"/>
      <c r="BAW44" s="197"/>
      <c r="BAX44" s="152"/>
      <c r="BAY44" s="145"/>
      <c r="BAZ44" s="146"/>
      <c r="BBA44" s="145"/>
      <c r="BBB44" s="146"/>
      <c r="BBC44" s="145"/>
      <c r="BBD44" s="146"/>
      <c r="BBE44" s="145"/>
      <c r="BBF44" s="146"/>
      <c r="BBG44" s="145"/>
      <c r="BBH44" s="146"/>
      <c r="BBI44" s="153"/>
      <c r="BBJ44" s="200"/>
      <c r="BBK44" s="197"/>
      <c r="BBL44" s="152"/>
      <c r="BBM44" s="145"/>
      <c r="BBN44" s="146"/>
      <c r="BBO44" s="145"/>
      <c r="BBP44" s="146"/>
      <c r="BBQ44" s="145"/>
      <c r="BBR44" s="146"/>
      <c r="BBS44" s="145"/>
      <c r="BBT44" s="146"/>
      <c r="BBU44" s="145"/>
      <c r="BBV44" s="146"/>
      <c r="BBW44" s="153"/>
      <c r="BBX44" s="200"/>
      <c r="BBY44" s="197"/>
      <c r="BBZ44" s="152"/>
      <c r="BCA44" s="145"/>
      <c r="BCB44" s="146"/>
      <c r="BCC44" s="145"/>
      <c r="BCD44" s="146"/>
      <c r="BCE44" s="145"/>
      <c r="BCF44" s="146"/>
      <c r="BCG44" s="145"/>
      <c r="BCH44" s="146"/>
      <c r="BCI44" s="145"/>
      <c r="BCJ44" s="146"/>
      <c r="BCK44" s="153"/>
      <c r="BCL44" s="200"/>
      <c r="BCM44" s="197"/>
      <c r="BCN44" s="152"/>
      <c r="BCO44" s="145"/>
      <c r="BCP44" s="146"/>
      <c r="BCQ44" s="145"/>
      <c r="BCR44" s="146"/>
      <c r="BCS44" s="145"/>
      <c r="BCT44" s="146"/>
      <c r="BCU44" s="145"/>
      <c r="BCV44" s="146"/>
      <c r="BCW44" s="145"/>
      <c r="BCX44" s="146"/>
      <c r="BCY44" s="153"/>
      <c r="BCZ44" s="200"/>
      <c r="BDA44" s="197"/>
      <c r="BDB44" s="152"/>
      <c r="BDC44" s="145"/>
      <c r="BDD44" s="146"/>
      <c r="BDE44" s="145"/>
      <c r="BDF44" s="146"/>
      <c r="BDG44" s="145"/>
      <c r="BDH44" s="146"/>
      <c r="BDI44" s="145"/>
      <c r="BDJ44" s="146"/>
      <c r="BDK44" s="145"/>
      <c r="BDL44" s="146"/>
      <c r="BDM44" s="153"/>
      <c r="BDN44" s="200"/>
      <c r="BDO44" s="197"/>
      <c r="BDP44" s="152"/>
      <c r="BDQ44" s="145"/>
      <c r="BDR44" s="146"/>
      <c r="BDS44" s="145"/>
      <c r="BDT44" s="146"/>
      <c r="BDU44" s="145"/>
      <c r="BDV44" s="146"/>
      <c r="BDW44" s="145"/>
      <c r="BDX44" s="146"/>
      <c r="BDY44" s="145"/>
      <c r="BDZ44" s="146"/>
      <c r="BEA44" s="153"/>
      <c r="BEB44" s="200"/>
      <c r="BEC44" s="197"/>
      <c r="BED44" s="152"/>
      <c r="BEE44" s="145"/>
      <c r="BEF44" s="146"/>
      <c r="BEG44" s="145"/>
      <c r="BEH44" s="146"/>
      <c r="BEI44" s="145"/>
      <c r="BEJ44" s="146"/>
      <c r="BEK44" s="145"/>
      <c r="BEL44" s="146"/>
      <c r="BEM44" s="145"/>
      <c r="BEN44" s="146"/>
      <c r="BEO44" s="153"/>
      <c r="BEP44" s="200"/>
      <c r="BEQ44" s="197"/>
      <c r="BER44" s="152"/>
      <c r="BES44" s="145"/>
      <c r="BET44" s="146"/>
      <c r="BEU44" s="145"/>
      <c r="BEV44" s="146"/>
      <c r="BEW44" s="145"/>
      <c r="BEX44" s="146"/>
      <c r="BEY44" s="145"/>
      <c r="BEZ44" s="146"/>
      <c r="BFA44" s="145"/>
      <c r="BFB44" s="146"/>
      <c r="BFC44" s="153"/>
      <c r="BFD44" s="200"/>
      <c r="BFE44" s="197"/>
      <c r="BFF44" s="152"/>
      <c r="BFG44" s="145"/>
      <c r="BFH44" s="146"/>
      <c r="BFI44" s="145"/>
      <c r="BFJ44" s="146"/>
      <c r="BFK44" s="145"/>
      <c r="BFL44" s="146"/>
      <c r="BFM44" s="145"/>
      <c r="BFN44" s="146"/>
      <c r="BFO44" s="145"/>
      <c r="BFP44" s="146"/>
      <c r="BFQ44" s="153"/>
      <c r="BFR44" s="200"/>
      <c r="BFS44" s="197"/>
      <c r="BFT44" s="152"/>
      <c r="BFU44" s="145"/>
      <c r="BFV44" s="146"/>
      <c r="BFW44" s="145"/>
      <c r="BFX44" s="146"/>
      <c r="BFY44" s="145"/>
      <c r="BFZ44" s="146"/>
      <c r="BGA44" s="145"/>
      <c r="BGB44" s="146"/>
      <c r="BGC44" s="145"/>
      <c r="BGD44" s="146"/>
      <c r="BGE44" s="153"/>
      <c r="BGF44" s="200"/>
      <c r="BGG44" s="197"/>
      <c r="BGH44" s="152"/>
      <c r="BGI44" s="145"/>
      <c r="BGJ44" s="146"/>
      <c r="BGK44" s="145"/>
      <c r="BGL44" s="146"/>
      <c r="BGM44" s="145"/>
      <c r="BGN44" s="146"/>
      <c r="BGO44" s="145"/>
      <c r="BGP44" s="146"/>
      <c r="BGQ44" s="145"/>
      <c r="BGR44" s="146"/>
      <c r="BGS44" s="153"/>
      <c r="BGT44" s="200"/>
      <c r="BGU44" s="197"/>
      <c r="BGV44" s="152"/>
      <c r="BGW44" s="145"/>
      <c r="BGX44" s="146"/>
      <c r="BGY44" s="145"/>
      <c r="BGZ44" s="146"/>
      <c r="BHA44" s="145"/>
      <c r="BHB44" s="146"/>
      <c r="BHC44" s="145"/>
      <c r="BHD44" s="146"/>
      <c r="BHE44" s="145"/>
      <c r="BHF44" s="146"/>
      <c r="BHG44" s="153"/>
      <c r="BHH44" s="200"/>
      <c r="BHI44" s="197"/>
      <c r="BHJ44" s="152"/>
      <c r="BHK44" s="145"/>
      <c r="BHL44" s="146"/>
      <c r="BHM44" s="145"/>
      <c r="BHN44" s="146"/>
      <c r="BHO44" s="145"/>
      <c r="BHP44" s="146"/>
      <c r="BHQ44" s="145"/>
      <c r="BHR44" s="146"/>
      <c r="BHS44" s="145"/>
      <c r="BHT44" s="146"/>
      <c r="BHU44" s="153"/>
      <c r="BHV44" s="200"/>
      <c r="BHW44" s="197"/>
      <c r="BHX44" s="152"/>
      <c r="BHY44" s="145"/>
      <c r="BHZ44" s="146"/>
      <c r="BIA44" s="145"/>
      <c r="BIB44" s="146"/>
      <c r="BIC44" s="145"/>
      <c r="BID44" s="146"/>
      <c r="BIE44" s="145"/>
      <c r="BIF44" s="146"/>
      <c r="BIG44" s="145"/>
      <c r="BIH44" s="146"/>
      <c r="BII44" s="153"/>
      <c r="BIJ44" s="200"/>
      <c r="BIK44" s="197"/>
      <c r="BIL44" s="152"/>
      <c r="BIM44" s="145"/>
      <c r="BIN44" s="146"/>
      <c r="BIO44" s="145"/>
      <c r="BIP44" s="146"/>
      <c r="BIQ44" s="145"/>
      <c r="BIR44" s="146"/>
      <c r="BIS44" s="145"/>
      <c r="BIT44" s="146"/>
      <c r="BIU44" s="145"/>
      <c r="BIV44" s="146"/>
      <c r="BIW44" s="153"/>
      <c r="BIX44" s="200"/>
      <c r="BIY44" s="197"/>
      <c r="BIZ44" s="152"/>
      <c r="BJA44" s="145"/>
      <c r="BJB44" s="146"/>
      <c r="BJC44" s="145"/>
      <c r="BJD44" s="146"/>
      <c r="BJE44" s="145"/>
      <c r="BJF44" s="146"/>
      <c r="BJG44" s="145"/>
      <c r="BJH44" s="146"/>
      <c r="BJI44" s="145"/>
      <c r="BJJ44" s="146"/>
      <c r="BJK44" s="153"/>
      <c r="BJL44" s="200"/>
      <c r="BJM44" s="197"/>
      <c r="BJN44" s="152"/>
      <c r="BJO44" s="145"/>
      <c r="BJP44" s="146"/>
      <c r="BJQ44" s="145"/>
      <c r="BJR44" s="146"/>
      <c r="BJS44" s="145"/>
      <c r="BJT44" s="146"/>
      <c r="BJU44" s="145"/>
      <c r="BJV44" s="146"/>
      <c r="BJW44" s="145"/>
      <c r="BJX44" s="146"/>
      <c r="BJY44" s="153"/>
      <c r="BJZ44" s="200"/>
      <c r="BKA44" s="197"/>
      <c r="BKB44" s="152"/>
      <c r="BKC44" s="145"/>
      <c r="BKD44" s="146"/>
      <c r="BKE44" s="145"/>
      <c r="BKF44" s="146"/>
      <c r="BKG44" s="145"/>
      <c r="BKH44" s="146"/>
      <c r="BKI44" s="145"/>
      <c r="BKJ44" s="146"/>
      <c r="BKK44" s="145"/>
      <c r="BKL44" s="146"/>
      <c r="BKM44" s="153"/>
      <c r="BKN44" s="200"/>
      <c r="BKO44" s="197"/>
      <c r="BKP44" s="152"/>
      <c r="BKQ44" s="145"/>
      <c r="BKR44" s="146"/>
      <c r="BKS44" s="145"/>
      <c r="BKT44" s="146"/>
      <c r="BKU44" s="145"/>
      <c r="BKV44" s="146"/>
      <c r="BKW44" s="145"/>
      <c r="BKX44" s="146"/>
      <c r="BKY44" s="145"/>
      <c r="BKZ44" s="146"/>
      <c r="BLA44" s="153"/>
      <c r="BLB44" s="200"/>
      <c r="BLC44" s="197"/>
      <c r="BLD44" s="152"/>
      <c r="BLE44" s="145"/>
      <c r="BLF44" s="146"/>
      <c r="BLG44" s="145"/>
      <c r="BLH44" s="146"/>
      <c r="BLI44" s="145"/>
      <c r="BLJ44" s="146"/>
      <c r="BLK44" s="145"/>
      <c r="BLL44" s="146"/>
      <c r="BLM44" s="145"/>
      <c r="BLN44" s="146"/>
      <c r="BLO44" s="153"/>
      <c r="BLP44" s="200"/>
      <c r="BLQ44" s="197"/>
      <c r="BLR44" s="152"/>
      <c r="BLS44" s="145"/>
      <c r="BLT44" s="146"/>
      <c r="BLU44" s="145"/>
      <c r="BLV44" s="146"/>
      <c r="BLW44" s="145"/>
      <c r="BLX44" s="146"/>
      <c r="BLY44" s="145"/>
      <c r="BLZ44" s="146"/>
      <c r="BMA44" s="145"/>
      <c r="BMB44" s="146"/>
      <c r="BMC44" s="153"/>
      <c r="BMD44" s="200"/>
      <c r="BME44" s="197"/>
      <c r="BMF44" s="152"/>
      <c r="BMG44" s="145"/>
      <c r="BMH44" s="146"/>
      <c r="BMI44" s="145"/>
      <c r="BMJ44" s="146"/>
      <c r="BMK44" s="145"/>
      <c r="BML44" s="146"/>
      <c r="BMM44" s="145"/>
      <c r="BMN44" s="146"/>
      <c r="BMO44" s="145"/>
      <c r="BMP44" s="146"/>
      <c r="BMQ44" s="153"/>
      <c r="BMR44" s="200"/>
      <c r="BMS44" s="197"/>
      <c r="BMT44" s="152"/>
      <c r="BMU44" s="145"/>
      <c r="BMV44" s="146"/>
      <c r="BMW44" s="145"/>
      <c r="BMX44" s="146"/>
      <c r="BMY44" s="145"/>
      <c r="BMZ44" s="146"/>
      <c r="BNA44" s="145"/>
      <c r="BNB44" s="146"/>
      <c r="BNC44" s="145"/>
      <c r="BND44" s="146"/>
      <c r="BNE44" s="153"/>
      <c r="BNF44" s="200"/>
      <c r="BNG44" s="197"/>
      <c r="BNH44" s="152"/>
      <c r="BNI44" s="145"/>
      <c r="BNJ44" s="146"/>
      <c r="BNK44" s="145"/>
      <c r="BNL44" s="146"/>
      <c r="BNM44" s="145"/>
      <c r="BNN44" s="146"/>
      <c r="BNO44" s="145"/>
      <c r="BNP44" s="146"/>
      <c r="BNQ44" s="145"/>
      <c r="BNR44" s="146"/>
      <c r="BNS44" s="153"/>
      <c r="BNT44" s="200"/>
      <c r="BNU44" s="197"/>
      <c r="BNV44" s="152"/>
      <c r="BNW44" s="145"/>
      <c r="BNX44" s="146"/>
      <c r="BNY44" s="145"/>
      <c r="BNZ44" s="146"/>
      <c r="BOA44" s="145"/>
      <c r="BOB44" s="146"/>
      <c r="BOC44" s="145"/>
      <c r="BOD44" s="146"/>
      <c r="BOE44" s="145"/>
      <c r="BOF44" s="146"/>
      <c r="BOG44" s="153"/>
      <c r="BOH44" s="200"/>
      <c r="BOI44" s="197"/>
      <c r="BOJ44" s="152"/>
      <c r="BOK44" s="145"/>
      <c r="BOL44" s="146"/>
      <c r="BOM44" s="145"/>
      <c r="BON44" s="146"/>
      <c r="BOO44" s="145"/>
      <c r="BOP44" s="146"/>
      <c r="BOQ44" s="145"/>
      <c r="BOR44" s="146"/>
      <c r="BOS44" s="145"/>
      <c r="BOT44" s="146"/>
      <c r="BOU44" s="153"/>
      <c r="BOV44" s="200"/>
      <c r="BOW44" s="197"/>
      <c r="BOX44" s="152"/>
      <c r="BOY44" s="145"/>
      <c r="BOZ44" s="146"/>
      <c r="BPA44" s="145"/>
      <c r="BPB44" s="146"/>
      <c r="BPC44" s="145"/>
      <c r="BPD44" s="146"/>
      <c r="BPE44" s="145"/>
      <c r="BPF44" s="146"/>
      <c r="BPG44" s="145"/>
      <c r="BPH44" s="146"/>
      <c r="BPI44" s="153"/>
      <c r="BPJ44" s="200"/>
      <c r="BPK44" s="197"/>
      <c r="BPL44" s="152"/>
      <c r="BPM44" s="145"/>
      <c r="BPN44" s="146"/>
      <c r="BPO44" s="145"/>
      <c r="BPP44" s="146"/>
      <c r="BPQ44" s="145"/>
      <c r="BPR44" s="146"/>
      <c r="BPS44" s="145"/>
      <c r="BPT44" s="146"/>
      <c r="BPU44" s="145"/>
      <c r="BPV44" s="146"/>
      <c r="BPW44" s="153"/>
      <c r="BPX44" s="200"/>
      <c r="BPY44" s="197"/>
      <c r="BPZ44" s="152"/>
      <c r="BQA44" s="145"/>
      <c r="BQB44" s="146"/>
      <c r="BQC44" s="145"/>
      <c r="BQD44" s="146"/>
      <c r="BQE44" s="145"/>
      <c r="BQF44" s="146"/>
      <c r="BQG44" s="145"/>
      <c r="BQH44" s="146"/>
      <c r="BQI44" s="145"/>
      <c r="BQJ44" s="146"/>
      <c r="BQK44" s="153"/>
      <c r="BQL44" s="200"/>
      <c r="BQM44" s="197"/>
      <c r="BQN44" s="152"/>
      <c r="BQO44" s="145"/>
      <c r="BQP44" s="146"/>
      <c r="BQQ44" s="145"/>
      <c r="BQR44" s="146"/>
      <c r="BQS44" s="145"/>
      <c r="BQT44" s="146"/>
      <c r="BQU44" s="145"/>
      <c r="BQV44" s="146"/>
      <c r="BQW44" s="145"/>
      <c r="BQX44" s="146"/>
      <c r="BQY44" s="153"/>
      <c r="BQZ44" s="200"/>
      <c r="BRA44" s="197"/>
      <c r="BRB44" s="152"/>
      <c r="BRC44" s="145"/>
      <c r="BRD44" s="146"/>
      <c r="BRE44" s="145"/>
      <c r="BRF44" s="146"/>
      <c r="BRG44" s="145"/>
      <c r="BRH44" s="146"/>
      <c r="BRI44" s="145"/>
      <c r="BRJ44" s="146"/>
      <c r="BRK44" s="145"/>
      <c r="BRL44" s="146"/>
      <c r="BRM44" s="153"/>
      <c r="BRN44" s="200"/>
      <c r="BRO44" s="197"/>
      <c r="BRP44" s="152"/>
      <c r="BRQ44" s="145"/>
      <c r="BRR44" s="146"/>
      <c r="BRS44" s="145"/>
      <c r="BRT44" s="146"/>
      <c r="BRU44" s="145"/>
      <c r="BRV44" s="146"/>
      <c r="BRW44" s="145"/>
      <c r="BRX44" s="146"/>
      <c r="BRY44" s="145"/>
      <c r="BRZ44" s="146"/>
      <c r="BSA44" s="153"/>
      <c r="BSB44" s="200"/>
      <c r="BSC44" s="197"/>
      <c r="BSD44" s="152"/>
      <c r="BSE44" s="145"/>
      <c r="BSF44" s="146"/>
      <c r="BSG44" s="145"/>
      <c r="BSH44" s="146"/>
      <c r="BSI44" s="145"/>
      <c r="BSJ44" s="146"/>
      <c r="BSK44" s="145"/>
      <c r="BSL44" s="146"/>
      <c r="BSM44" s="145"/>
      <c r="BSN44" s="146"/>
      <c r="BSO44" s="153"/>
      <c r="BSP44" s="200"/>
      <c r="BSQ44" s="197"/>
      <c r="BSR44" s="152"/>
      <c r="BSS44" s="145"/>
      <c r="BST44" s="146"/>
      <c r="BSU44" s="145"/>
      <c r="BSV44" s="146"/>
      <c r="BSW44" s="145"/>
      <c r="BSX44" s="146"/>
      <c r="BSY44" s="145"/>
      <c r="BSZ44" s="146"/>
      <c r="BTA44" s="145"/>
      <c r="BTB44" s="146"/>
      <c r="BTC44" s="153"/>
      <c r="BTD44" s="200"/>
      <c r="BTE44" s="197"/>
      <c r="BTF44" s="152"/>
      <c r="BTG44" s="145"/>
      <c r="BTH44" s="146"/>
      <c r="BTI44" s="145"/>
      <c r="BTJ44" s="146"/>
      <c r="BTK44" s="145"/>
      <c r="BTL44" s="146"/>
      <c r="BTM44" s="145"/>
      <c r="BTN44" s="146"/>
      <c r="BTO44" s="145"/>
      <c r="BTP44" s="146"/>
      <c r="BTQ44" s="153"/>
      <c r="BTR44" s="200"/>
      <c r="BTS44" s="197"/>
      <c r="BTT44" s="152"/>
      <c r="BTU44" s="145"/>
      <c r="BTV44" s="146"/>
      <c r="BTW44" s="145"/>
      <c r="BTX44" s="146"/>
      <c r="BTY44" s="145"/>
      <c r="BTZ44" s="146"/>
      <c r="BUA44" s="145"/>
      <c r="BUB44" s="146"/>
      <c r="BUC44" s="145"/>
      <c r="BUD44" s="146"/>
      <c r="BUE44" s="153"/>
      <c r="BUF44" s="200"/>
      <c r="BUG44" s="197"/>
      <c r="BUH44" s="152"/>
      <c r="BUI44" s="145"/>
      <c r="BUJ44" s="146"/>
      <c r="BUK44" s="145"/>
      <c r="BUL44" s="146"/>
      <c r="BUM44" s="145"/>
      <c r="BUN44" s="146"/>
      <c r="BUO44" s="145"/>
      <c r="BUP44" s="146"/>
      <c r="BUQ44" s="145"/>
      <c r="BUR44" s="146"/>
      <c r="BUS44" s="153"/>
      <c r="BUT44" s="200"/>
      <c r="BUU44" s="197"/>
      <c r="BUV44" s="152"/>
      <c r="BUW44" s="145"/>
      <c r="BUX44" s="146"/>
      <c r="BUY44" s="145"/>
      <c r="BUZ44" s="146"/>
      <c r="BVA44" s="145"/>
      <c r="BVB44" s="146"/>
      <c r="BVC44" s="145"/>
      <c r="BVD44" s="146"/>
      <c r="BVE44" s="145"/>
      <c r="BVF44" s="146"/>
      <c r="BVG44" s="153"/>
      <c r="BVH44" s="200"/>
      <c r="BVI44" s="197"/>
      <c r="BVJ44" s="152"/>
      <c r="BVK44" s="145"/>
      <c r="BVL44" s="146"/>
      <c r="BVM44" s="145"/>
      <c r="BVN44" s="146"/>
      <c r="BVO44" s="145"/>
      <c r="BVP44" s="146"/>
      <c r="BVQ44" s="145"/>
      <c r="BVR44" s="146"/>
      <c r="BVS44" s="145"/>
      <c r="BVT44" s="146"/>
      <c r="BVU44" s="153"/>
      <c r="BVV44" s="200"/>
      <c r="BVW44" s="197"/>
      <c r="BVX44" s="152"/>
      <c r="BVY44" s="145"/>
      <c r="BVZ44" s="146"/>
      <c r="BWA44" s="145"/>
      <c r="BWB44" s="146"/>
      <c r="BWC44" s="145"/>
      <c r="BWD44" s="146"/>
      <c r="BWE44" s="145"/>
      <c r="BWF44" s="146"/>
      <c r="BWG44" s="145"/>
      <c r="BWH44" s="146"/>
      <c r="BWI44" s="153"/>
      <c r="BWJ44" s="200"/>
      <c r="BWK44" s="197"/>
      <c r="BWL44" s="152"/>
      <c r="BWM44" s="145"/>
      <c r="BWN44" s="146"/>
      <c r="BWO44" s="145"/>
      <c r="BWP44" s="146"/>
      <c r="BWQ44" s="145"/>
      <c r="BWR44" s="146"/>
      <c r="BWS44" s="145"/>
      <c r="BWT44" s="146"/>
      <c r="BWU44" s="145"/>
      <c r="BWV44" s="146"/>
      <c r="BWW44" s="153"/>
      <c r="BWX44" s="200"/>
      <c r="BWY44" s="197"/>
      <c r="BWZ44" s="152"/>
      <c r="BXA44" s="145"/>
      <c r="BXB44" s="146"/>
      <c r="BXC44" s="145"/>
      <c r="BXD44" s="146"/>
      <c r="BXE44" s="145"/>
      <c r="BXF44" s="146"/>
      <c r="BXG44" s="145"/>
      <c r="BXH44" s="146"/>
      <c r="BXI44" s="145"/>
      <c r="BXJ44" s="146"/>
      <c r="BXK44" s="153"/>
      <c r="BXL44" s="200"/>
      <c r="BXM44" s="197"/>
      <c r="BXN44" s="152"/>
      <c r="BXO44" s="145"/>
      <c r="BXP44" s="146"/>
      <c r="BXQ44" s="145"/>
      <c r="BXR44" s="146"/>
      <c r="BXS44" s="145"/>
      <c r="BXT44" s="146"/>
      <c r="BXU44" s="145"/>
      <c r="BXV44" s="146"/>
      <c r="BXW44" s="145"/>
      <c r="BXX44" s="146"/>
      <c r="BXY44" s="153"/>
      <c r="BXZ44" s="200"/>
      <c r="BYA44" s="197"/>
      <c r="BYB44" s="152"/>
      <c r="BYC44" s="145"/>
      <c r="BYD44" s="146"/>
      <c r="BYE44" s="145"/>
      <c r="BYF44" s="146"/>
      <c r="BYG44" s="145"/>
      <c r="BYH44" s="146"/>
      <c r="BYI44" s="145"/>
      <c r="BYJ44" s="146"/>
      <c r="BYK44" s="145"/>
      <c r="BYL44" s="146"/>
      <c r="BYM44" s="153"/>
      <c r="BYN44" s="200"/>
      <c r="BYO44" s="197"/>
      <c r="BYP44" s="152"/>
      <c r="BYQ44" s="145"/>
      <c r="BYR44" s="146"/>
      <c r="BYS44" s="145"/>
      <c r="BYT44" s="146"/>
      <c r="BYU44" s="145"/>
      <c r="BYV44" s="146"/>
      <c r="BYW44" s="145"/>
      <c r="BYX44" s="146"/>
      <c r="BYY44" s="145"/>
      <c r="BYZ44" s="146"/>
      <c r="BZA44" s="153"/>
      <c r="BZB44" s="200"/>
      <c r="BZC44" s="197"/>
      <c r="BZD44" s="152"/>
      <c r="BZE44" s="145"/>
      <c r="BZF44" s="146"/>
      <c r="BZG44" s="145"/>
      <c r="BZH44" s="146"/>
      <c r="BZI44" s="145"/>
      <c r="BZJ44" s="146"/>
      <c r="BZK44" s="145"/>
      <c r="BZL44" s="146"/>
      <c r="BZM44" s="145"/>
      <c r="BZN44" s="146"/>
      <c r="BZO44" s="153"/>
      <c r="BZP44" s="200"/>
      <c r="BZQ44" s="197"/>
      <c r="BZR44" s="152"/>
      <c r="BZS44" s="145"/>
      <c r="BZT44" s="146"/>
      <c r="BZU44" s="145"/>
      <c r="BZV44" s="146"/>
      <c r="BZW44" s="145"/>
      <c r="BZX44" s="146"/>
      <c r="BZY44" s="145"/>
      <c r="BZZ44" s="146"/>
      <c r="CAA44" s="145"/>
      <c r="CAB44" s="146"/>
      <c r="CAC44" s="153"/>
      <c r="CAD44" s="200"/>
      <c r="CAE44" s="197"/>
      <c r="CAF44" s="152"/>
      <c r="CAG44" s="145"/>
      <c r="CAH44" s="146"/>
      <c r="CAI44" s="145"/>
      <c r="CAJ44" s="146"/>
      <c r="CAK44" s="145"/>
      <c r="CAL44" s="146"/>
      <c r="CAM44" s="145"/>
      <c r="CAN44" s="146"/>
      <c r="CAO44" s="145"/>
      <c r="CAP44" s="146"/>
      <c r="CAQ44" s="153"/>
      <c r="CAR44" s="200"/>
      <c r="CAS44" s="197"/>
      <c r="CAT44" s="152"/>
      <c r="CAU44" s="145"/>
      <c r="CAV44" s="146"/>
      <c r="CAW44" s="145"/>
      <c r="CAX44" s="146"/>
      <c r="CAY44" s="145"/>
      <c r="CAZ44" s="146"/>
      <c r="CBA44" s="145"/>
      <c r="CBB44" s="146"/>
      <c r="CBC44" s="145"/>
      <c r="CBD44" s="146"/>
      <c r="CBE44" s="153"/>
      <c r="CBF44" s="200"/>
      <c r="CBG44" s="197"/>
      <c r="CBH44" s="152"/>
      <c r="CBI44" s="145"/>
      <c r="CBJ44" s="146"/>
      <c r="CBK44" s="145"/>
      <c r="CBL44" s="146"/>
      <c r="CBM44" s="145"/>
      <c r="CBN44" s="146"/>
      <c r="CBO44" s="145"/>
      <c r="CBP44" s="146"/>
      <c r="CBQ44" s="145"/>
      <c r="CBR44" s="146"/>
      <c r="CBS44" s="153"/>
      <c r="CBT44" s="200"/>
      <c r="CBU44" s="197"/>
      <c r="CBV44" s="152"/>
      <c r="CBW44" s="145"/>
      <c r="CBX44" s="146"/>
      <c r="CBY44" s="145"/>
      <c r="CBZ44" s="146"/>
      <c r="CCA44" s="145"/>
      <c r="CCB44" s="146"/>
      <c r="CCC44" s="145"/>
      <c r="CCD44" s="146"/>
      <c r="CCE44" s="145"/>
      <c r="CCF44" s="146"/>
      <c r="CCG44" s="153"/>
      <c r="CCH44" s="200"/>
      <c r="CCI44" s="197"/>
      <c r="CCJ44" s="152"/>
      <c r="CCK44" s="145"/>
      <c r="CCL44" s="146"/>
      <c r="CCM44" s="145"/>
      <c r="CCN44" s="146"/>
      <c r="CCO44" s="145"/>
      <c r="CCP44" s="146"/>
      <c r="CCQ44" s="145"/>
      <c r="CCR44" s="146"/>
      <c r="CCS44" s="145"/>
      <c r="CCT44" s="146"/>
      <c r="CCU44" s="153"/>
      <c r="CCV44" s="200"/>
      <c r="CCW44" s="197"/>
      <c r="CCX44" s="152"/>
      <c r="CCY44" s="145"/>
      <c r="CCZ44" s="146"/>
      <c r="CDA44" s="145"/>
      <c r="CDB44" s="146"/>
      <c r="CDC44" s="145"/>
      <c r="CDD44" s="146"/>
      <c r="CDE44" s="145"/>
      <c r="CDF44" s="146"/>
      <c r="CDG44" s="145"/>
      <c r="CDH44" s="146"/>
      <c r="CDI44" s="153"/>
      <c r="CDJ44" s="200"/>
      <c r="CDK44" s="197"/>
      <c r="CDL44" s="152"/>
      <c r="CDM44" s="145"/>
      <c r="CDN44" s="146"/>
      <c r="CDO44" s="145"/>
      <c r="CDP44" s="146"/>
      <c r="CDQ44" s="145"/>
      <c r="CDR44" s="146"/>
      <c r="CDS44" s="145"/>
      <c r="CDT44" s="146"/>
      <c r="CDU44" s="145"/>
      <c r="CDV44" s="146"/>
      <c r="CDW44" s="153"/>
      <c r="CDX44" s="200"/>
      <c r="CDY44" s="197"/>
      <c r="CDZ44" s="152"/>
      <c r="CEA44" s="145"/>
      <c r="CEB44" s="146"/>
      <c r="CEC44" s="145"/>
      <c r="CED44" s="146"/>
      <c r="CEE44" s="145"/>
      <c r="CEF44" s="146"/>
      <c r="CEG44" s="145"/>
      <c r="CEH44" s="146"/>
      <c r="CEI44" s="145"/>
      <c r="CEJ44" s="146"/>
      <c r="CEK44" s="153"/>
      <c r="CEL44" s="200"/>
      <c r="CEM44" s="197"/>
      <c r="CEN44" s="152"/>
      <c r="CEO44" s="145"/>
      <c r="CEP44" s="146"/>
      <c r="CEQ44" s="145"/>
      <c r="CER44" s="146"/>
      <c r="CES44" s="145"/>
      <c r="CET44" s="146"/>
      <c r="CEU44" s="145"/>
      <c r="CEV44" s="146"/>
      <c r="CEW44" s="145"/>
      <c r="CEX44" s="146"/>
      <c r="CEY44" s="153"/>
      <c r="CEZ44" s="200"/>
      <c r="CFA44" s="197"/>
      <c r="CFB44" s="152"/>
      <c r="CFC44" s="145"/>
      <c r="CFD44" s="146"/>
      <c r="CFE44" s="145"/>
      <c r="CFF44" s="146"/>
      <c r="CFG44" s="145"/>
      <c r="CFH44" s="146"/>
      <c r="CFI44" s="145"/>
      <c r="CFJ44" s="146"/>
      <c r="CFK44" s="145"/>
      <c r="CFL44" s="146"/>
      <c r="CFM44" s="153"/>
      <c r="CFN44" s="200"/>
      <c r="CFO44" s="197"/>
      <c r="CFP44" s="152"/>
      <c r="CFQ44" s="145"/>
      <c r="CFR44" s="146"/>
      <c r="CFS44" s="145"/>
      <c r="CFT44" s="146"/>
      <c r="CFU44" s="145"/>
      <c r="CFV44" s="146"/>
      <c r="CFW44" s="145"/>
      <c r="CFX44" s="146"/>
      <c r="CFY44" s="145"/>
      <c r="CFZ44" s="146"/>
      <c r="CGA44" s="153"/>
      <c r="CGB44" s="200"/>
      <c r="CGC44" s="197"/>
      <c r="CGD44" s="152"/>
      <c r="CGE44" s="145"/>
      <c r="CGF44" s="146"/>
      <c r="CGG44" s="145"/>
      <c r="CGH44" s="146"/>
      <c r="CGI44" s="145"/>
      <c r="CGJ44" s="146"/>
      <c r="CGK44" s="145"/>
      <c r="CGL44" s="146"/>
      <c r="CGM44" s="145"/>
      <c r="CGN44" s="146"/>
      <c r="CGO44" s="153"/>
      <c r="CGP44" s="200"/>
      <c r="CGQ44" s="197"/>
      <c r="CGR44" s="152"/>
      <c r="CGS44" s="145"/>
      <c r="CGT44" s="146"/>
      <c r="CGU44" s="145"/>
      <c r="CGV44" s="146"/>
      <c r="CGW44" s="145"/>
      <c r="CGX44" s="146"/>
      <c r="CGY44" s="145"/>
      <c r="CGZ44" s="146"/>
      <c r="CHA44" s="145"/>
      <c r="CHB44" s="146"/>
      <c r="CHC44" s="153"/>
      <c r="CHD44" s="200"/>
      <c r="CHE44" s="197"/>
      <c r="CHF44" s="152"/>
      <c r="CHG44" s="145"/>
      <c r="CHH44" s="146"/>
      <c r="CHI44" s="145"/>
      <c r="CHJ44" s="146"/>
      <c r="CHK44" s="145"/>
      <c r="CHL44" s="146"/>
      <c r="CHM44" s="145"/>
      <c r="CHN44" s="146"/>
      <c r="CHO44" s="145"/>
      <c r="CHP44" s="146"/>
      <c r="CHQ44" s="153"/>
      <c r="CHR44" s="200"/>
      <c r="CHS44" s="197"/>
      <c r="CHT44" s="152"/>
      <c r="CHU44" s="145"/>
      <c r="CHV44" s="146"/>
      <c r="CHW44" s="145"/>
      <c r="CHX44" s="146"/>
      <c r="CHY44" s="145"/>
      <c r="CHZ44" s="146"/>
      <c r="CIA44" s="145"/>
      <c r="CIB44" s="146"/>
      <c r="CIC44" s="145"/>
      <c r="CID44" s="146"/>
      <c r="CIE44" s="153"/>
      <c r="CIF44" s="200"/>
      <c r="CIG44" s="197"/>
      <c r="CIH44" s="152"/>
      <c r="CII44" s="145"/>
      <c r="CIJ44" s="146"/>
      <c r="CIK44" s="145"/>
      <c r="CIL44" s="146"/>
      <c r="CIM44" s="145"/>
      <c r="CIN44" s="146"/>
      <c r="CIO44" s="145"/>
      <c r="CIP44" s="146"/>
      <c r="CIQ44" s="145"/>
      <c r="CIR44" s="146"/>
      <c r="CIS44" s="153"/>
      <c r="CIT44" s="200"/>
      <c r="CIU44" s="197"/>
      <c r="CIV44" s="152"/>
      <c r="CIW44" s="145"/>
      <c r="CIX44" s="146"/>
      <c r="CIY44" s="145"/>
      <c r="CIZ44" s="146"/>
      <c r="CJA44" s="145"/>
      <c r="CJB44" s="146"/>
      <c r="CJC44" s="145"/>
      <c r="CJD44" s="146"/>
      <c r="CJE44" s="145"/>
      <c r="CJF44" s="146"/>
      <c r="CJG44" s="153"/>
      <c r="CJH44" s="200"/>
      <c r="CJI44" s="197"/>
      <c r="CJJ44" s="152"/>
      <c r="CJK44" s="145"/>
      <c r="CJL44" s="146"/>
      <c r="CJM44" s="145"/>
      <c r="CJN44" s="146"/>
      <c r="CJO44" s="145"/>
      <c r="CJP44" s="146"/>
      <c r="CJQ44" s="145"/>
      <c r="CJR44" s="146"/>
      <c r="CJS44" s="145"/>
      <c r="CJT44" s="146"/>
      <c r="CJU44" s="153"/>
      <c r="CJV44" s="200"/>
      <c r="CJW44" s="197"/>
      <c r="CJX44" s="152"/>
      <c r="CJY44" s="145"/>
      <c r="CJZ44" s="146"/>
      <c r="CKA44" s="145"/>
      <c r="CKB44" s="146"/>
      <c r="CKC44" s="145"/>
      <c r="CKD44" s="146"/>
      <c r="CKE44" s="145"/>
      <c r="CKF44" s="146"/>
      <c r="CKG44" s="145"/>
      <c r="CKH44" s="146"/>
      <c r="CKI44" s="153"/>
      <c r="CKJ44" s="200"/>
      <c r="CKK44" s="197"/>
      <c r="CKL44" s="152"/>
      <c r="CKM44" s="145"/>
      <c r="CKN44" s="146"/>
      <c r="CKO44" s="145"/>
      <c r="CKP44" s="146"/>
      <c r="CKQ44" s="145"/>
      <c r="CKR44" s="146"/>
      <c r="CKS44" s="145"/>
      <c r="CKT44" s="146"/>
      <c r="CKU44" s="145"/>
      <c r="CKV44" s="146"/>
      <c r="CKW44" s="153"/>
      <c r="CKX44" s="200"/>
      <c r="CKY44" s="197"/>
      <c r="CKZ44" s="152"/>
      <c r="CLA44" s="145"/>
      <c r="CLB44" s="146"/>
      <c r="CLC44" s="145"/>
      <c r="CLD44" s="146"/>
      <c r="CLE44" s="145"/>
      <c r="CLF44" s="146"/>
      <c r="CLG44" s="145"/>
      <c r="CLH44" s="146"/>
      <c r="CLI44" s="145"/>
      <c r="CLJ44" s="146"/>
      <c r="CLK44" s="153"/>
      <c r="CLL44" s="200"/>
      <c r="CLM44" s="197"/>
      <c r="CLN44" s="152"/>
      <c r="CLO44" s="145"/>
      <c r="CLP44" s="146"/>
      <c r="CLQ44" s="145"/>
      <c r="CLR44" s="146"/>
      <c r="CLS44" s="145"/>
      <c r="CLT44" s="146"/>
      <c r="CLU44" s="145"/>
      <c r="CLV44" s="146"/>
      <c r="CLW44" s="145"/>
      <c r="CLX44" s="146"/>
      <c r="CLY44" s="153"/>
      <c r="CLZ44" s="200"/>
      <c r="CMA44" s="197"/>
      <c r="CMB44" s="152"/>
      <c r="CMC44" s="145"/>
      <c r="CMD44" s="146"/>
      <c r="CME44" s="145"/>
      <c r="CMF44" s="146"/>
      <c r="CMG44" s="145"/>
      <c r="CMH44" s="146"/>
      <c r="CMI44" s="145"/>
      <c r="CMJ44" s="146"/>
      <c r="CMK44" s="145"/>
      <c r="CML44" s="146"/>
      <c r="CMM44" s="153"/>
      <c r="CMN44" s="200"/>
      <c r="CMO44" s="197"/>
      <c r="CMP44" s="152"/>
      <c r="CMQ44" s="145"/>
      <c r="CMR44" s="146"/>
      <c r="CMS44" s="145"/>
      <c r="CMT44" s="146"/>
      <c r="CMU44" s="145"/>
      <c r="CMV44" s="146"/>
      <c r="CMW44" s="145"/>
      <c r="CMX44" s="146"/>
      <c r="CMY44" s="145"/>
      <c r="CMZ44" s="146"/>
      <c r="CNA44" s="153"/>
      <c r="CNB44" s="200"/>
      <c r="CNC44" s="197"/>
      <c r="CND44" s="152"/>
      <c r="CNE44" s="145"/>
      <c r="CNF44" s="146"/>
      <c r="CNG44" s="145"/>
      <c r="CNH44" s="146"/>
      <c r="CNI44" s="145"/>
      <c r="CNJ44" s="146"/>
      <c r="CNK44" s="145"/>
      <c r="CNL44" s="146"/>
      <c r="CNM44" s="145"/>
      <c r="CNN44" s="146"/>
      <c r="CNO44" s="153"/>
      <c r="CNP44" s="200"/>
      <c r="CNQ44" s="197"/>
      <c r="CNR44" s="152"/>
      <c r="CNS44" s="145"/>
      <c r="CNT44" s="146"/>
      <c r="CNU44" s="145"/>
      <c r="CNV44" s="146"/>
      <c r="CNW44" s="145"/>
      <c r="CNX44" s="146"/>
      <c r="CNY44" s="145"/>
      <c r="CNZ44" s="146"/>
      <c r="COA44" s="145"/>
      <c r="COB44" s="146"/>
      <c r="COC44" s="153"/>
      <c r="COD44" s="200"/>
      <c r="COE44" s="197"/>
      <c r="COF44" s="152"/>
      <c r="COG44" s="145"/>
      <c r="COH44" s="146"/>
      <c r="COI44" s="145"/>
      <c r="COJ44" s="146"/>
      <c r="COK44" s="145"/>
      <c r="COL44" s="146"/>
      <c r="COM44" s="145"/>
      <c r="CON44" s="146"/>
      <c r="COO44" s="145"/>
      <c r="COP44" s="146"/>
      <c r="COQ44" s="153"/>
      <c r="COR44" s="200"/>
      <c r="COS44" s="197"/>
      <c r="COT44" s="152"/>
      <c r="COU44" s="145"/>
      <c r="COV44" s="146"/>
      <c r="COW44" s="145"/>
      <c r="COX44" s="146"/>
      <c r="COY44" s="145"/>
      <c r="COZ44" s="146"/>
      <c r="CPA44" s="145"/>
      <c r="CPB44" s="146"/>
      <c r="CPC44" s="145"/>
      <c r="CPD44" s="146"/>
      <c r="CPE44" s="153"/>
      <c r="CPF44" s="200"/>
      <c r="CPG44" s="197"/>
      <c r="CPH44" s="152"/>
      <c r="CPI44" s="145"/>
      <c r="CPJ44" s="146"/>
      <c r="CPK44" s="145"/>
      <c r="CPL44" s="146"/>
      <c r="CPM44" s="145"/>
      <c r="CPN44" s="146"/>
      <c r="CPO44" s="145"/>
      <c r="CPP44" s="146"/>
      <c r="CPQ44" s="145"/>
      <c r="CPR44" s="146"/>
      <c r="CPS44" s="153"/>
      <c r="CPT44" s="200"/>
      <c r="CPU44" s="197"/>
      <c r="CPV44" s="152"/>
      <c r="CPW44" s="145"/>
      <c r="CPX44" s="146"/>
      <c r="CPY44" s="145"/>
      <c r="CPZ44" s="146"/>
      <c r="CQA44" s="145"/>
      <c r="CQB44" s="146"/>
      <c r="CQC44" s="145"/>
      <c r="CQD44" s="146"/>
      <c r="CQE44" s="145"/>
      <c r="CQF44" s="146"/>
      <c r="CQG44" s="153"/>
      <c r="CQH44" s="200"/>
      <c r="CQI44" s="197"/>
      <c r="CQJ44" s="152"/>
      <c r="CQK44" s="145"/>
      <c r="CQL44" s="146"/>
      <c r="CQM44" s="145"/>
      <c r="CQN44" s="146"/>
      <c r="CQO44" s="145"/>
      <c r="CQP44" s="146"/>
      <c r="CQQ44" s="145"/>
      <c r="CQR44" s="146"/>
      <c r="CQS44" s="145"/>
      <c r="CQT44" s="146"/>
      <c r="CQU44" s="153"/>
      <c r="CQV44" s="200"/>
      <c r="CQW44" s="197"/>
      <c r="CQX44" s="152"/>
      <c r="CQY44" s="145"/>
      <c r="CQZ44" s="146"/>
      <c r="CRA44" s="145"/>
      <c r="CRB44" s="146"/>
      <c r="CRC44" s="145"/>
      <c r="CRD44" s="146"/>
      <c r="CRE44" s="145"/>
      <c r="CRF44" s="146"/>
      <c r="CRG44" s="145"/>
      <c r="CRH44" s="146"/>
      <c r="CRI44" s="153"/>
      <c r="CRJ44" s="200"/>
      <c r="CRK44" s="197"/>
      <c r="CRL44" s="152"/>
      <c r="CRM44" s="145"/>
      <c r="CRN44" s="146"/>
      <c r="CRO44" s="145"/>
      <c r="CRP44" s="146"/>
      <c r="CRQ44" s="145"/>
      <c r="CRR44" s="146"/>
      <c r="CRS44" s="145"/>
      <c r="CRT44" s="146"/>
      <c r="CRU44" s="145"/>
      <c r="CRV44" s="146"/>
      <c r="CRW44" s="153"/>
      <c r="CRX44" s="200"/>
      <c r="CRY44" s="197"/>
      <c r="CRZ44" s="152"/>
      <c r="CSA44" s="145"/>
      <c r="CSB44" s="146"/>
      <c r="CSC44" s="145"/>
      <c r="CSD44" s="146"/>
      <c r="CSE44" s="145"/>
      <c r="CSF44" s="146"/>
      <c r="CSG44" s="145"/>
      <c r="CSH44" s="146"/>
      <c r="CSI44" s="145"/>
      <c r="CSJ44" s="146"/>
      <c r="CSK44" s="153"/>
      <c r="CSL44" s="200"/>
      <c r="CSM44" s="197"/>
      <c r="CSN44" s="152"/>
      <c r="CSO44" s="145"/>
      <c r="CSP44" s="146"/>
      <c r="CSQ44" s="145"/>
      <c r="CSR44" s="146"/>
      <c r="CSS44" s="145"/>
      <c r="CST44" s="146"/>
      <c r="CSU44" s="145"/>
      <c r="CSV44" s="146"/>
      <c r="CSW44" s="145"/>
      <c r="CSX44" s="146"/>
      <c r="CSY44" s="153"/>
      <c r="CSZ44" s="200"/>
      <c r="CTA44" s="197"/>
      <c r="CTB44" s="152"/>
      <c r="CTC44" s="145"/>
      <c r="CTD44" s="146"/>
      <c r="CTE44" s="145"/>
      <c r="CTF44" s="146"/>
      <c r="CTG44" s="145"/>
      <c r="CTH44" s="146"/>
      <c r="CTI44" s="145"/>
      <c r="CTJ44" s="146"/>
      <c r="CTK44" s="145"/>
      <c r="CTL44" s="146"/>
      <c r="CTM44" s="153"/>
      <c r="CTN44" s="200"/>
      <c r="CTO44" s="197"/>
      <c r="CTP44" s="152"/>
      <c r="CTQ44" s="145"/>
      <c r="CTR44" s="146"/>
      <c r="CTS44" s="145"/>
      <c r="CTT44" s="146"/>
      <c r="CTU44" s="145"/>
      <c r="CTV44" s="146"/>
      <c r="CTW44" s="145"/>
      <c r="CTX44" s="146"/>
      <c r="CTY44" s="145"/>
      <c r="CTZ44" s="146"/>
      <c r="CUA44" s="153"/>
      <c r="CUB44" s="200"/>
      <c r="CUC44" s="197"/>
      <c r="CUD44" s="152"/>
      <c r="CUE44" s="145"/>
      <c r="CUF44" s="146"/>
      <c r="CUG44" s="145"/>
      <c r="CUH44" s="146"/>
      <c r="CUI44" s="145"/>
      <c r="CUJ44" s="146"/>
      <c r="CUK44" s="145"/>
      <c r="CUL44" s="146"/>
      <c r="CUM44" s="145"/>
      <c r="CUN44" s="146"/>
      <c r="CUO44" s="153"/>
      <c r="CUP44" s="200"/>
      <c r="CUQ44" s="197"/>
      <c r="CUR44" s="152"/>
      <c r="CUS44" s="145"/>
      <c r="CUT44" s="146"/>
      <c r="CUU44" s="145"/>
      <c r="CUV44" s="146"/>
      <c r="CUW44" s="145"/>
      <c r="CUX44" s="146"/>
      <c r="CUY44" s="145"/>
      <c r="CUZ44" s="146"/>
      <c r="CVA44" s="145"/>
      <c r="CVB44" s="146"/>
      <c r="CVC44" s="153"/>
      <c r="CVD44" s="200"/>
      <c r="CVE44" s="197"/>
      <c r="CVF44" s="152"/>
      <c r="CVG44" s="145"/>
      <c r="CVH44" s="146"/>
      <c r="CVI44" s="145"/>
      <c r="CVJ44" s="146"/>
      <c r="CVK44" s="145"/>
      <c r="CVL44" s="146"/>
      <c r="CVM44" s="145"/>
      <c r="CVN44" s="146"/>
      <c r="CVO44" s="145"/>
      <c r="CVP44" s="146"/>
      <c r="CVQ44" s="153"/>
      <c r="CVR44" s="200"/>
      <c r="CVS44" s="197"/>
      <c r="CVT44" s="152"/>
      <c r="CVU44" s="145"/>
      <c r="CVV44" s="146"/>
      <c r="CVW44" s="145"/>
      <c r="CVX44" s="146"/>
      <c r="CVY44" s="145"/>
      <c r="CVZ44" s="146"/>
      <c r="CWA44" s="145"/>
      <c r="CWB44" s="146"/>
      <c r="CWC44" s="145"/>
      <c r="CWD44" s="146"/>
      <c r="CWE44" s="153"/>
      <c r="CWF44" s="200"/>
      <c r="CWG44" s="197"/>
      <c r="CWH44" s="152"/>
      <c r="CWI44" s="145"/>
      <c r="CWJ44" s="146"/>
      <c r="CWK44" s="145"/>
      <c r="CWL44" s="146"/>
      <c r="CWM44" s="145"/>
      <c r="CWN44" s="146"/>
      <c r="CWO44" s="145"/>
      <c r="CWP44" s="146"/>
      <c r="CWQ44" s="145"/>
      <c r="CWR44" s="146"/>
      <c r="CWS44" s="153"/>
      <c r="CWT44" s="200"/>
      <c r="CWU44" s="197"/>
      <c r="CWV44" s="152"/>
      <c r="CWW44" s="145"/>
      <c r="CWX44" s="146"/>
      <c r="CWY44" s="145"/>
      <c r="CWZ44" s="146"/>
      <c r="CXA44" s="145"/>
      <c r="CXB44" s="146"/>
      <c r="CXC44" s="145"/>
      <c r="CXD44" s="146"/>
      <c r="CXE44" s="145"/>
      <c r="CXF44" s="146"/>
      <c r="CXG44" s="153"/>
      <c r="CXH44" s="200"/>
      <c r="CXI44" s="197"/>
      <c r="CXJ44" s="152"/>
      <c r="CXK44" s="145"/>
      <c r="CXL44" s="146"/>
      <c r="CXM44" s="145"/>
      <c r="CXN44" s="146"/>
      <c r="CXO44" s="145"/>
      <c r="CXP44" s="146"/>
      <c r="CXQ44" s="145"/>
      <c r="CXR44" s="146"/>
      <c r="CXS44" s="145"/>
      <c r="CXT44" s="146"/>
      <c r="CXU44" s="153"/>
      <c r="CXV44" s="200"/>
      <c r="CXW44" s="197"/>
      <c r="CXX44" s="152"/>
      <c r="CXY44" s="145"/>
      <c r="CXZ44" s="146"/>
      <c r="CYA44" s="145"/>
      <c r="CYB44" s="146"/>
      <c r="CYC44" s="145"/>
      <c r="CYD44" s="146"/>
      <c r="CYE44" s="145"/>
      <c r="CYF44" s="146"/>
      <c r="CYG44" s="145"/>
      <c r="CYH44" s="146"/>
      <c r="CYI44" s="153"/>
      <c r="CYJ44" s="200"/>
      <c r="CYK44" s="197"/>
      <c r="CYL44" s="152"/>
      <c r="CYM44" s="145"/>
      <c r="CYN44" s="146"/>
      <c r="CYO44" s="145"/>
      <c r="CYP44" s="146"/>
      <c r="CYQ44" s="145"/>
      <c r="CYR44" s="146"/>
      <c r="CYS44" s="145"/>
      <c r="CYT44" s="146"/>
      <c r="CYU44" s="145"/>
      <c r="CYV44" s="146"/>
      <c r="CYW44" s="153"/>
      <c r="CYX44" s="200"/>
      <c r="CYY44" s="197"/>
      <c r="CYZ44" s="152"/>
      <c r="CZA44" s="145"/>
      <c r="CZB44" s="146"/>
      <c r="CZC44" s="145"/>
      <c r="CZD44" s="146"/>
      <c r="CZE44" s="145"/>
      <c r="CZF44" s="146"/>
      <c r="CZG44" s="145"/>
      <c r="CZH44" s="146"/>
      <c r="CZI44" s="145"/>
      <c r="CZJ44" s="146"/>
      <c r="CZK44" s="153"/>
      <c r="CZL44" s="200"/>
      <c r="CZM44" s="197"/>
      <c r="CZN44" s="152"/>
      <c r="CZO44" s="145"/>
      <c r="CZP44" s="146"/>
      <c r="CZQ44" s="145"/>
      <c r="CZR44" s="146"/>
      <c r="CZS44" s="145"/>
      <c r="CZT44" s="146"/>
      <c r="CZU44" s="145"/>
      <c r="CZV44" s="146"/>
      <c r="CZW44" s="145"/>
      <c r="CZX44" s="146"/>
      <c r="CZY44" s="153"/>
      <c r="CZZ44" s="200"/>
      <c r="DAA44" s="197"/>
      <c r="DAB44" s="152"/>
      <c r="DAC44" s="145"/>
      <c r="DAD44" s="146"/>
      <c r="DAE44" s="145"/>
      <c r="DAF44" s="146"/>
      <c r="DAG44" s="145"/>
      <c r="DAH44" s="146"/>
      <c r="DAI44" s="145"/>
      <c r="DAJ44" s="146"/>
      <c r="DAK44" s="145"/>
      <c r="DAL44" s="146"/>
      <c r="DAM44" s="153"/>
      <c r="DAN44" s="200"/>
      <c r="DAO44" s="197"/>
      <c r="DAP44" s="152"/>
      <c r="DAQ44" s="145"/>
      <c r="DAR44" s="146"/>
      <c r="DAS44" s="145"/>
      <c r="DAT44" s="146"/>
      <c r="DAU44" s="145"/>
      <c r="DAV44" s="146"/>
      <c r="DAW44" s="145"/>
      <c r="DAX44" s="146"/>
      <c r="DAY44" s="145"/>
      <c r="DAZ44" s="146"/>
      <c r="DBA44" s="153"/>
      <c r="DBB44" s="200"/>
      <c r="DBC44" s="197"/>
      <c r="DBD44" s="152"/>
      <c r="DBE44" s="145"/>
      <c r="DBF44" s="146"/>
      <c r="DBG44" s="145"/>
      <c r="DBH44" s="146"/>
      <c r="DBI44" s="145"/>
      <c r="DBJ44" s="146"/>
      <c r="DBK44" s="145"/>
      <c r="DBL44" s="146"/>
      <c r="DBM44" s="145"/>
      <c r="DBN44" s="146"/>
      <c r="DBO44" s="153"/>
      <c r="DBP44" s="200"/>
      <c r="DBQ44" s="197"/>
      <c r="DBR44" s="152"/>
      <c r="DBS44" s="145"/>
      <c r="DBT44" s="146"/>
      <c r="DBU44" s="145"/>
      <c r="DBV44" s="146"/>
      <c r="DBW44" s="145"/>
      <c r="DBX44" s="146"/>
      <c r="DBY44" s="145"/>
      <c r="DBZ44" s="146"/>
      <c r="DCA44" s="145"/>
      <c r="DCB44" s="146"/>
      <c r="DCC44" s="153"/>
      <c r="DCD44" s="200"/>
      <c r="DCE44" s="197"/>
      <c r="DCF44" s="152"/>
      <c r="DCG44" s="145"/>
      <c r="DCH44" s="146"/>
      <c r="DCI44" s="145"/>
      <c r="DCJ44" s="146"/>
      <c r="DCK44" s="145"/>
      <c r="DCL44" s="146"/>
      <c r="DCM44" s="145"/>
      <c r="DCN44" s="146"/>
      <c r="DCO44" s="145"/>
      <c r="DCP44" s="146"/>
      <c r="DCQ44" s="153"/>
      <c r="DCR44" s="200"/>
      <c r="DCS44" s="197"/>
      <c r="DCT44" s="152"/>
      <c r="DCU44" s="145"/>
      <c r="DCV44" s="146"/>
      <c r="DCW44" s="145"/>
      <c r="DCX44" s="146"/>
      <c r="DCY44" s="145"/>
      <c r="DCZ44" s="146"/>
      <c r="DDA44" s="145"/>
      <c r="DDB44" s="146"/>
      <c r="DDC44" s="145"/>
      <c r="DDD44" s="146"/>
      <c r="DDE44" s="153"/>
      <c r="DDF44" s="200"/>
      <c r="DDG44" s="197"/>
      <c r="DDH44" s="152"/>
      <c r="DDI44" s="145"/>
      <c r="DDJ44" s="146"/>
      <c r="DDK44" s="145"/>
      <c r="DDL44" s="146"/>
      <c r="DDM44" s="145"/>
      <c r="DDN44" s="146"/>
      <c r="DDO44" s="145"/>
      <c r="DDP44" s="146"/>
      <c r="DDQ44" s="145"/>
      <c r="DDR44" s="146"/>
      <c r="DDS44" s="153"/>
      <c r="DDT44" s="200"/>
      <c r="DDU44" s="197"/>
      <c r="DDV44" s="152"/>
      <c r="DDW44" s="145"/>
      <c r="DDX44" s="146"/>
      <c r="DDY44" s="145"/>
      <c r="DDZ44" s="146"/>
      <c r="DEA44" s="145"/>
      <c r="DEB44" s="146"/>
      <c r="DEC44" s="145"/>
      <c r="DED44" s="146"/>
      <c r="DEE44" s="145"/>
      <c r="DEF44" s="146"/>
      <c r="DEG44" s="153"/>
      <c r="DEH44" s="200"/>
      <c r="DEI44" s="197"/>
      <c r="DEJ44" s="152"/>
      <c r="DEK44" s="145"/>
      <c r="DEL44" s="146"/>
      <c r="DEM44" s="145"/>
      <c r="DEN44" s="146"/>
      <c r="DEO44" s="145"/>
      <c r="DEP44" s="146"/>
      <c r="DEQ44" s="145"/>
      <c r="DER44" s="146"/>
      <c r="DES44" s="145"/>
      <c r="DET44" s="146"/>
      <c r="DEU44" s="153"/>
      <c r="DEV44" s="200"/>
      <c r="DEW44" s="197"/>
      <c r="DEX44" s="152"/>
      <c r="DEY44" s="145"/>
      <c r="DEZ44" s="146"/>
      <c r="DFA44" s="145"/>
      <c r="DFB44" s="146"/>
      <c r="DFC44" s="145"/>
      <c r="DFD44" s="146"/>
      <c r="DFE44" s="145"/>
      <c r="DFF44" s="146"/>
      <c r="DFG44" s="145"/>
      <c r="DFH44" s="146"/>
      <c r="DFI44" s="153"/>
      <c r="DFJ44" s="200"/>
      <c r="DFK44" s="197"/>
      <c r="DFL44" s="152"/>
      <c r="DFM44" s="145"/>
      <c r="DFN44" s="146"/>
      <c r="DFO44" s="145"/>
      <c r="DFP44" s="146"/>
      <c r="DFQ44" s="145"/>
      <c r="DFR44" s="146"/>
      <c r="DFS44" s="145"/>
      <c r="DFT44" s="146"/>
      <c r="DFU44" s="145"/>
      <c r="DFV44" s="146"/>
      <c r="DFW44" s="153"/>
      <c r="DFX44" s="200"/>
      <c r="DFY44" s="197"/>
      <c r="DFZ44" s="152"/>
      <c r="DGA44" s="145"/>
      <c r="DGB44" s="146"/>
      <c r="DGC44" s="145"/>
      <c r="DGD44" s="146"/>
      <c r="DGE44" s="145"/>
      <c r="DGF44" s="146"/>
      <c r="DGG44" s="145"/>
      <c r="DGH44" s="146"/>
      <c r="DGI44" s="145"/>
      <c r="DGJ44" s="146"/>
      <c r="DGK44" s="153"/>
      <c r="DGL44" s="200"/>
      <c r="DGM44" s="197"/>
      <c r="DGN44" s="152"/>
      <c r="DGO44" s="145"/>
      <c r="DGP44" s="146"/>
      <c r="DGQ44" s="145"/>
      <c r="DGR44" s="146"/>
      <c r="DGS44" s="145"/>
      <c r="DGT44" s="146"/>
      <c r="DGU44" s="145"/>
      <c r="DGV44" s="146"/>
      <c r="DGW44" s="145"/>
      <c r="DGX44" s="146"/>
      <c r="DGY44" s="153"/>
      <c r="DGZ44" s="200"/>
      <c r="DHA44" s="197"/>
      <c r="DHB44" s="152"/>
      <c r="DHC44" s="145"/>
      <c r="DHD44" s="146"/>
      <c r="DHE44" s="145"/>
      <c r="DHF44" s="146"/>
      <c r="DHG44" s="145"/>
      <c r="DHH44" s="146"/>
      <c r="DHI44" s="145"/>
      <c r="DHJ44" s="146"/>
      <c r="DHK44" s="145"/>
      <c r="DHL44" s="146"/>
      <c r="DHM44" s="153"/>
      <c r="DHN44" s="200"/>
      <c r="DHO44" s="197"/>
      <c r="DHP44" s="152"/>
      <c r="DHQ44" s="145"/>
      <c r="DHR44" s="146"/>
      <c r="DHS44" s="145"/>
      <c r="DHT44" s="146"/>
      <c r="DHU44" s="145"/>
      <c r="DHV44" s="146"/>
      <c r="DHW44" s="145"/>
      <c r="DHX44" s="146"/>
      <c r="DHY44" s="145"/>
      <c r="DHZ44" s="146"/>
      <c r="DIA44" s="153"/>
      <c r="DIB44" s="200"/>
      <c r="DIC44" s="197"/>
      <c r="DID44" s="152"/>
      <c r="DIE44" s="145"/>
      <c r="DIF44" s="146"/>
      <c r="DIG44" s="145"/>
      <c r="DIH44" s="146"/>
      <c r="DII44" s="145"/>
      <c r="DIJ44" s="146"/>
      <c r="DIK44" s="145"/>
      <c r="DIL44" s="146"/>
      <c r="DIM44" s="145"/>
      <c r="DIN44" s="146"/>
      <c r="DIO44" s="153"/>
      <c r="DIP44" s="200"/>
      <c r="DIQ44" s="197"/>
      <c r="DIR44" s="152"/>
      <c r="DIS44" s="145"/>
      <c r="DIT44" s="146"/>
      <c r="DIU44" s="145"/>
      <c r="DIV44" s="146"/>
      <c r="DIW44" s="145"/>
      <c r="DIX44" s="146"/>
      <c r="DIY44" s="145"/>
      <c r="DIZ44" s="146"/>
      <c r="DJA44" s="145"/>
      <c r="DJB44" s="146"/>
      <c r="DJC44" s="153"/>
      <c r="DJD44" s="200"/>
      <c r="DJE44" s="197"/>
      <c r="DJF44" s="152"/>
      <c r="DJG44" s="145"/>
      <c r="DJH44" s="146"/>
      <c r="DJI44" s="145"/>
      <c r="DJJ44" s="146"/>
      <c r="DJK44" s="145"/>
      <c r="DJL44" s="146"/>
      <c r="DJM44" s="145"/>
      <c r="DJN44" s="146"/>
      <c r="DJO44" s="145"/>
      <c r="DJP44" s="146"/>
      <c r="DJQ44" s="153"/>
      <c r="DJR44" s="200"/>
      <c r="DJS44" s="197"/>
      <c r="DJT44" s="152"/>
      <c r="DJU44" s="145"/>
      <c r="DJV44" s="146"/>
      <c r="DJW44" s="145"/>
      <c r="DJX44" s="146"/>
      <c r="DJY44" s="145"/>
      <c r="DJZ44" s="146"/>
      <c r="DKA44" s="145"/>
      <c r="DKB44" s="146"/>
      <c r="DKC44" s="145"/>
      <c r="DKD44" s="146"/>
      <c r="DKE44" s="153"/>
      <c r="DKF44" s="200"/>
      <c r="DKG44" s="197"/>
      <c r="DKH44" s="152"/>
      <c r="DKI44" s="145"/>
      <c r="DKJ44" s="146"/>
      <c r="DKK44" s="145"/>
      <c r="DKL44" s="146"/>
      <c r="DKM44" s="145"/>
      <c r="DKN44" s="146"/>
      <c r="DKO44" s="145"/>
      <c r="DKP44" s="146"/>
      <c r="DKQ44" s="145"/>
      <c r="DKR44" s="146"/>
      <c r="DKS44" s="153"/>
      <c r="DKT44" s="200"/>
      <c r="DKU44" s="197"/>
      <c r="DKV44" s="152"/>
      <c r="DKW44" s="145"/>
      <c r="DKX44" s="146"/>
      <c r="DKY44" s="145"/>
      <c r="DKZ44" s="146"/>
      <c r="DLA44" s="145"/>
      <c r="DLB44" s="146"/>
      <c r="DLC44" s="145"/>
      <c r="DLD44" s="146"/>
      <c r="DLE44" s="145"/>
      <c r="DLF44" s="146"/>
      <c r="DLG44" s="153"/>
      <c r="DLH44" s="200"/>
      <c r="DLI44" s="197"/>
      <c r="DLJ44" s="152"/>
      <c r="DLK44" s="145"/>
      <c r="DLL44" s="146"/>
      <c r="DLM44" s="145"/>
      <c r="DLN44" s="146"/>
      <c r="DLO44" s="145"/>
      <c r="DLP44" s="146"/>
      <c r="DLQ44" s="145"/>
      <c r="DLR44" s="146"/>
      <c r="DLS44" s="145"/>
      <c r="DLT44" s="146"/>
      <c r="DLU44" s="153"/>
      <c r="DLV44" s="200"/>
      <c r="DLW44" s="197"/>
      <c r="DLX44" s="152"/>
      <c r="DLY44" s="145"/>
      <c r="DLZ44" s="146"/>
      <c r="DMA44" s="145"/>
      <c r="DMB44" s="146"/>
      <c r="DMC44" s="145"/>
      <c r="DMD44" s="146"/>
      <c r="DME44" s="145"/>
      <c r="DMF44" s="146"/>
      <c r="DMG44" s="145"/>
      <c r="DMH44" s="146"/>
      <c r="DMI44" s="153"/>
      <c r="DMJ44" s="200"/>
      <c r="DMK44" s="197"/>
      <c r="DML44" s="152"/>
      <c r="DMM44" s="145"/>
      <c r="DMN44" s="146"/>
      <c r="DMO44" s="145"/>
      <c r="DMP44" s="146"/>
      <c r="DMQ44" s="145"/>
      <c r="DMR44" s="146"/>
      <c r="DMS44" s="145"/>
      <c r="DMT44" s="146"/>
      <c r="DMU44" s="145"/>
      <c r="DMV44" s="146"/>
      <c r="DMW44" s="153"/>
      <c r="DMX44" s="200"/>
      <c r="DMY44" s="197"/>
      <c r="DMZ44" s="152"/>
      <c r="DNA44" s="145"/>
      <c r="DNB44" s="146"/>
      <c r="DNC44" s="145"/>
      <c r="DND44" s="146"/>
      <c r="DNE44" s="145"/>
      <c r="DNF44" s="146"/>
      <c r="DNG44" s="145"/>
      <c r="DNH44" s="146"/>
      <c r="DNI44" s="145"/>
      <c r="DNJ44" s="146"/>
      <c r="DNK44" s="153"/>
      <c r="DNL44" s="200"/>
      <c r="DNM44" s="197"/>
      <c r="DNN44" s="152"/>
      <c r="DNO44" s="145"/>
      <c r="DNP44" s="146"/>
      <c r="DNQ44" s="145"/>
      <c r="DNR44" s="146"/>
      <c r="DNS44" s="145"/>
      <c r="DNT44" s="146"/>
      <c r="DNU44" s="145"/>
      <c r="DNV44" s="146"/>
      <c r="DNW44" s="145"/>
      <c r="DNX44" s="146"/>
      <c r="DNY44" s="153"/>
      <c r="DNZ44" s="200"/>
      <c r="DOA44" s="197"/>
      <c r="DOB44" s="152"/>
      <c r="DOC44" s="145"/>
      <c r="DOD44" s="146"/>
      <c r="DOE44" s="145"/>
      <c r="DOF44" s="146"/>
      <c r="DOG44" s="145"/>
      <c r="DOH44" s="146"/>
      <c r="DOI44" s="145"/>
      <c r="DOJ44" s="146"/>
      <c r="DOK44" s="145"/>
      <c r="DOL44" s="146"/>
      <c r="DOM44" s="153"/>
      <c r="DON44" s="200"/>
      <c r="DOO44" s="197"/>
      <c r="DOP44" s="152"/>
      <c r="DOQ44" s="145"/>
      <c r="DOR44" s="146"/>
      <c r="DOS44" s="145"/>
      <c r="DOT44" s="146"/>
      <c r="DOU44" s="145"/>
      <c r="DOV44" s="146"/>
      <c r="DOW44" s="145"/>
      <c r="DOX44" s="146"/>
      <c r="DOY44" s="145"/>
      <c r="DOZ44" s="146"/>
      <c r="DPA44" s="153"/>
      <c r="DPB44" s="200"/>
      <c r="DPC44" s="197"/>
      <c r="DPD44" s="152"/>
      <c r="DPE44" s="145"/>
      <c r="DPF44" s="146"/>
      <c r="DPG44" s="145"/>
      <c r="DPH44" s="146"/>
      <c r="DPI44" s="145"/>
      <c r="DPJ44" s="146"/>
      <c r="DPK44" s="145"/>
      <c r="DPL44" s="146"/>
      <c r="DPM44" s="145"/>
      <c r="DPN44" s="146"/>
      <c r="DPO44" s="153"/>
      <c r="DPP44" s="200"/>
      <c r="DPQ44" s="197"/>
      <c r="DPR44" s="152"/>
      <c r="DPS44" s="145"/>
      <c r="DPT44" s="146"/>
      <c r="DPU44" s="145"/>
      <c r="DPV44" s="146"/>
      <c r="DPW44" s="145"/>
      <c r="DPX44" s="146"/>
      <c r="DPY44" s="145"/>
      <c r="DPZ44" s="146"/>
      <c r="DQA44" s="145"/>
      <c r="DQB44" s="146"/>
      <c r="DQC44" s="153"/>
      <c r="DQD44" s="200"/>
      <c r="DQE44" s="197"/>
      <c r="DQF44" s="152"/>
      <c r="DQG44" s="145"/>
      <c r="DQH44" s="146"/>
      <c r="DQI44" s="145"/>
      <c r="DQJ44" s="146"/>
      <c r="DQK44" s="145"/>
      <c r="DQL44" s="146"/>
      <c r="DQM44" s="145"/>
      <c r="DQN44" s="146"/>
      <c r="DQO44" s="145"/>
      <c r="DQP44" s="146"/>
      <c r="DQQ44" s="153"/>
      <c r="DQR44" s="200"/>
      <c r="DQS44" s="197"/>
      <c r="DQT44" s="152"/>
      <c r="DQU44" s="145"/>
      <c r="DQV44" s="146"/>
      <c r="DQW44" s="145"/>
      <c r="DQX44" s="146"/>
      <c r="DQY44" s="145"/>
      <c r="DQZ44" s="146"/>
      <c r="DRA44" s="145"/>
      <c r="DRB44" s="146"/>
      <c r="DRC44" s="145"/>
      <c r="DRD44" s="146"/>
      <c r="DRE44" s="153"/>
      <c r="DRF44" s="200"/>
      <c r="DRG44" s="197"/>
      <c r="DRH44" s="152"/>
      <c r="DRI44" s="145"/>
      <c r="DRJ44" s="146"/>
      <c r="DRK44" s="145"/>
      <c r="DRL44" s="146"/>
      <c r="DRM44" s="145"/>
      <c r="DRN44" s="146"/>
      <c r="DRO44" s="145"/>
      <c r="DRP44" s="146"/>
      <c r="DRQ44" s="145"/>
      <c r="DRR44" s="146"/>
      <c r="DRS44" s="153"/>
      <c r="DRT44" s="200"/>
      <c r="DRU44" s="197"/>
      <c r="DRV44" s="152"/>
      <c r="DRW44" s="145"/>
      <c r="DRX44" s="146"/>
      <c r="DRY44" s="145"/>
      <c r="DRZ44" s="146"/>
      <c r="DSA44" s="145"/>
      <c r="DSB44" s="146"/>
      <c r="DSC44" s="145"/>
      <c r="DSD44" s="146"/>
      <c r="DSE44" s="145"/>
      <c r="DSF44" s="146"/>
      <c r="DSG44" s="153"/>
      <c r="DSH44" s="200"/>
      <c r="DSI44" s="197"/>
      <c r="DSJ44" s="152"/>
      <c r="DSK44" s="145"/>
      <c r="DSL44" s="146"/>
      <c r="DSM44" s="145"/>
      <c r="DSN44" s="146"/>
      <c r="DSO44" s="145"/>
      <c r="DSP44" s="146"/>
      <c r="DSQ44" s="145"/>
      <c r="DSR44" s="146"/>
      <c r="DSS44" s="145"/>
      <c r="DST44" s="146"/>
      <c r="DSU44" s="153"/>
      <c r="DSV44" s="200"/>
      <c r="DSW44" s="197"/>
      <c r="DSX44" s="152"/>
      <c r="DSY44" s="145"/>
      <c r="DSZ44" s="146"/>
      <c r="DTA44" s="145"/>
      <c r="DTB44" s="146"/>
      <c r="DTC44" s="145"/>
      <c r="DTD44" s="146"/>
      <c r="DTE44" s="145"/>
      <c r="DTF44" s="146"/>
      <c r="DTG44" s="145"/>
      <c r="DTH44" s="146"/>
      <c r="DTI44" s="153"/>
      <c r="DTJ44" s="200"/>
      <c r="DTK44" s="197"/>
      <c r="DTL44" s="152"/>
      <c r="DTM44" s="145"/>
      <c r="DTN44" s="146"/>
      <c r="DTO44" s="145"/>
      <c r="DTP44" s="146"/>
      <c r="DTQ44" s="145"/>
      <c r="DTR44" s="146"/>
      <c r="DTS44" s="145"/>
      <c r="DTT44" s="146"/>
      <c r="DTU44" s="145"/>
      <c r="DTV44" s="146"/>
      <c r="DTW44" s="153"/>
      <c r="DTX44" s="200"/>
      <c r="DTY44" s="197"/>
      <c r="DTZ44" s="152"/>
      <c r="DUA44" s="145"/>
      <c r="DUB44" s="146"/>
      <c r="DUC44" s="145"/>
      <c r="DUD44" s="146"/>
      <c r="DUE44" s="145"/>
      <c r="DUF44" s="146"/>
      <c r="DUG44" s="145"/>
      <c r="DUH44" s="146"/>
      <c r="DUI44" s="145"/>
      <c r="DUJ44" s="146"/>
      <c r="DUK44" s="153"/>
      <c r="DUL44" s="200"/>
      <c r="DUM44" s="197"/>
      <c r="DUN44" s="152"/>
      <c r="DUO44" s="145"/>
      <c r="DUP44" s="146"/>
      <c r="DUQ44" s="145"/>
      <c r="DUR44" s="146"/>
      <c r="DUS44" s="145"/>
      <c r="DUT44" s="146"/>
      <c r="DUU44" s="145"/>
      <c r="DUV44" s="146"/>
      <c r="DUW44" s="145"/>
      <c r="DUX44" s="146"/>
      <c r="DUY44" s="153"/>
      <c r="DUZ44" s="200"/>
      <c r="DVA44" s="197"/>
      <c r="DVB44" s="152"/>
      <c r="DVC44" s="145"/>
      <c r="DVD44" s="146"/>
      <c r="DVE44" s="145"/>
      <c r="DVF44" s="146"/>
      <c r="DVG44" s="145"/>
      <c r="DVH44" s="146"/>
      <c r="DVI44" s="145"/>
      <c r="DVJ44" s="146"/>
      <c r="DVK44" s="145"/>
      <c r="DVL44" s="146"/>
      <c r="DVM44" s="153"/>
      <c r="DVN44" s="200"/>
      <c r="DVO44" s="197"/>
      <c r="DVP44" s="152"/>
      <c r="DVQ44" s="145"/>
      <c r="DVR44" s="146"/>
      <c r="DVS44" s="145"/>
      <c r="DVT44" s="146"/>
      <c r="DVU44" s="145"/>
      <c r="DVV44" s="146"/>
      <c r="DVW44" s="145"/>
      <c r="DVX44" s="146"/>
      <c r="DVY44" s="145"/>
      <c r="DVZ44" s="146"/>
      <c r="DWA44" s="153"/>
      <c r="DWB44" s="200"/>
      <c r="DWC44" s="197"/>
      <c r="DWD44" s="152"/>
      <c r="DWE44" s="145"/>
      <c r="DWF44" s="146"/>
      <c r="DWG44" s="145"/>
      <c r="DWH44" s="146"/>
      <c r="DWI44" s="145"/>
      <c r="DWJ44" s="146"/>
      <c r="DWK44" s="145"/>
      <c r="DWL44" s="146"/>
      <c r="DWM44" s="145"/>
      <c r="DWN44" s="146"/>
      <c r="DWO44" s="153"/>
      <c r="DWP44" s="200"/>
      <c r="DWQ44" s="197"/>
      <c r="DWR44" s="152"/>
      <c r="DWS44" s="145"/>
      <c r="DWT44" s="146"/>
      <c r="DWU44" s="145"/>
      <c r="DWV44" s="146"/>
      <c r="DWW44" s="145"/>
      <c r="DWX44" s="146"/>
      <c r="DWY44" s="145"/>
      <c r="DWZ44" s="146"/>
      <c r="DXA44" s="145"/>
      <c r="DXB44" s="146"/>
      <c r="DXC44" s="153"/>
      <c r="DXD44" s="200"/>
      <c r="DXE44" s="197"/>
      <c r="DXF44" s="152"/>
      <c r="DXG44" s="145"/>
      <c r="DXH44" s="146"/>
      <c r="DXI44" s="145"/>
      <c r="DXJ44" s="146"/>
      <c r="DXK44" s="145"/>
      <c r="DXL44" s="146"/>
      <c r="DXM44" s="145"/>
      <c r="DXN44" s="146"/>
      <c r="DXO44" s="145"/>
      <c r="DXP44" s="146"/>
      <c r="DXQ44" s="153"/>
      <c r="DXR44" s="200"/>
      <c r="DXS44" s="197"/>
      <c r="DXT44" s="152"/>
      <c r="DXU44" s="145"/>
      <c r="DXV44" s="146"/>
      <c r="DXW44" s="145"/>
      <c r="DXX44" s="146"/>
      <c r="DXY44" s="145"/>
      <c r="DXZ44" s="146"/>
      <c r="DYA44" s="145"/>
      <c r="DYB44" s="146"/>
      <c r="DYC44" s="145"/>
      <c r="DYD44" s="146"/>
      <c r="DYE44" s="153"/>
      <c r="DYF44" s="200"/>
      <c r="DYG44" s="197"/>
      <c r="DYH44" s="152"/>
      <c r="DYI44" s="145"/>
      <c r="DYJ44" s="146"/>
      <c r="DYK44" s="145"/>
      <c r="DYL44" s="146"/>
      <c r="DYM44" s="145"/>
      <c r="DYN44" s="146"/>
      <c r="DYO44" s="145"/>
      <c r="DYP44" s="146"/>
      <c r="DYQ44" s="145"/>
      <c r="DYR44" s="146"/>
      <c r="DYS44" s="153"/>
      <c r="DYT44" s="200"/>
      <c r="DYU44" s="197"/>
      <c r="DYV44" s="152"/>
      <c r="DYW44" s="145"/>
      <c r="DYX44" s="146"/>
      <c r="DYY44" s="145"/>
      <c r="DYZ44" s="146"/>
      <c r="DZA44" s="145"/>
      <c r="DZB44" s="146"/>
      <c r="DZC44" s="145"/>
      <c r="DZD44" s="146"/>
      <c r="DZE44" s="145"/>
      <c r="DZF44" s="146"/>
      <c r="DZG44" s="153"/>
      <c r="DZH44" s="200"/>
      <c r="DZI44" s="197"/>
      <c r="DZJ44" s="152"/>
      <c r="DZK44" s="145"/>
      <c r="DZL44" s="146"/>
      <c r="DZM44" s="145"/>
      <c r="DZN44" s="146"/>
      <c r="DZO44" s="145"/>
      <c r="DZP44" s="146"/>
      <c r="DZQ44" s="145"/>
      <c r="DZR44" s="146"/>
      <c r="DZS44" s="145"/>
      <c r="DZT44" s="146"/>
      <c r="DZU44" s="153"/>
      <c r="DZV44" s="200"/>
      <c r="DZW44" s="197"/>
      <c r="DZX44" s="152"/>
      <c r="DZY44" s="145"/>
      <c r="DZZ44" s="146"/>
      <c r="EAA44" s="145"/>
      <c r="EAB44" s="146"/>
      <c r="EAC44" s="145"/>
      <c r="EAD44" s="146"/>
      <c r="EAE44" s="145"/>
      <c r="EAF44" s="146"/>
      <c r="EAG44" s="145"/>
      <c r="EAH44" s="146"/>
      <c r="EAI44" s="153"/>
      <c r="EAJ44" s="200"/>
      <c r="EAK44" s="197"/>
      <c r="EAL44" s="152"/>
      <c r="EAM44" s="145"/>
      <c r="EAN44" s="146"/>
      <c r="EAO44" s="145"/>
      <c r="EAP44" s="146"/>
      <c r="EAQ44" s="145"/>
      <c r="EAR44" s="146"/>
      <c r="EAS44" s="145"/>
      <c r="EAT44" s="146"/>
      <c r="EAU44" s="145"/>
      <c r="EAV44" s="146"/>
      <c r="EAW44" s="153"/>
      <c r="EAX44" s="200"/>
      <c r="EAY44" s="197"/>
      <c r="EAZ44" s="152"/>
      <c r="EBA44" s="145"/>
      <c r="EBB44" s="146"/>
      <c r="EBC44" s="145"/>
      <c r="EBD44" s="146"/>
      <c r="EBE44" s="145"/>
      <c r="EBF44" s="146"/>
      <c r="EBG44" s="145"/>
      <c r="EBH44" s="146"/>
      <c r="EBI44" s="145"/>
      <c r="EBJ44" s="146"/>
      <c r="EBK44" s="153"/>
      <c r="EBL44" s="200"/>
      <c r="EBM44" s="197"/>
      <c r="EBN44" s="152"/>
      <c r="EBO44" s="145"/>
      <c r="EBP44" s="146"/>
      <c r="EBQ44" s="145"/>
      <c r="EBR44" s="146"/>
      <c r="EBS44" s="145"/>
      <c r="EBT44" s="146"/>
      <c r="EBU44" s="145"/>
      <c r="EBV44" s="146"/>
      <c r="EBW44" s="145"/>
      <c r="EBX44" s="146"/>
      <c r="EBY44" s="153"/>
      <c r="EBZ44" s="200"/>
      <c r="ECA44" s="197"/>
      <c r="ECB44" s="152"/>
      <c r="ECC44" s="145"/>
      <c r="ECD44" s="146"/>
      <c r="ECE44" s="145"/>
      <c r="ECF44" s="146"/>
      <c r="ECG44" s="145"/>
      <c r="ECH44" s="146"/>
      <c r="ECI44" s="145"/>
      <c r="ECJ44" s="146"/>
      <c r="ECK44" s="145"/>
      <c r="ECL44" s="146"/>
      <c r="ECM44" s="153"/>
      <c r="ECN44" s="200"/>
      <c r="ECO44" s="197"/>
      <c r="ECP44" s="152"/>
      <c r="ECQ44" s="145"/>
      <c r="ECR44" s="146"/>
      <c r="ECS44" s="145"/>
      <c r="ECT44" s="146"/>
      <c r="ECU44" s="145"/>
      <c r="ECV44" s="146"/>
      <c r="ECW44" s="145"/>
      <c r="ECX44" s="146"/>
      <c r="ECY44" s="145"/>
      <c r="ECZ44" s="146"/>
      <c r="EDA44" s="153"/>
      <c r="EDB44" s="200"/>
      <c r="EDC44" s="197"/>
      <c r="EDD44" s="152"/>
      <c r="EDE44" s="145"/>
      <c r="EDF44" s="146"/>
      <c r="EDG44" s="145"/>
      <c r="EDH44" s="146"/>
      <c r="EDI44" s="145"/>
      <c r="EDJ44" s="146"/>
      <c r="EDK44" s="145"/>
      <c r="EDL44" s="146"/>
      <c r="EDM44" s="145"/>
      <c r="EDN44" s="146"/>
      <c r="EDO44" s="153"/>
      <c r="EDP44" s="200"/>
      <c r="EDQ44" s="197"/>
      <c r="EDR44" s="152"/>
      <c r="EDS44" s="145"/>
      <c r="EDT44" s="146"/>
      <c r="EDU44" s="145"/>
      <c r="EDV44" s="146"/>
      <c r="EDW44" s="145"/>
      <c r="EDX44" s="146"/>
      <c r="EDY44" s="145"/>
      <c r="EDZ44" s="146"/>
      <c r="EEA44" s="145"/>
      <c r="EEB44" s="146"/>
      <c r="EEC44" s="153"/>
      <c r="EED44" s="200"/>
      <c r="EEE44" s="197"/>
      <c r="EEF44" s="152"/>
      <c r="EEG44" s="145"/>
      <c r="EEH44" s="146"/>
      <c r="EEI44" s="145"/>
      <c r="EEJ44" s="146"/>
      <c r="EEK44" s="145"/>
      <c r="EEL44" s="146"/>
      <c r="EEM44" s="145"/>
      <c r="EEN44" s="146"/>
      <c r="EEO44" s="145"/>
      <c r="EEP44" s="146"/>
      <c r="EEQ44" s="153"/>
      <c r="EER44" s="200"/>
      <c r="EES44" s="197"/>
      <c r="EET44" s="152"/>
      <c r="EEU44" s="145"/>
      <c r="EEV44" s="146"/>
      <c r="EEW44" s="145"/>
      <c r="EEX44" s="146"/>
      <c r="EEY44" s="145"/>
      <c r="EEZ44" s="146"/>
      <c r="EFA44" s="145"/>
      <c r="EFB44" s="146"/>
      <c r="EFC44" s="145"/>
      <c r="EFD44" s="146"/>
      <c r="EFE44" s="153"/>
      <c r="EFF44" s="200"/>
      <c r="EFG44" s="197"/>
      <c r="EFH44" s="152"/>
      <c r="EFI44" s="145"/>
      <c r="EFJ44" s="146"/>
      <c r="EFK44" s="145"/>
      <c r="EFL44" s="146"/>
      <c r="EFM44" s="145"/>
      <c r="EFN44" s="146"/>
      <c r="EFO44" s="145"/>
      <c r="EFP44" s="146"/>
      <c r="EFQ44" s="145"/>
      <c r="EFR44" s="146"/>
      <c r="EFS44" s="153"/>
      <c r="EFT44" s="200"/>
      <c r="EFU44" s="197"/>
      <c r="EFV44" s="152"/>
      <c r="EFW44" s="145"/>
      <c r="EFX44" s="146"/>
      <c r="EFY44" s="145"/>
      <c r="EFZ44" s="146"/>
      <c r="EGA44" s="145"/>
      <c r="EGB44" s="146"/>
      <c r="EGC44" s="145"/>
      <c r="EGD44" s="146"/>
      <c r="EGE44" s="145"/>
      <c r="EGF44" s="146"/>
      <c r="EGG44" s="153"/>
      <c r="EGH44" s="200"/>
      <c r="EGI44" s="197"/>
      <c r="EGJ44" s="152"/>
      <c r="EGK44" s="145"/>
      <c r="EGL44" s="146"/>
      <c r="EGM44" s="145"/>
      <c r="EGN44" s="146"/>
      <c r="EGO44" s="145"/>
      <c r="EGP44" s="146"/>
      <c r="EGQ44" s="145"/>
      <c r="EGR44" s="146"/>
      <c r="EGS44" s="145"/>
      <c r="EGT44" s="146"/>
      <c r="EGU44" s="153"/>
      <c r="EGV44" s="200"/>
      <c r="EGW44" s="197"/>
      <c r="EGX44" s="152"/>
      <c r="EGY44" s="145"/>
      <c r="EGZ44" s="146"/>
      <c r="EHA44" s="145"/>
      <c r="EHB44" s="146"/>
      <c r="EHC44" s="145"/>
      <c r="EHD44" s="146"/>
      <c r="EHE44" s="145"/>
      <c r="EHF44" s="146"/>
      <c r="EHG44" s="145"/>
      <c r="EHH44" s="146"/>
      <c r="EHI44" s="153"/>
      <c r="EHJ44" s="200"/>
      <c r="EHK44" s="197"/>
      <c r="EHL44" s="152"/>
      <c r="EHM44" s="145"/>
      <c r="EHN44" s="146"/>
      <c r="EHO44" s="145"/>
      <c r="EHP44" s="146"/>
      <c r="EHQ44" s="145"/>
      <c r="EHR44" s="146"/>
      <c r="EHS44" s="145"/>
      <c r="EHT44" s="146"/>
      <c r="EHU44" s="145"/>
      <c r="EHV44" s="146"/>
      <c r="EHW44" s="153"/>
      <c r="EHX44" s="200"/>
      <c r="EHY44" s="197"/>
      <c r="EHZ44" s="152"/>
      <c r="EIA44" s="145"/>
      <c r="EIB44" s="146"/>
      <c r="EIC44" s="145"/>
      <c r="EID44" s="146"/>
      <c r="EIE44" s="145"/>
      <c r="EIF44" s="146"/>
      <c r="EIG44" s="145"/>
      <c r="EIH44" s="146"/>
      <c r="EII44" s="145"/>
      <c r="EIJ44" s="146"/>
      <c r="EIK44" s="153"/>
      <c r="EIL44" s="200"/>
      <c r="EIM44" s="197"/>
      <c r="EIN44" s="152"/>
      <c r="EIO44" s="145"/>
      <c r="EIP44" s="146"/>
      <c r="EIQ44" s="145"/>
      <c r="EIR44" s="146"/>
      <c r="EIS44" s="145"/>
      <c r="EIT44" s="146"/>
      <c r="EIU44" s="145"/>
      <c r="EIV44" s="146"/>
      <c r="EIW44" s="145"/>
      <c r="EIX44" s="146"/>
      <c r="EIY44" s="153"/>
      <c r="EIZ44" s="200"/>
      <c r="EJA44" s="197"/>
      <c r="EJB44" s="152"/>
      <c r="EJC44" s="145"/>
      <c r="EJD44" s="146"/>
      <c r="EJE44" s="145"/>
      <c r="EJF44" s="146"/>
      <c r="EJG44" s="145"/>
      <c r="EJH44" s="146"/>
      <c r="EJI44" s="145"/>
      <c r="EJJ44" s="146"/>
      <c r="EJK44" s="145"/>
      <c r="EJL44" s="146"/>
      <c r="EJM44" s="153"/>
      <c r="EJN44" s="200"/>
      <c r="EJO44" s="197"/>
      <c r="EJP44" s="152"/>
      <c r="EJQ44" s="145"/>
      <c r="EJR44" s="146"/>
      <c r="EJS44" s="145"/>
      <c r="EJT44" s="146"/>
      <c r="EJU44" s="145"/>
      <c r="EJV44" s="146"/>
      <c r="EJW44" s="145"/>
      <c r="EJX44" s="146"/>
      <c r="EJY44" s="145"/>
      <c r="EJZ44" s="146"/>
      <c r="EKA44" s="153"/>
      <c r="EKB44" s="200"/>
      <c r="EKC44" s="197"/>
      <c r="EKD44" s="152"/>
      <c r="EKE44" s="145"/>
      <c r="EKF44" s="146"/>
      <c r="EKG44" s="145"/>
      <c r="EKH44" s="146"/>
      <c r="EKI44" s="145"/>
      <c r="EKJ44" s="146"/>
      <c r="EKK44" s="145"/>
      <c r="EKL44" s="146"/>
      <c r="EKM44" s="145"/>
      <c r="EKN44" s="146"/>
      <c r="EKO44" s="153"/>
      <c r="EKP44" s="200"/>
      <c r="EKQ44" s="197"/>
      <c r="EKR44" s="152"/>
      <c r="EKS44" s="145"/>
      <c r="EKT44" s="146"/>
      <c r="EKU44" s="145"/>
      <c r="EKV44" s="146"/>
      <c r="EKW44" s="145"/>
      <c r="EKX44" s="146"/>
      <c r="EKY44" s="145"/>
      <c r="EKZ44" s="146"/>
      <c r="ELA44" s="145"/>
      <c r="ELB44" s="146"/>
      <c r="ELC44" s="153"/>
      <c r="ELD44" s="200"/>
      <c r="ELE44" s="197"/>
      <c r="ELF44" s="152"/>
      <c r="ELG44" s="145"/>
      <c r="ELH44" s="146"/>
      <c r="ELI44" s="145"/>
      <c r="ELJ44" s="146"/>
      <c r="ELK44" s="145"/>
      <c r="ELL44" s="146"/>
      <c r="ELM44" s="145"/>
      <c r="ELN44" s="146"/>
      <c r="ELO44" s="145"/>
      <c r="ELP44" s="146"/>
      <c r="ELQ44" s="153"/>
      <c r="ELR44" s="200"/>
      <c r="ELS44" s="197"/>
      <c r="ELT44" s="152"/>
      <c r="ELU44" s="145"/>
      <c r="ELV44" s="146"/>
      <c r="ELW44" s="145"/>
      <c r="ELX44" s="146"/>
      <c r="ELY44" s="145"/>
      <c r="ELZ44" s="146"/>
      <c r="EMA44" s="145"/>
      <c r="EMB44" s="146"/>
      <c r="EMC44" s="145"/>
      <c r="EMD44" s="146"/>
      <c r="EME44" s="153"/>
      <c r="EMF44" s="200"/>
      <c r="EMG44" s="197"/>
      <c r="EMH44" s="152"/>
      <c r="EMI44" s="145"/>
      <c r="EMJ44" s="146"/>
      <c r="EMK44" s="145"/>
      <c r="EML44" s="146"/>
      <c r="EMM44" s="145"/>
      <c r="EMN44" s="146"/>
      <c r="EMO44" s="145"/>
      <c r="EMP44" s="146"/>
      <c r="EMQ44" s="145"/>
      <c r="EMR44" s="146"/>
      <c r="EMS44" s="153"/>
      <c r="EMT44" s="200"/>
      <c r="EMU44" s="197"/>
      <c r="EMV44" s="152"/>
      <c r="EMW44" s="145"/>
      <c r="EMX44" s="146"/>
      <c r="EMY44" s="145"/>
      <c r="EMZ44" s="146"/>
      <c r="ENA44" s="145"/>
      <c r="ENB44" s="146"/>
      <c r="ENC44" s="145"/>
      <c r="END44" s="146"/>
      <c r="ENE44" s="145"/>
      <c r="ENF44" s="146"/>
      <c r="ENG44" s="153"/>
      <c r="ENH44" s="200"/>
      <c r="ENI44" s="197"/>
      <c r="ENJ44" s="152"/>
      <c r="ENK44" s="145"/>
      <c r="ENL44" s="146"/>
      <c r="ENM44" s="145"/>
      <c r="ENN44" s="146"/>
      <c r="ENO44" s="145"/>
      <c r="ENP44" s="146"/>
      <c r="ENQ44" s="145"/>
      <c r="ENR44" s="146"/>
      <c r="ENS44" s="145"/>
      <c r="ENT44" s="146"/>
      <c r="ENU44" s="153"/>
      <c r="ENV44" s="200"/>
      <c r="ENW44" s="197"/>
      <c r="ENX44" s="152"/>
      <c r="ENY44" s="145"/>
      <c r="ENZ44" s="146"/>
      <c r="EOA44" s="145"/>
      <c r="EOB44" s="146"/>
      <c r="EOC44" s="145"/>
      <c r="EOD44" s="146"/>
      <c r="EOE44" s="145"/>
      <c r="EOF44" s="146"/>
      <c r="EOG44" s="145"/>
      <c r="EOH44" s="146"/>
      <c r="EOI44" s="153"/>
      <c r="EOJ44" s="200"/>
      <c r="EOK44" s="197"/>
      <c r="EOL44" s="152"/>
      <c r="EOM44" s="145"/>
      <c r="EON44" s="146"/>
      <c r="EOO44" s="145"/>
      <c r="EOP44" s="146"/>
      <c r="EOQ44" s="145"/>
      <c r="EOR44" s="146"/>
      <c r="EOS44" s="145"/>
      <c r="EOT44" s="146"/>
      <c r="EOU44" s="145"/>
      <c r="EOV44" s="146"/>
      <c r="EOW44" s="153"/>
      <c r="EOX44" s="200"/>
      <c r="EOY44" s="197"/>
      <c r="EOZ44" s="152"/>
      <c r="EPA44" s="145"/>
      <c r="EPB44" s="146"/>
      <c r="EPC44" s="145"/>
      <c r="EPD44" s="146"/>
      <c r="EPE44" s="145"/>
      <c r="EPF44" s="146"/>
      <c r="EPG44" s="145"/>
      <c r="EPH44" s="146"/>
      <c r="EPI44" s="145"/>
      <c r="EPJ44" s="146"/>
      <c r="EPK44" s="153"/>
      <c r="EPL44" s="200"/>
      <c r="EPM44" s="197"/>
      <c r="EPN44" s="152"/>
      <c r="EPO44" s="145"/>
      <c r="EPP44" s="146"/>
      <c r="EPQ44" s="145"/>
      <c r="EPR44" s="146"/>
      <c r="EPS44" s="145"/>
      <c r="EPT44" s="146"/>
      <c r="EPU44" s="145"/>
      <c r="EPV44" s="146"/>
      <c r="EPW44" s="145"/>
      <c r="EPX44" s="146"/>
      <c r="EPY44" s="153"/>
      <c r="EPZ44" s="200"/>
      <c r="EQA44" s="197"/>
      <c r="EQB44" s="152"/>
      <c r="EQC44" s="145"/>
      <c r="EQD44" s="146"/>
      <c r="EQE44" s="145"/>
      <c r="EQF44" s="146"/>
      <c r="EQG44" s="145"/>
      <c r="EQH44" s="146"/>
      <c r="EQI44" s="145"/>
      <c r="EQJ44" s="146"/>
      <c r="EQK44" s="145"/>
      <c r="EQL44" s="146"/>
      <c r="EQM44" s="153"/>
      <c r="EQN44" s="200"/>
      <c r="EQO44" s="197"/>
      <c r="EQP44" s="152"/>
      <c r="EQQ44" s="145"/>
      <c r="EQR44" s="146"/>
      <c r="EQS44" s="145"/>
      <c r="EQT44" s="146"/>
      <c r="EQU44" s="145"/>
      <c r="EQV44" s="146"/>
      <c r="EQW44" s="145"/>
      <c r="EQX44" s="146"/>
      <c r="EQY44" s="145"/>
      <c r="EQZ44" s="146"/>
      <c r="ERA44" s="153"/>
      <c r="ERB44" s="200"/>
      <c r="ERC44" s="197"/>
      <c r="ERD44" s="152"/>
      <c r="ERE44" s="145"/>
      <c r="ERF44" s="146"/>
      <c r="ERG44" s="145"/>
      <c r="ERH44" s="146"/>
      <c r="ERI44" s="145"/>
      <c r="ERJ44" s="146"/>
      <c r="ERK44" s="145"/>
      <c r="ERL44" s="146"/>
      <c r="ERM44" s="145"/>
      <c r="ERN44" s="146"/>
      <c r="ERO44" s="153"/>
      <c r="ERP44" s="200"/>
      <c r="ERQ44" s="197"/>
      <c r="ERR44" s="152"/>
      <c r="ERS44" s="145"/>
      <c r="ERT44" s="146"/>
      <c r="ERU44" s="145"/>
      <c r="ERV44" s="146"/>
      <c r="ERW44" s="145"/>
      <c r="ERX44" s="146"/>
      <c r="ERY44" s="145"/>
      <c r="ERZ44" s="146"/>
      <c r="ESA44" s="145"/>
      <c r="ESB44" s="146"/>
      <c r="ESC44" s="153"/>
      <c r="ESD44" s="200"/>
      <c r="ESE44" s="197"/>
      <c r="ESF44" s="152"/>
      <c r="ESG44" s="145"/>
      <c r="ESH44" s="146"/>
      <c r="ESI44" s="145"/>
      <c r="ESJ44" s="146"/>
      <c r="ESK44" s="145"/>
      <c r="ESL44" s="146"/>
      <c r="ESM44" s="145"/>
      <c r="ESN44" s="146"/>
      <c r="ESO44" s="145"/>
      <c r="ESP44" s="146"/>
      <c r="ESQ44" s="153"/>
      <c r="ESR44" s="200"/>
      <c r="ESS44" s="197"/>
      <c r="EST44" s="152"/>
      <c r="ESU44" s="145"/>
      <c r="ESV44" s="146"/>
      <c r="ESW44" s="145"/>
      <c r="ESX44" s="146"/>
      <c r="ESY44" s="145"/>
      <c r="ESZ44" s="146"/>
      <c r="ETA44" s="145"/>
      <c r="ETB44" s="146"/>
      <c r="ETC44" s="145"/>
      <c r="ETD44" s="146"/>
      <c r="ETE44" s="153"/>
      <c r="ETF44" s="200"/>
      <c r="ETG44" s="197"/>
      <c r="ETH44" s="152"/>
      <c r="ETI44" s="145"/>
      <c r="ETJ44" s="146"/>
      <c r="ETK44" s="145"/>
      <c r="ETL44" s="146"/>
      <c r="ETM44" s="145"/>
      <c r="ETN44" s="146"/>
      <c r="ETO44" s="145"/>
      <c r="ETP44" s="146"/>
      <c r="ETQ44" s="145"/>
      <c r="ETR44" s="146"/>
      <c r="ETS44" s="153"/>
      <c r="ETT44" s="200"/>
      <c r="ETU44" s="197"/>
      <c r="ETV44" s="152"/>
      <c r="ETW44" s="145"/>
      <c r="ETX44" s="146"/>
      <c r="ETY44" s="145"/>
      <c r="ETZ44" s="146"/>
      <c r="EUA44" s="145"/>
      <c r="EUB44" s="146"/>
      <c r="EUC44" s="145"/>
      <c r="EUD44" s="146"/>
      <c r="EUE44" s="145"/>
      <c r="EUF44" s="146"/>
      <c r="EUG44" s="153"/>
      <c r="EUH44" s="200"/>
      <c r="EUI44" s="197"/>
      <c r="EUJ44" s="152"/>
      <c r="EUK44" s="145"/>
      <c r="EUL44" s="146"/>
      <c r="EUM44" s="145"/>
      <c r="EUN44" s="146"/>
      <c r="EUO44" s="145"/>
      <c r="EUP44" s="146"/>
      <c r="EUQ44" s="145"/>
      <c r="EUR44" s="146"/>
      <c r="EUS44" s="145"/>
      <c r="EUT44" s="146"/>
      <c r="EUU44" s="153"/>
      <c r="EUV44" s="200"/>
      <c r="EUW44" s="197"/>
      <c r="EUX44" s="152"/>
      <c r="EUY44" s="145"/>
      <c r="EUZ44" s="146"/>
      <c r="EVA44" s="145"/>
      <c r="EVB44" s="146"/>
      <c r="EVC44" s="145"/>
      <c r="EVD44" s="146"/>
      <c r="EVE44" s="145"/>
      <c r="EVF44" s="146"/>
      <c r="EVG44" s="145"/>
      <c r="EVH44" s="146"/>
      <c r="EVI44" s="153"/>
      <c r="EVJ44" s="200"/>
      <c r="EVK44" s="197"/>
      <c r="EVL44" s="152"/>
      <c r="EVM44" s="145"/>
      <c r="EVN44" s="146"/>
      <c r="EVO44" s="145"/>
      <c r="EVP44" s="146"/>
      <c r="EVQ44" s="145"/>
      <c r="EVR44" s="146"/>
      <c r="EVS44" s="145"/>
      <c r="EVT44" s="146"/>
      <c r="EVU44" s="145"/>
      <c r="EVV44" s="146"/>
      <c r="EVW44" s="153"/>
      <c r="EVX44" s="200"/>
      <c r="EVY44" s="197"/>
      <c r="EVZ44" s="152"/>
      <c r="EWA44" s="145"/>
      <c r="EWB44" s="146"/>
      <c r="EWC44" s="145"/>
      <c r="EWD44" s="146"/>
      <c r="EWE44" s="145"/>
      <c r="EWF44" s="146"/>
      <c r="EWG44" s="145"/>
      <c r="EWH44" s="146"/>
      <c r="EWI44" s="145"/>
      <c r="EWJ44" s="146"/>
      <c r="EWK44" s="153"/>
      <c r="EWL44" s="200"/>
      <c r="EWM44" s="197"/>
      <c r="EWN44" s="152"/>
      <c r="EWO44" s="145"/>
      <c r="EWP44" s="146"/>
      <c r="EWQ44" s="145"/>
      <c r="EWR44" s="146"/>
      <c r="EWS44" s="145"/>
      <c r="EWT44" s="146"/>
      <c r="EWU44" s="145"/>
      <c r="EWV44" s="146"/>
      <c r="EWW44" s="145"/>
      <c r="EWX44" s="146"/>
      <c r="EWY44" s="153"/>
      <c r="EWZ44" s="200"/>
      <c r="EXA44" s="197"/>
      <c r="EXB44" s="152"/>
      <c r="EXC44" s="145"/>
      <c r="EXD44" s="146"/>
      <c r="EXE44" s="145"/>
      <c r="EXF44" s="146"/>
      <c r="EXG44" s="145"/>
      <c r="EXH44" s="146"/>
      <c r="EXI44" s="145"/>
      <c r="EXJ44" s="146"/>
      <c r="EXK44" s="145"/>
      <c r="EXL44" s="146"/>
      <c r="EXM44" s="153"/>
      <c r="EXN44" s="200"/>
      <c r="EXO44" s="197"/>
      <c r="EXP44" s="152"/>
      <c r="EXQ44" s="145"/>
      <c r="EXR44" s="146"/>
      <c r="EXS44" s="145"/>
      <c r="EXT44" s="146"/>
      <c r="EXU44" s="145"/>
      <c r="EXV44" s="146"/>
      <c r="EXW44" s="145"/>
      <c r="EXX44" s="146"/>
      <c r="EXY44" s="145"/>
      <c r="EXZ44" s="146"/>
      <c r="EYA44" s="153"/>
      <c r="EYB44" s="200"/>
      <c r="EYC44" s="197"/>
      <c r="EYD44" s="152"/>
      <c r="EYE44" s="145"/>
      <c r="EYF44" s="146"/>
      <c r="EYG44" s="145"/>
      <c r="EYH44" s="146"/>
      <c r="EYI44" s="145"/>
      <c r="EYJ44" s="146"/>
      <c r="EYK44" s="145"/>
      <c r="EYL44" s="146"/>
      <c r="EYM44" s="145"/>
      <c r="EYN44" s="146"/>
      <c r="EYO44" s="153"/>
      <c r="EYP44" s="200"/>
      <c r="EYQ44" s="197"/>
      <c r="EYR44" s="152"/>
      <c r="EYS44" s="145"/>
      <c r="EYT44" s="146"/>
      <c r="EYU44" s="145"/>
      <c r="EYV44" s="146"/>
      <c r="EYW44" s="145"/>
      <c r="EYX44" s="146"/>
      <c r="EYY44" s="145"/>
      <c r="EYZ44" s="146"/>
      <c r="EZA44" s="145"/>
      <c r="EZB44" s="146"/>
      <c r="EZC44" s="153"/>
      <c r="EZD44" s="200"/>
      <c r="EZE44" s="197"/>
      <c r="EZF44" s="152"/>
      <c r="EZG44" s="145"/>
      <c r="EZH44" s="146"/>
      <c r="EZI44" s="145"/>
      <c r="EZJ44" s="146"/>
      <c r="EZK44" s="145"/>
      <c r="EZL44" s="146"/>
      <c r="EZM44" s="145"/>
      <c r="EZN44" s="146"/>
      <c r="EZO44" s="145"/>
      <c r="EZP44" s="146"/>
      <c r="EZQ44" s="153"/>
      <c r="EZR44" s="200"/>
      <c r="EZS44" s="197"/>
      <c r="EZT44" s="152"/>
      <c r="EZU44" s="145"/>
      <c r="EZV44" s="146"/>
      <c r="EZW44" s="145"/>
      <c r="EZX44" s="146"/>
      <c r="EZY44" s="145"/>
      <c r="EZZ44" s="146"/>
      <c r="FAA44" s="145"/>
      <c r="FAB44" s="146"/>
      <c r="FAC44" s="145"/>
      <c r="FAD44" s="146"/>
      <c r="FAE44" s="153"/>
      <c r="FAF44" s="200"/>
      <c r="FAG44" s="197"/>
      <c r="FAH44" s="152"/>
      <c r="FAI44" s="145"/>
      <c r="FAJ44" s="146"/>
      <c r="FAK44" s="145"/>
      <c r="FAL44" s="146"/>
      <c r="FAM44" s="145"/>
      <c r="FAN44" s="146"/>
      <c r="FAO44" s="145"/>
      <c r="FAP44" s="146"/>
      <c r="FAQ44" s="145"/>
      <c r="FAR44" s="146"/>
      <c r="FAS44" s="153"/>
      <c r="FAT44" s="200"/>
      <c r="FAU44" s="197"/>
      <c r="FAV44" s="152"/>
      <c r="FAW44" s="145"/>
      <c r="FAX44" s="146"/>
      <c r="FAY44" s="145"/>
      <c r="FAZ44" s="146"/>
      <c r="FBA44" s="145"/>
      <c r="FBB44" s="146"/>
      <c r="FBC44" s="145"/>
      <c r="FBD44" s="146"/>
      <c r="FBE44" s="145"/>
      <c r="FBF44" s="146"/>
      <c r="FBG44" s="153"/>
      <c r="FBH44" s="200"/>
      <c r="FBI44" s="197"/>
      <c r="FBJ44" s="152"/>
      <c r="FBK44" s="145"/>
      <c r="FBL44" s="146"/>
      <c r="FBM44" s="145"/>
      <c r="FBN44" s="146"/>
      <c r="FBO44" s="145"/>
      <c r="FBP44" s="146"/>
      <c r="FBQ44" s="145"/>
      <c r="FBR44" s="146"/>
      <c r="FBS44" s="145"/>
      <c r="FBT44" s="146"/>
      <c r="FBU44" s="153"/>
      <c r="FBV44" s="200"/>
      <c r="FBW44" s="197"/>
      <c r="FBX44" s="152"/>
      <c r="FBY44" s="145"/>
      <c r="FBZ44" s="146"/>
      <c r="FCA44" s="145"/>
      <c r="FCB44" s="146"/>
      <c r="FCC44" s="145"/>
      <c r="FCD44" s="146"/>
      <c r="FCE44" s="145"/>
      <c r="FCF44" s="146"/>
      <c r="FCG44" s="145"/>
      <c r="FCH44" s="146"/>
      <c r="FCI44" s="153"/>
      <c r="FCJ44" s="200"/>
      <c r="FCK44" s="197"/>
      <c r="FCL44" s="152"/>
      <c r="FCM44" s="145"/>
      <c r="FCN44" s="146"/>
      <c r="FCO44" s="145"/>
      <c r="FCP44" s="146"/>
      <c r="FCQ44" s="145"/>
      <c r="FCR44" s="146"/>
      <c r="FCS44" s="145"/>
      <c r="FCT44" s="146"/>
      <c r="FCU44" s="145"/>
      <c r="FCV44" s="146"/>
      <c r="FCW44" s="153"/>
      <c r="FCX44" s="200"/>
      <c r="FCY44" s="197"/>
      <c r="FCZ44" s="152"/>
      <c r="FDA44" s="145"/>
      <c r="FDB44" s="146"/>
      <c r="FDC44" s="145"/>
      <c r="FDD44" s="146"/>
      <c r="FDE44" s="145"/>
      <c r="FDF44" s="146"/>
      <c r="FDG44" s="145"/>
      <c r="FDH44" s="146"/>
      <c r="FDI44" s="145"/>
      <c r="FDJ44" s="146"/>
      <c r="FDK44" s="153"/>
      <c r="FDL44" s="200"/>
      <c r="FDM44" s="197"/>
      <c r="FDN44" s="152"/>
      <c r="FDO44" s="145"/>
      <c r="FDP44" s="146"/>
      <c r="FDQ44" s="145"/>
      <c r="FDR44" s="146"/>
      <c r="FDS44" s="145"/>
      <c r="FDT44" s="146"/>
      <c r="FDU44" s="145"/>
      <c r="FDV44" s="146"/>
      <c r="FDW44" s="145"/>
      <c r="FDX44" s="146"/>
      <c r="FDY44" s="153"/>
      <c r="FDZ44" s="200"/>
      <c r="FEA44" s="197"/>
      <c r="FEB44" s="152"/>
      <c r="FEC44" s="145"/>
      <c r="FED44" s="146"/>
      <c r="FEE44" s="145"/>
      <c r="FEF44" s="146"/>
      <c r="FEG44" s="145"/>
      <c r="FEH44" s="146"/>
      <c r="FEI44" s="145"/>
      <c r="FEJ44" s="146"/>
      <c r="FEK44" s="145"/>
      <c r="FEL44" s="146"/>
      <c r="FEM44" s="153"/>
      <c r="FEN44" s="200"/>
      <c r="FEO44" s="197"/>
      <c r="FEP44" s="152"/>
      <c r="FEQ44" s="145"/>
      <c r="FER44" s="146"/>
      <c r="FES44" s="145"/>
      <c r="FET44" s="146"/>
      <c r="FEU44" s="145"/>
      <c r="FEV44" s="146"/>
      <c r="FEW44" s="145"/>
      <c r="FEX44" s="146"/>
      <c r="FEY44" s="145"/>
      <c r="FEZ44" s="146"/>
      <c r="FFA44" s="153"/>
      <c r="FFB44" s="200"/>
      <c r="FFC44" s="197"/>
      <c r="FFD44" s="152"/>
      <c r="FFE44" s="145"/>
      <c r="FFF44" s="146"/>
      <c r="FFG44" s="145"/>
      <c r="FFH44" s="146"/>
      <c r="FFI44" s="145"/>
      <c r="FFJ44" s="146"/>
      <c r="FFK44" s="145"/>
      <c r="FFL44" s="146"/>
      <c r="FFM44" s="145"/>
      <c r="FFN44" s="146"/>
      <c r="FFO44" s="153"/>
      <c r="FFP44" s="200"/>
      <c r="FFQ44" s="197"/>
      <c r="FFR44" s="152"/>
      <c r="FFS44" s="145"/>
      <c r="FFT44" s="146"/>
      <c r="FFU44" s="145"/>
      <c r="FFV44" s="146"/>
      <c r="FFW44" s="145"/>
      <c r="FFX44" s="146"/>
      <c r="FFY44" s="145"/>
      <c r="FFZ44" s="146"/>
      <c r="FGA44" s="145"/>
      <c r="FGB44" s="146"/>
      <c r="FGC44" s="153"/>
      <c r="FGD44" s="200"/>
      <c r="FGE44" s="197"/>
      <c r="FGF44" s="152"/>
      <c r="FGG44" s="145"/>
      <c r="FGH44" s="146"/>
      <c r="FGI44" s="145"/>
      <c r="FGJ44" s="146"/>
      <c r="FGK44" s="145"/>
      <c r="FGL44" s="146"/>
      <c r="FGM44" s="145"/>
      <c r="FGN44" s="146"/>
      <c r="FGO44" s="145"/>
      <c r="FGP44" s="146"/>
      <c r="FGQ44" s="153"/>
      <c r="FGR44" s="200"/>
      <c r="FGS44" s="197"/>
      <c r="FGT44" s="152"/>
      <c r="FGU44" s="145"/>
      <c r="FGV44" s="146"/>
      <c r="FGW44" s="145"/>
      <c r="FGX44" s="146"/>
      <c r="FGY44" s="145"/>
      <c r="FGZ44" s="146"/>
      <c r="FHA44" s="145"/>
      <c r="FHB44" s="146"/>
      <c r="FHC44" s="145"/>
      <c r="FHD44" s="146"/>
      <c r="FHE44" s="153"/>
      <c r="FHF44" s="200"/>
      <c r="FHG44" s="197"/>
      <c r="FHH44" s="152"/>
      <c r="FHI44" s="145"/>
      <c r="FHJ44" s="146"/>
      <c r="FHK44" s="145"/>
      <c r="FHL44" s="146"/>
      <c r="FHM44" s="145"/>
      <c r="FHN44" s="146"/>
      <c r="FHO44" s="145"/>
      <c r="FHP44" s="146"/>
      <c r="FHQ44" s="145"/>
      <c r="FHR44" s="146"/>
      <c r="FHS44" s="153"/>
      <c r="FHT44" s="200"/>
      <c r="FHU44" s="197"/>
      <c r="FHV44" s="152"/>
      <c r="FHW44" s="145"/>
      <c r="FHX44" s="146"/>
      <c r="FHY44" s="145"/>
      <c r="FHZ44" s="146"/>
      <c r="FIA44" s="145"/>
      <c r="FIB44" s="146"/>
      <c r="FIC44" s="145"/>
      <c r="FID44" s="146"/>
      <c r="FIE44" s="145"/>
      <c r="FIF44" s="146"/>
      <c r="FIG44" s="153"/>
      <c r="FIH44" s="200"/>
      <c r="FII44" s="197"/>
      <c r="FIJ44" s="152"/>
      <c r="FIK44" s="145"/>
      <c r="FIL44" s="146"/>
      <c r="FIM44" s="145"/>
      <c r="FIN44" s="146"/>
      <c r="FIO44" s="145"/>
      <c r="FIP44" s="146"/>
      <c r="FIQ44" s="145"/>
      <c r="FIR44" s="146"/>
      <c r="FIS44" s="145"/>
      <c r="FIT44" s="146"/>
      <c r="FIU44" s="153"/>
      <c r="FIV44" s="200"/>
      <c r="FIW44" s="197"/>
      <c r="FIX44" s="152"/>
      <c r="FIY44" s="145"/>
      <c r="FIZ44" s="146"/>
      <c r="FJA44" s="145"/>
      <c r="FJB44" s="146"/>
      <c r="FJC44" s="145"/>
      <c r="FJD44" s="146"/>
      <c r="FJE44" s="145"/>
      <c r="FJF44" s="146"/>
      <c r="FJG44" s="145"/>
      <c r="FJH44" s="146"/>
      <c r="FJI44" s="153"/>
      <c r="FJJ44" s="200"/>
      <c r="FJK44" s="197"/>
      <c r="FJL44" s="152"/>
      <c r="FJM44" s="145"/>
      <c r="FJN44" s="146"/>
      <c r="FJO44" s="145"/>
      <c r="FJP44" s="146"/>
      <c r="FJQ44" s="145"/>
      <c r="FJR44" s="146"/>
      <c r="FJS44" s="145"/>
      <c r="FJT44" s="146"/>
      <c r="FJU44" s="145"/>
      <c r="FJV44" s="146"/>
      <c r="FJW44" s="153"/>
      <c r="FJX44" s="200"/>
      <c r="FJY44" s="197"/>
      <c r="FJZ44" s="152"/>
      <c r="FKA44" s="145"/>
      <c r="FKB44" s="146"/>
      <c r="FKC44" s="145"/>
      <c r="FKD44" s="146"/>
      <c r="FKE44" s="145"/>
      <c r="FKF44" s="146"/>
      <c r="FKG44" s="145"/>
      <c r="FKH44" s="146"/>
      <c r="FKI44" s="145"/>
      <c r="FKJ44" s="146"/>
      <c r="FKK44" s="153"/>
      <c r="FKL44" s="200"/>
      <c r="FKM44" s="197"/>
      <c r="FKN44" s="152"/>
      <c r="FKO44" s="145"/>
      <c r="FKP44" s="146"/>
      <c r="FKQ44" s="145"/>
      <c r="FKR44" s="146"/>
      <c r="FKS44" s="145"/>
      <c r="FKT44" s="146"/>
      <c r="FKU44" s="145"/>
      <c r="FKV44" s="146"/>
      <c r="FKW44" s="145"/>
      <c r="FKX44" s="146"/>
      <c r="FKY44" s="153"/>
      <c r="FKZ44" s="200"/>
      <c r="FLA44" s="197"/>
      <c r="FLB44" s="152"/>
      <c r="FLC44" s="145"/>
      <c r="FLD44" s="146"/>
      <c r="FLE44" s="145"/>
      <c r="FLF44" s="146"/>
      <c r="FLG44" s="145"/>
      <c r="FLH44" s="146"/>
      <c r="FLI44" s="145"/>
      <c r="FLJ44" s="146"/>
      <c r="FLK44" s="145"/>
      <c r="FLL44" s="146"/>
      <c r="FLM44" s="153"/>
      <c r="FLN44" s="200"/>
      <c r="FLO44" s="197"/>
      <c r="FLP44" s="152"/>
      <c r="FLQ44" s="145"/>
      <c r="FLR44" s="146"/>
      <c r="FLS44" s="145"/>
      <c r="FLT44" s="146"/>
      <c r="FLU44" s="145"/>
      <c r="FLV44" s="146"/>
      <c r="FLW44" s="145"/>
      <c r="FLX44" s="146"/>
      <c r="FLY44" s="145"/>
      <c r="FLZ44" s="146"/>
      <c r="FMA44" s="153"/>
      <c r="FMB44" s="200"/>
      <c r="FMC44" s="197"/>
      <c r="FMD44" s="152"/>
      <c r="FME44" s="145"/>
      <c r="FMF44" s="146"/>
      <c r="FMG44" s="145"/>
      <c r="FMH44" s="146"/>
      <c r="FMI44" s="145"/>
      <c r="FMJ44" s="146"/>
      <c r="FMK44" s="145"/>
      <c r="FML44" s="146"/>
      <c r="FMM44" s="145"/>
      <c r="FMN44" s="146"/>
      <c r="FMO44" s="153"/>
      <c r="FMP44" s="200"/>
      <c r="FMQ44" s="197"/>
      <c r="FMR44" s="152"/>
      <c r="FMS44" s="145"/>
      <c r="FMT44" s="146"/>
      <c r="FMU44" s="145"/>
      <c r="FMV44" s="146"/>
      <c r="FMW44" s="145"/>
      <c r="FMX44" s="146"/>
      <c r="FMY44" s="145"/>
      <c r="FMZ44" s="146"/>
      <c r="FNA44" s="145"/>
      <c r="FNB44" s="146"/>
      <c r="FNC44" s="153"/>
      <c r="FND44" s="200"/>
      <c r="FNE44" s="197"/>
      <c r="FNF44" s="152"/>
      <c r="FNG44" s="145"/>
      <c r="FNH44" s="146"/>
      <c r="FNI44" s="145"/>
      <c r="FNJ44" s="146"/>
      <c r="FNK44" s="145"/>
      <c r="FNL44" s="146"/>
      <c r="FNM44" s="145"/>
      <c r="FNN44" s="146"/>
      <c r="FNO44" s="145"/>
      <c r="FNP44" s="146"/>
      <c r="FNQ44" s="153"/>
      <c r="FNR44" s="200"/>
      <c r="FNS44" s="197"/>
      <c r="FNT44" s="152"/>
      <c r="FNU44" s="145"/>
      <c r="FNV44" s="146"/>
      <c r="FNW44" s="145"/>
      <c r="FNX44" s="146"/>
      <c r="FNY44" s="145"/>
      <c r="FNZ44" s="146"/>
      <c r="FOA44" s="145"/>
      <c r="FOB44" s="146"/>
      <c r="FOC44" s="145"/>
      <c r="FOD44" s="146"/>
      <c r="FOE44" s="153"/>
      <c r="FOF44" s="200"/>
      <c r="FOG44" s="197"/>
      <c r="FOH44" s="152"/>
      <c r="FOI44" s="145"/>
      <c r="FOJ44" s="146"/>
      <c r="FOK44" s="145"/>
      <c r="FOL44" s="146"/>
      <c r="FOM44" s="145"/>
      <c r="FON44" s="146"/>
      <c r="FOO44" s="145"/>
      <c r="FOP44" s="146"/>
      <c r="FOQ44" s="145"/>
      <c r="FOR44" s="146"/>
      <c r="FOS44" s="153"/>
      <c r="FOT44" s="200"/>
      <c r="FOU44" s="197"/>
      <c r="FOV44" s="152"/>
      <c r="FOW44" s="145"/>
      <c r="FOX44" s="146"/>
      <c r="FOY44" s="145"/>
      <c r="FOZ44" s="146"/>
      <c r="FPA44" s="145"/>
      <c r="FPB44" s="146"/>
      <c r="FPC44" s="145"/>
      <c r="FPD44" s="146"/>
      <c r="FPE44" s="145"/>
      <c r="FPF44" s="146"/>
      <c r="FPG44" s="153"/>
      <c r="FPH44" s="200"/>
      <c r="FPI44" s="197"/>
      <c r="FPJ44" s="152"/>
      <c r="FPK44" s="145"/>
      <c r="FPL44" s="146"/>
      <c r="FPM44" s="145"/>
      <c r="FPN44" s="146"/>
      <c r="FPO44" s="145"/>
      <c r="FPP44" s="146"/>
      <c r="FPQ44" s="145"/>
      <c r="FPR44" s="146"/>
      <c r="FPS44" s="145"/>
      <c r="FPT44" s="146"/>
      <c r="FPU44" s="153"/>
      <c r="FPV44" s="200"/>
      <c r="FPW44" s="197"/>
      <c r="FPX44" s="152"/>
      <c r="FPY44" s="145"/>
      <c r="FPZ44" s="146"/>
      <c r="FQA44" s="145"/>
      <c r="FQB44" s="146"/>
      <c r="FQC44" s="145"/>
      <c r="FQD44" s="146"/>
      <c r="FQE44" s="145"/>
      <c r="FQF44" s="146"/>
      <c r="FQG44" s="145"/>
      <c r="FQH44" s="146"/>
      <c r="FQI44" s="153"/>
      <c r="FQJ44" s="200"/>
      <c r="FQK44" s="197"/>
      <c r="FQL44" s="152"/>
      <c r="FQM44" s="145"/>
      <c r="FQN44" s="146"/>
      <c r="FQO44" s="145"/>
      <c r="FQP44" s="146"/>
      <c r="FQQ44" s="145"/>
      <c r="FQR44" s="146"/>
      <c r="FQS44" s="145"/>
      <c r="FQT44" s="146"/>
      <c r="FQU44" s="145"/>
      <c r="FQV44" s="146"/>
      <c r="FQW44" s="153"/>
      <c r="FQX44" s="200"/>
      <c r="FQY44" s="197"/>
      <c r="FQZ44" s="152"/>
      <c r="FRA44" s="145"/>
      <c r="FRB44" s="146"/>
      <c r="FRC44" s="145"/>
      <c r="FRD44" s="146"/>
      <c r="FRE44" s="145"/>
      <c r="FRF44" s="146"/>
      <c r="FRG44" s="145"/>
      <c r="FRH44" s="146"/>
      <c r="FRI44" s="145"/>
      <c r="FRJ44" s="146"/>
      <c r="FRK44" s="153"/>
      <c r="FRL44" s="200"/>
      <c r="FRM44" s="197"/>
      <c r="FRN44" s="152"/>
      <c r="FRO44" s="145"/>
      <c r="FRP44" s="146"/>
      <c r="FRQ44" s="145"/>
      <c r="FRR44" s="146"/>
      <c r="FRS44" s="145"/>
      <c r="FRT44" s="146"/>
      <c r="FRU44" s="145"/>
      <c r="FRV44" s="146"/>
      <c r="FRW44" s="145"/>
      <c r="FRX44" s="146"/>
      <c r="FRY44" s="153"/>
      <c r="FRZ44" s="200"/>
      <c r="FSA44" s="197"/>
      <c r="FSB44" s="152"/>
      <c r="FSC44" s="145"/>
      <c r="FSD44" s="146"/>
      <c r="FSE44" s="145"/>
      <c r="FSF44" s="146"/>
      <c r="FSG44" s="145"/>
      <c r="FSH44" s="146"/>
      <c r="FSI44" s="145"/>
      <c r="FSJ44" s="146"/>
      <c r="FSK44" s="145"/>
      <c r="FSL44" s="146"/>
      <c r="FSM44" s="153"/>
      <c r="FSN44" s="200"/>
      <c r="FSO44" s="197"/>
      <c r="FSP44" s="152"/>
      <c r="FSQ44" s="145"/>
      <c r="FSR44" s="146"/>
      <c r="FSS44" s="145"/>
      <c r="FST44" s="146"/>
      <c r="FSU44" s="145"/>
      <c r="FSV44" s="146"/>
      <c r="FSW44" s="145"/>
      <c r="FSX44" s="146"/>
      <c r="FSY44" s="145"/>
      <c r="FSZ44" s="146"/>
      <c r="FTA44" s="153"/>
      <c r="FTB44" s="200"/>
      <c r="FTC44" s="197"/>
      <c r="FTD44" s="152"/>
      <c r="FTE44" s="145"/>
      <c r="FTF44" s="146"/>
      <c r="FTG44" s="145"/>
      <c r="FTH44" s="146"/>
      <c r="FTI44" s="145"/>
      <c r="FTJ44" s="146"/>
      <c r="FTK44" s="145"/>
      <c r="FTL44" s="146"/>
      <c r="FTM44" s="145"/>
      <c r="FTN44" s="146"/>
      <c r="FTO44" s="153"/>
      <c r="FTP44" s="200"/>
      <c r="FTQ44" s="197"/>
      <c r="FTR44" s="152"/>
      <c r="FTS44" s="145"/>
      <c r="FTT44" s="146"/>
      <c r="FTU44" s="145"/>
      <c r="FTV44" s="146"/>
      <c r="FTW44" s="145"/>
      <c r="FTX44" s="146"/>
      <c r="FTY44" s="145"/>
      <c r="FTZ44" s="146"/>
      <c r="FUA44" s="145"/>
      <c r="FUB44" s="146"/>
      <c r="FUC44" s="153"/>
      <c r="FUD44" s="200"/>
      <c r="FUE44" s="197"/>
      <c r="FUF44" s="152"/>
      <c r="FUG44" s="145"/>
      <c r="FUH44" s="146"/>
      <c r="FUI44" s="145"/>
      <c r="FUJ44" s="146"/>
      <c r="FUK44" s="145"/>
      <c r="FUL44" s="146"/>
      <c r="FUM44" s="145"/>
      <c r="FUN44" s="146"/>
      <c r="FUO44" s="145"/>
      <c r="FUP44" s="146"/>
      <c r="FUQ44" s="153"/>
      <c r="FUR44" s="200"/>
      <c r="FUS44" s="197"/>
      <c r="FUT44" s="152"/>
      <c r="FUU44" s="145"/>
      <c r="FUV44" s="146"/>
      <c r="FUW44" s="145"/>
      <c r="FUX44" s="146"/>
      <c r="FUY44" s="145"/>
      <c r="FUZ44" s="146"/>
      <c r="FVA44" s="145"/>
      <c r="FVB44" s="146"/>
      <c r="FVC44" s="145"/>
      <c r="FVD44" s="146"/>
      <c r="FVE44" s="153"/>
      <c r="FVF44" s="200"/>
      <c r="FVG44" s="197"/>
      <c r="FVH44" s="152"/>
      <c r="FVI44" s="145"/>
      <c r="FVJ44" s="146"/>
      <c r="FVK44" s="145"/>
      <c r="FVL44" s="146"/>
      <c r="FVM44" s="145"/>
      <c r="FVN44" s="146"/>
      <c r="FVO44" s="145"/>
      <c r="FVP44" s="146"/>
      <c r="FVQ44" s="145"/>
      <c r="FVR44" s="146"/>
      <c r="FVS44" s="153"/>
      <c r="FVT44" s="200"/>
      <c r="FVU44" s="197"/>
      <c r="FVV44" s="152"/>
      <c r="FVW44" s="145"/>
      <c r="FVX44" s="146"/>
      <c r="FVY44" s="145"/>
      <c r="FVZ44" s="146"/>
      <c r="FWA44" s="145"/>
      <c r="FWB44" s="146"/>
      <c r="FWC44" s="145"/>
      <c r="FWD44" s="146"/>
      <c r="FWE44" s="145"/>
      <c r="FWF44" s="146"/>
      <c r="FWG44" s="153"/>
      <c r="FWH44" s="200"/>
      <c r="FWI44" s="197"/>
      <c r="FWJ44" s="152"/>
      <c r="FWK44" s="145"/>
      <c r="FWL44" s="146"/>
      <c r="FWM44" s="145"/>
      <c r="FWN44" s="146"/>
      <c r="FWO44" s="145"/>
      <c r="FWP44" s="146"/>
      <c r="FWQ44" s="145"/>
      <c r="FWR44" s="146"/>
      <c r="FWS44" s="145"/>
      <c r="FWT44" s="146"/>
      <c r="FWU44" s="153"/>
      <c r="FWV44" s="200"/>
      <c r="FWW44" s="197"/>
      <c r="FWX44" s="152"/>
      <c r="FWY44" s="145"/>
      <c r="FWZ44" s="146"/>
      <c r="FXA44" s="145"/>
      <c r="FXB44" s="146"/>
      <c r="FXC44" s="145"/>
      <c r="FXD44" s="146"/>
      <c r="FXE44" s="145"/>
      <c r="FXF44" s="146"/>
      <c r="FXG44" s="145"/>
      <c r="FXH44" s="146"/>
      <c r="FXI44" s="153"/>
      <c r="FXJ44" s="200"/>
      <c r="FXK44" s="197"/>
      <c r="FXL44" s="152"/>
      <c r="FXM44" s="145"/>
      <c r="FXN44" s="146"/>
      <c r="FXO44" s="145"/>
      <c r="FXP44" s="146"/>
      <c r="FXQ44" s="145"/>
      <c r="FXR44" s="146"/>
      <c r="FXS44" s="145"/>
      <c r="FXT44" s="146"/>
      <c r="FXU44" s="145"/>
      <c r="FXV44" s="146"/>
      <c r="FXW44" s="153"/>
      <c r="FXX44" s="200"/>
      <c r="FXY44" s="197"/>
      <c r="FXZ44" s="152"/>
      <c r="FYA44" s="145"/>
      <c r="FYB44" s="146"/>
      <c r="FYC44" s="145"/>
      <c r="FYD44" s="146"/>
      <c r="FYE44" s="145"/>
      <c r="FYF44" s="146"/>
      <c r="FYG44" s="145"/>
      <c r="FYH44" s="146"/>
      <c r="FYI44" s="145"/>
      <c r="FYJ44" s="146"/>
      <c r="FYK44" s="153"/>
      <c r="FYL44" s="200"/>
      <c r="FYM44" s="197"/>
      <c r="FYN44" s="152"/>
      <c r="FYO44" s="145"/>
      <c r="FYP44" s="146"/>
      <c r="FYQ44" s="145"/>
      <c r="FYR44" s="146"/>
      <c r="FYS44" s="145"/>
      <c r="FYT44" s="146"/>
      <c r="FYU44" s="145"/>
      <c r="FYV44" s="146"/>
      <c r="FYW44" s="145"/>
      <c r="FYX44" s="146"/>
      <c r="FYY44" s="153"/>
      <c r="FYZ44" s="200"/>
      <c r="FZA44" s="197"/>
      <c r="FZB44" s="152"/>
      <c r="FZC44" s="145"/>
      <c r="FZD44" s="146"/>
      <c r="FZE44" s="145"/>
      <c r="FZF44" s="146"/>
      <c r="FZG44" s="145"/>
      <c r="FZH44" s="146"/>
      <c r="FZI44" s="145"/>
      <c r="FZJ44" s="146"/>
      <c r="FZK44" s="145"/>
      <c r="FZL44" s="146"/>
      <c r="FZM44" s="153"/>
      <c r="FZN44" s="200"/>
      <c r="FZO44" s="197"/>
      <c r="FZP44" s="152"/>
      <c r="FZQ44" s="145"/>
      <c r="FZR44" s="146"/>
      <c r="FZS44" s="145"/>
      <c r="FZT44" s="146"/>
      <c r="FZU44" s="145"/>
      <c r="FZV44" s="146"/>
      <c r="FZW44" s="145"/>
      <c r="FZX44" s="146"/>
      <c r="FZY44" s="145"/>
      <c r="FZZ44" s="146"/>
      <c r="GAA44" s="153"/>
      <c r="GAB44" s="200"/>
      <c r="GAC44" s="197"/>
      <c r="GAD44" s="152"/>
      <c r="GAE44" s="145"/>
      <c r="GAF44" s="146"/>
      <c r="GAG44" s="145"/>
      <c r="GAH44" s="146"/>
      <c r="GAI44" s="145"/>
      <c r="GAJ44" s="146"/>
      <c r="GAK44" s="145"/>
      <c r="GAL44" s="146"/>
      <c r="GAM44" s="145"/>
      <c r="GAN44" s="146"/>
      <c r="GAO44" s="153"/>
      <c r="GAP44" s="200"/>
      <c r="GAQ44" s="197"/>
      <c r="GAR44" s="152"/>
      <c r="GAS44" s="145"/>
      <c r="GAT44" s="146"/>
      <c r="GAU44" s="145"/>
      <c r="GAV44" s="146"/>
      <c r="GAW44" s="145"/>
      <c r="GAX44" s="146"/>
      <c r="GAY44" s="145"/>
      <c r="GAZ44" s="146"/>
      <c r="GBA44" s="145"/>
      <c r="GBB44" s="146"/>
      <c r="GBC44" s="153"/>
      <c r="GBD44" s="200"/>
      <c r="GBE44" s="197"/>
      <c r="GBF44" s="152"/>
      <c r="GBG44" s="145"/>
      <c r="GBH44" s="146"/>
      <c r="GBI44" s="145"/>
      <c r="GBJ44" s="146"/>
      <c r="GBK44" s="145"/>
      <c r="GBL44" s="146"/>
      <c r="GBM44" s="145"/>
      <c r="GBN44" s="146"/>
      <c r="GBO44" s="145"/>
      <c r="GBP44" s="146"/>
      <c r="GBQ44" s="153"/>
      <c r="GBR44" s="200"/>
      <c r="GBS44" s="197"/>
      <c r="GBT44" s="152"/>
      <c r="GBU44" s="145"/>
      <c r="GBV44" s="146"/>
      <c r="GBW44" s="145"/>
      <c r="GBX44" s="146"/>
      <c r="GBY44" s="145"/>
      <c r="GBZ44" s="146"/>
      <c r="GCA44" s="145"/>
      <c r="GCB44" s="146"/>
      <c r="GCC44" s="145"/>
      <c r="GCD44" s="146"/>
      <c r="GCE44" s="153"/>
      <c r="GCF44" s="200"/>
      <c r="GCG44" s="197"/>
      <c r="GCH44" s="152"/>
      <c r="GCI44" s="145"/>
      <c r="GCJ44" s="146"/>
      <c r="GCK44" s="145"/>
      <c r="GCL44" s="146"/>
      <c r="GCM44" s="145"/>
      <c r="GCN44" s="146"/>
      <c r="GCO44" s="145"/>
      <c r="GCP44" s="146"/>
      <c r="GCQ44" s="145"/>
      <c r="GCR44" s="146"/>
      <c r="GCS44" s="153"/>
      <c r="GCT44" s="200"/>
      <c r="GCU44" s="197"/>
      <c r="GCV44" s="152"/>
      <c r="GCW44" s="145"/>
      <c r="GCX44" s="146"/>
      <c r="GCY44" s="145"/>
      <c r="GCZ44" s="146"/>
      <c r="GDA44" s="145"/>
      <c r="GDB44" s="146"/>
      <c r="GDC44" s="145"/>
      <c r="GDD44" s="146"/>
      <c r="GDE44" s="145"/>
      <c r="GDF44" s="146"/>
      <c r="GDG44" s="153"/>
      <c r="GDH44" s="200"/>
      <c r="GDI44" s="197"/>
      <c r="GDJ44" s="152"/>
      <c r="GDK44" s="145"/>
      <c r="GDL44" s="146"/>
      <c r="GDM44" s="145"/>
      <c r="GDN44" s="146"/>
      <c r="GDO44" s="145"/>
      <c r="GDP44" s="146"/>
      <c r="GDQ44" s="145"/>
      <c r="GDR44" s="146"/>
      <c r="GDS44" s="145"/>
      <c r="GDT44" s="146"/>
      <c r="GDU44" s="153"/>
      <c r="GDV44" s="200"/>
      <c r="GDW44" s="197"/>
      <c r="GDX44" s="152"/>
      <c r="GDY44" s="145"/>
      <c r="GDZ44" s="146"/>
      <c r="GEA44" s="145"/>
      <c r="GEB44" s="146"/>
      <c r="GEC44" s="145"/>
      <c r="GED44" s="146"/>
      <c r="GEE44" s="145"/>
      <c r="GEF44" s="146"/>
      <c r="GEG44" s="145"/>
      <c r="GEH44" s="146"/>
      <c r="GEI44" s="153"/>
      <c r="GEJ44" s="200"/>
      <c r="GEK44" s="197"/>
      <c r="GEL44" s="152"/>
      <c r="GEM44" s="145"/>
      <c r="GEN44" s="146"/>
      <c r="GEO44" s="145"/>
      <c r="GEP44" s="146"/>
      <c r="GEQ44" s="145"/>
      <c r="GER44" s="146"/>
      <c r="GES44" s="145"/>
      <c r="GET44" s="146"/>
      <c r="GEU44" s="145"/>
      <c r="GEV44" s="146"/>
      <c r="GEW44" s="153"/>
      <c r="GEX44" s="200"/>
      <c r="GEY44" s="197"/>
      <c r="GEZ44" s="152"/>
      <c r="GFA44" s="145"/>
      <c r="GFB44" s="146"/>
      <c r="GFC44" s="145"/>
      <c r="GFD44" s="146"/>
      <c r="GFE44" s="145"/>
      <c r="GFF44" s="146"/>
      <c r="GFG44" s="145"/>
      <c r="GFH44" s="146"/>
      <c r="GFI44" s="145"/>
      <c r="GFJ44" s="146"/>
      <c r="GFK44" s="153"/>
      <c r="GFL44" s="200"/>
      <c r="GFM44" s="197"/>
      <c r="GFN44" s="152"/>
      <c r="GFO44" s="145"/>
      <c r="GFP44" s="146"/>
      <c r="GFQ44" s="145"/>
      <c r="GFR44" s="146"/>
      <c r="GFS44" s="145"/>
      <c r="GFT44" s="146"/>
      <c r="GFU44" s="145"/>
      <c r="GFV44" s="146"/>
      <c r="GFW44" s="145"/>
      <c r="GFX44" s="146"/>
      <c r="GFY44" s="153"/>
      <c r="GFZ44" s="200"/>
      <c r="GGA44" s="197"/>
      <c r="GGB44" s="152"/>
      <c r="GGC44" s="145"/>
      <c r="GGD44" s="146"/>
      <c r="GGE44" s="145"/>
      <c r="GGF44" s="146"/>
      <c r="GGG44" s="145"/>
      <c r="GGH44" s="146"/>
      <c r="GGI44" s="145"/>
      <c r="GGJ44" s="146"/>
      <c r="GGK44" s="145"/>
      <c r="GGL44" s="146"/>
      <c r="GGM44" s="153"/>
      <c r="GGN44" s="200"/>
      <c r="GGO44" s="197"/>
      <c r="GGP44" s="152"/>
      <c r="GGQ44" s="145"/>
      <c r="GGR44" s="146"/>
      <c r="GGS44" s="145"/>
      <c r="GGT44" s="146"/>
      <c r="GGU44" s="145"/>
      <c r="GGV44" s="146"/>
      <c r="GGW44" s="145"/>
      <c r="GGX44" s="146"/>
      <c r="GGY44" s="145"/>
      <c r="GGZ44" s="146"/>
      <c r="GHA44" s="153"/>
      <c r="GHB44" s="200"/>
      <c r="GHC44" s="197"/>
      <c r="GHD44" s="152"/>
      <c r="GHE44" s="145"/>
      <c r="GHF44" s="146"/>
      <c r="GHG44" s="145"/>
      <c r="GHH44" s="146"/>
      <c r="GHI44" s="145"/>
      <c r="GHJ44" s="146"/>
      <c r="GHK44" s="145"/>
      <c r="GHL44" s="146"/>
      <c r="GHM44" s="145"/>
      <c r="GHN44" s="146"/>
      <c r="GHO44" s="153"/>
      <c r="GHP44" s="200"/>
      <c r="GHQ44" s="197"/>
      <c r="GHR44" s="152"/>
      <c r="GHS44" s="145"/>
      <c r="GHT44" s="146"/>
      <c r="GHU44" s="145"/>
      <c r="GHV44" s="146"/>
      <c r="GHW44" s="145"/>
      <c r="GHX44" s="146"/>
      <c r="GHY44" s="145"/>
      <c r="GHZ44" s="146"/>
      <c r="GIA44" s="145"/>
      <c r="GIB44" s="146"/>
      <c r="GIC44" s="153"/>
      <c r="GID44" s="200"/>
      <c r="GIE44" s="197"/>
      <c r="GIF44" s="152"/>
      <c r="GIG44" s="145"/>
      <c r="GIH44" s="146"/>
      <c r="GII44" s="145"/>
      <c r="GIJ44" s="146"/>
      <c r="GIK44" s="145"/>
      <c r="GIL44" s="146"/>
      <c r="GIM44" s="145"/>
      <c r="GIN44" s="146"/>
      <c r="GIO44" s="145"/>
      <c r="GIP44" s="146"/>
      <c r="GIQ44" s="153"/>
      <c r="GIR44" s="200"/>
      <c r="GIS44" s="197"/>
      <c r="GIT44" s="152"/>
      <c r="GIU44" s="145"/>
      <c r="GIV44" s="146"/>
      <c r="GIW44" s="145"/>
      <c r="GIX44" s="146"/>
      <c r="GIY44" s="145"/>
      <c r="GIZ44" s="146"/>
      <c r="GJA44" s="145"/>
      <c r="GJB44" s="146"/>
      <c r="GJC44" s="145"/>
      <c r="GJD44" s="146"/>
      <c r="GJE44" s="153"/>
      <c r="GJF44" s="200"/>
      <c r="GJG44" s="197"/>
      <c r="GJH44" s="152"/>
      <c r="GJI44" s="145"/>
      <c r="GJJ44" s="146"/>
      <c r="GJK44" s="145"/>
      <c r="GJL44" s="146"/>
      <c r="GJM44" s="145"/>
      <c r="GJN44" s="146"/>
      <c r="GJO44" s="145"/>
      <c r="GJP44" s="146"/>
      <c r="GJQ44" s="145"/>
      <c r="GJR44" s="146"/>
      <c r="GJS44" s="153"/>
      <c r="GJT44" s="200"/>
      <c r="GJU44" s="197"/>
      <c r="GJV44" s="152"/>
      <c r="GJW44" s="145"/>
      <c r="GJX44" s="146"/>
      <c r="GJY44" s="145"/>
      <c r="GJZ44" s="146"/>
      <c r="GKA44" s="145"/>
      <c r="GKB44" s="146"/>
      <c r="GKC44" s="145"/>
      <c r="GKD44" s="146"/>
      <c r="GKE44" s="145"/>
      <c r="GKF44" s="146"/>
      <c r="GKG44" s="153"/>
      <c r="GKH44" s="200"/>
      <c r="GKI44" s="197"/>
      <c r="GKJ44" s="152"/>
      <c r="GKK44" s="145"/>
      <c r="GKL44" s="146"/>
      <c r="GKM44" s="145"/>
      <c r="GKN44" s="146"/>
      <c r="GKO44" s="145"/>
      <c r="GKP44" s="146"/>
      <c r="GKQ44" s="145"/>
      <c r="GKR44" s="146"/>
      <c r="GKS44" s="145"/>
      <c r="GKT44" s="146"/>
      <c r="GKU44" s="153"/>
      <c r="GKV44" s="200"/>
      <c r="GKW44" s="197"/>
      <c r="GKX44" s="152"/>
      <c r="GKY44" s="145"/>
      <c r="GKZ44" s="146"/>
      <c r="GLA44" s="145"/>
      <c r="GLB44" s="146"/>
      <c r="GLC44" s="145"/>
      <c r="GLD44" s="146"/>
      <c r="GLE44" s="145"/>
      <c r="GLF44" s="146"/>
      <c r="GLG44" s="145"/>
      <c r="GLH44" s="146"/>
      <c r="GLI44" s="153"/>
      <c r="GLJ44" s="200"/>
      <c r="GLK44" s="197"/>
      <c r="GLL44" s="152"/>
      <c r="GLM44" s="145"/>
      <c r="GLN44" s="146"/>
      <c r="GLO44" s="145"/>
      <c r="GLP44" s="146"/>
      <c r="GLQ44" s="145"/>
      <c r="GLR44" s="146"/>
      <c r="GLS44" s="145"/>
      <c r="GLT44" s="146"/>
      <c r="GLU44" s="145"/>
      <c r="GLV44" s="146"/>
      <c r="GLW44" s="153"/>
      <c r="GLX44" s="200"/>
      <c r="GLY44" s="197"/>
      <c r="GLZ44" s="152"/>
      <c r="GMA44" s="145"/>
      <c r="GMB44" s="146"/>
      <c r="GMC44" s="145"/>
      <c r="GMD44" s="146"/>
      <c r="GME44" s="145"/>
      <c r="GMF44" s="146"/>
      <c r="GMG44" s="145"/>
      <c r="GMH44" s="146"/>
      <c r="GMI44" s="145"/>
      <c r="GMJ44" s="146"/>
      <c r="GMK44" s="153"/>
      <c r="GML44" s="200"/>
      <c r="GMM44" s="197"/>
      <c r="GMN44" s="152"/>
      <c r="GMO44" s="145"/>
      <c r="GMP44" s="146"/>
      <c r="GMQ44" s="145"/>
      <c r="GMR44" s="146"/>
      <c r="GMS44" s="145"/>
      <c r="GMT44" s="146"/>
      <c r="GMU44" s="145"/>
      <c r="GMV44" s="146"/>
      <c r="GMW44" s="145"/>
      <c r="GMX44" s="146"/>
      <c r="GMY44" s="153"/>
      <c r="GMZ44" s="200"/>
      <c r="GNA44" s="197"/>
      <c r="GNB44" s="152"/>
      <c r="GNC44" s="145"/>
      <c r="GND44" s="146"/>
      <c r="GNE44" s="145"/>
      <c r="GNF44" s="146"/>
      <c r="GNG44" s="145"/>
      <c r="GNH44" s="146"/>
      <c r="GNI44" s="145"/>
      <c r="GNJ44" s="146"/>
      <c r="GNK44" s="145"/>
      <c r="GNL44" s="146"/>
      <c r="GNM44" s="153"/>
      <c r="GNN44" s="200"/>
      <c r="GNO44" s="197"/>
      <c r="GNP44" s="152"/>
      <c r="GNQ44" s="145"/>
      <c r="GNR44" s="146"/>
      <c r="GNS44" s="145"/>
      <c r="GNT44" s="146"/>
      <c r="GNU44" s="145"/>
      <c r="GNV44" s="146"/>
      <c r="GNW44" s="145"/>
      <c r="GNX44" s="146"/>
      <c r="GNY44" s="145"/>
      <c r="GNZ44" s="146"/>
      <c r="GOA44" s="153"/>
      <c r="GOB44" s="200"/>
      <c r="GOC44" s="197"/>
      <c r="GOD44" s="152"/>
      <c r="GOE44" s="145"/>
      <c r="GOF44" s="146"/>
      <c r="GOG44" s="145"/>
      <c r="GOH44" s="146"/>
      <c r="GOI44" s="145"/>
      <c r="GOJ44" s="146"/>
      <c r="GOK44" s="145"/>
      <c r="GOL44" s="146"/>
      <c r="GOM44" s="145"/>
      <c r="GON44" s="146"/>
      <c r="GOO44" s="153"/>
      <c r="GOP44" s="200"/>
      <c r="GOQ44" s="197"/>
      <c r="GOR44" s="152"/>
      <c r="GOS44" s="145"/>
      <c r="GOT44" s="146"/>
      <c r="GOU44" s="145"/>
      <c r="GOV44" s="146"/>
      <c r="GOW44" s="145"/>
      <c r="GOX44" s="146"/>
      <c r="GOY44" s="145"/>
      <c r="GOZ44" s="146"/>
      <c r="GPA44" s="145"/>
      <c r="GPB44" s="146"/>
      <c r="GPC44" s="153"/>
      <c r="GPD44" s="200"/>
      <c r="GPE44" s="197"/>
      <c r="GPF44" s="152"/>
      <c r="GPG44" s="145"/>
      <c r="GPH44" s="146"/>
      <c r="GPI44" s="145"/>
      <c r="GPJ44" s="146"/>
      <c r="GPK44" s="145"/>
      <c r="GPL44" s="146"/>
      <c r="GPM44" s="145"/>
      <c r="GPN44" s="146"/>
      <c r="GPO44" s="145"/>
      <c r="GPP44" s="146"/>
      <c r="GPQ44" s="153"/>
      <c r="GPR44" s="200"/>
      <c r="GPS44" s="197"/>
      <c r="GPT44" s="152"/>
      <c r="GPU44" s="145"/>
      <c r="GPV44" s="146"/>
      <c r="GPW44" s="145"/>
      <c r="GPX44" s="146"/>
      <c r="GPY44" s="145"/>
      <c r="GPZ44" s="146"/>
      <c r="GQA44" s="145"/>
      <c r="GQB44" s="146"/>
      <c r="GQC44" s="145"/>
      <c r="GQD44" s="146"/>
      <c r="GQE44" s="153"/>
      <c r="GQF44" s="200"/>
      <c r="GQG44" s="197"/>
      <c r="GQH44" s="152"/>
      <c r="GQI44" s="145"/>
      <c r="GQJ44" s="146"/>
      <c r="GQK44" s="145"/>
      <c r="GQL44" s="146"/>
      <c r="GQM44" s="145"/>
      <c r="GQN44" s="146"/>
      <c r="GQO44" s="145"/>
      <c r="GQP44" s="146"/>
      <c r="GQQ44" s="145"/>
      <c r="GQR44" s="146"/>
      <c r="GQS44" s="153"/>
      <c r="GQT44" s="200"/>
      <c r="GQU44" s="197"/>
      <c r="GQV44" s="152"/>
      <c r="GQW44" s="145"/>
      <c r="GQX44" s="146"/>
      <c r="GQY44" s="145"/>
      <c r="GQZ44" s="146"/>
      <c r="GRA44" s="145"/>
      <c r="GRB44" s="146"/>
      <c r="GRC44" s="145"/>
      <c r="GRD44" s="146"/>
      <c r="GRE44" s="145"/>
      <c r="GRF44" s="146"/>
      <c r="GRG44" s="153"/>
      <c r="GRH44" s="200"/>
      <c r="GRI44" s="197"/>
      <c r="GRJ44" s="152"/>
      <c r="GRK44" s="145"/>
      <c r="GRL44" s="146"/>
      <c r="GRM44" s="145"/>
      <c r="GRN44" s="146"/>
      <c r="GRO44" s="145"/>
      <c r="GRP44" s="146"/>
      <c r="GRQ44" s="145"/>
      <c r="GRR44" s="146"/>
      <c r="GRS44" s="145"/>
      <c r="GRT44" s="146"/>
      <c r="GRU44" s="153"/>
      <c r="GRV44" s="200"/>
      <c r="GRW44" s="197"/>
      <c r="GRX44" s="152"/>
      <c r="GRY44" s="145"/>
      <c r="GRZ44" s="146"/>
      <c r="GSA44" s="145"/>
      <c r="GSB44" s="146"/>
      <c r="GSC44" s="145"/>
      <c r="GSD44" s="146"/>
      <c r="GSE44" s="145"/>
      <c r="GSF44" s="146"/>
      <c r="GSG44" s="145"/>
      <c r="GSH44" s="146"/>
      <c r="GSI44" s="153"/>
      <c r="GSJ44" s="200"/>
      <c r="GSK44" s="197"/>
      <c r="GSL44" s="152"/>
      <c r="GSM44" s="145"/>
      <c r="GSN44" s="146"/>
      <c r="GSO44" s="145"/>
      <c r="GSP44" s="146"/>
      <c r="GSQ44" s="145"/>
      <c r="GSR44" s="146"/>
      <c r="GSS44" s="145"/>
      <c r="GST44" s="146"/>
      <c r="GSU44" s="145"/>
      <c r="GSV44" s="146"/>
      <c r="GSW44" s="153"/>
      <c r="GSX44" s="200"/>
      <c r="GSY44" s="197"/>
      <c r="GSZ44" s="152"/>
      <c r="GTA44" s="145"/>
      <c r="GTB44" s="146"/>
      <c r="GTC44" s="145"/>
      <c r="GTD44" s="146"/>
      <c r="GTE44" s="145"/>
      <c r="GTF44" s="146"/>
      <c r="GTG44" s="145"/>
      <c r="GTH44" s="146"/>
      <c r="GTI44" s="145"/>
      <c r="GTJ44" s="146"/>
      <c r="GTK44" s="153"/>
      <c r="GTL44" s="200"/>
      <c r="GTM44" s="197"/>
      <c r="GTN44" s="152"/>
      <c r="GTO44" s="145"/>
      <c r="GTP44" s="146"/>
      <c r="GTQ44" s="145"/>
      <c r="GTR44" s="146"/>
      <c r="GTS44" s="145"/>
      <c r="GTT44" s="146"/>
      <c r="GTU44" s="145"/>
      <c r="GTV44" s="146"/>
      <c r="GTW44" s="145"/>
      <c r="GTX44" s="146"/>
      <c r="GTY44" s="153"/>
      <c r="GTZ44" s="200"/>
      <c r="GUA44" s="197"/>
      <c r="GUB44" s="152"/>
      <c r="GUC44" s="145"/>
      <c r="GUD44" s="146"/>
      <c r="GUE44" s="145"/>
      <c r="GUF44" s="146"/>
      <c r="GUG44" s="145"/>
      <c r="GUH44" s="146"/>
      <c r="GUI44" s="145"/>
      <c r="GUJ44" s="146"/>
      <c r="GUK44" s="145"/>
      <c r="GUL44" s="146"/>
      <c r="GUM44" s="153"/>
      <c r="GUN44" s="200"/>
      <c r="GUO44" s="197"/>
      <c r="GUP44" s="152"/>
      <c r="GUQ44" s="145"/>
      <c r="GUR44" s="146"/>
      <c r="GUS44" s="145"/>
      <c r="GUT44" s="146"/>
      <c r="GUU44" s="145"/>
      <c r="GUV44" s="146"/>
      <c r="GUW44" s="145"/>
      <c r="GUX44" s="146"/>
      <c r="GUY44" s="145"/>
      <c r="GUZ44" s="146"/>
      <c r="GVA44" s="153"/>
      <c r="GVB44" s="200"/>
      <c r="GVC44" s="197"/>
      <c r="GVD44" s="152"/>
      <c r="GVE44" s="145"/>
      <c r="GVF44" s="146"/>
      <c r="GVG44" s="145"/>
      <c r="GVH44" s="146"/>
      <c r="GVI44" s="145"/>
      <c r="GVJ44" s="146"/>
      <c r="GVK44" s="145"/>
      <c r="GVL44" s="146"/>
      <c r="GVM44" s="145"/>
      <c r="GVN44" s="146"/>
      <c r="GVO44" s="153"/>
      <c r="GVP44" s="200"/>
      <c r="GVQ44" s="197"/>
      <c r="GVR44" s="152"/>
      <c r="GVS44" s="145"/>
      <c r="GVT44" s="146"/>
      <c r="GVU44" s="145"/>
      <c r="GVV44" s="146"/>
      <c r="GVW44" s="145"/>
      <c r="GVX44" s="146"/>
      <c r="GVY44" s="145"/>
      <c r="GVZ44" s="146"/>
      <c r="GWA44" s="145"/>
      <c r="GWB44" s="146"/>
      <c r="GWC44" s="153"/>
      <c r="GWD44" s="200"/>
      <c r="GWE44" s="197"/>
      <c r="GWF44" s="152"/>
      <c r="GWG44" s="145"/>
      <c r="GWH44" s="146"/>
      <c r="GWI44" s="145"/>
      <c r="GWJ44" s="146"/>
      <c r="GWK44" s="145"/>
      <c r="GWL44" s="146"/>
      <c r="GWM44" s="145"/>
      <c r="GWN44" s="146"/>
      <c r="GWO44" s="145"/>
      <c r="GWP44" s="146"/>
      <c r="GWQ44" s="153"/>
      <c r="GWR44" s="200"/>
      <c r="GWS44" s="197"/>
      <c r="GWT44" s="152"/>
      <c r="GWU44" s="145"/>
      <c r="GWV44" s="146"/>
      <c r="GWW44" s="145"/>
      <c r="GWX44" s="146"/>
      <c r="GWY44" s="145"/>
      <c r="GWZ44" s="146"/>
      <c r="GXA44" s="145"/>
      <c r="GXB44" s="146"/>
      <c r="GXC44" s="145"/>
      <c r="GXD44" s="146"/>
      <c r="GXE44" s="153"/>
      <c r="GXF44" s="200"/>
      <c r="GXG44" s="197"/>
      <c r="GXH44" s="152"/>
      <c r="GXI44" s="145"/>
      <c r="GXJ44" s="146"/>
      <c r="GXK44" s="145"/>
      <c r="GXL44" s="146"/>
      <c r="GXM44" s="145"/>
      <c r="GXN44" s="146"/>
      <c r="GXO44" s="145"/>
      <c r="GXP44" s="146"/>
      <c r="GXQ44" s="145"/>
      <c r="GXR44" s="146"/>
      <c r="GXS44" s="153"/>
      <c r="GXT44" s="200"/>
      <c r="GXU44" s="197"/>
      <c r="GXV44" s="152"/>
      <c r="GXW44" s="145"/>
      <c r="GXX44" s="146"/>
      <c r="GXY44" s="145"/>
      <c r="GXZ44" s="146"/>
      <c r="GYA44" s="145"/>
      <c r="GYB44" s="146"/>
      <c r="GYC44" s="145"/>
      <c r="GYD44" s="146"/>
      <c r="GYE44" s="145"/>
      <c r="GYF44" s="146"/>
      <c r="GYG44" s="153"/>
      <c r="GYH44" s="200"/>
      <c r="GYI44" s="197"/>
      <c r="GYJ44" s="152"/>
      <c r="GYK44" s="145"/>
      <c r="GYL44" s="146"/>
      <c r="GYM44" s="145"/>
      <c r="GYN44" s="146"/>
      <c r="GYO44" s="145"/>
      <c r="GYP44" s="146"/>
      <c r="GYQ44" s="145"/>
      <c r="GYR44" s="146"/>
      <c r="GYS44" s="145"/>
      <c r="GYT44" s="146"/>
      <c r="GYU44" s="153"/>
      <c r="GYV44" s="200"/>
      <c r="GYW44" s="197"/>
      <c r="GYX44" s="152"/>
      <c r="GYY44" s="145"/>
      <c r="GYZ44" s="146"/>
      <c r="GZA44" s="145"/>
      <c r="GZB44" s="146"/>
      <c r="GZC44" s="145"/>
      <c r="GZD44" s="146"/>
      <c r="GZE44" s="145"/>
      <c r="GZF44" s="146"/>
      <c r="GZG44" s="145"/>
      <c r="GZH44" s="146"/>
      <c r="GZI44" s="153"/>
      <c r="GZJ44" s="200"/>
      <c r="GZK44" s="197"/>
      <c r="GZL44" s="152"/>
      <c r="GZM44" s="145"/>
      <c r="GZN44" s="146"/>
      <c r="GZO44" s="145"/>
      <c r="GZP44" s="146"/>
      <c r="GZQ44" s="145"/>
      <c r="GZR44" s="146"/>
      <c r="GZS44" s="145"/>
      <c r="GZT44" s="146"/>
      <c r="GZU44" s="145"/>
      <c r="GZV44" s="146"/>
      <c r="GZW44" s="153"/>
      <c r="GZX44" s="200"/>
      <c r="GZY44" s="197"/>
      <c r="GZZ44" s="152"/>
      <c r="HAA44" s="145"/>
      <c r="HAB44" s="146"/>
      <c r="HAC44" s="145"/>
      <c r="HAD44" s="146"/>
      <c r="HAE44" s="145"/>
      <c r="HAF44" s="146"/>
      <c r="HAG44" s="145"/>
      <c r="HAH44" s="146"/>
      <c r="HAI44" s="145"/>
      <c r="HAJ44" s="146"/>
      <c r="HAK44" s="153"/>
      <c r="HAL44" s="200"/>
      <c r="HAM44" s="197"/>
      <c r="HAN44" s="152"/>
      <c r="HAO44" s="145"/>
      <c r="HAP44" s="146"/>
      <c r="HAQ44" s="145"/>
      <c r="HAR44" s="146"/>
      <c r="HAS44" s="145"/>
      <c r="HAT44" s="146"/>
      <c r="HAU44" s="145"/>
      <c r="HAV44" s="146"/>
      <c r="HAW44" s="145"/>
      <c r="HAX44" s="146"/>
      <c r="HAY44" s="153"/>
      <c r="HAZ44" s="200"/>
      <c r="HBA44" s="197"/>
      <c r="HBB44" s="152"/>
      <c r="HBC44" s="145"/>
      <c r="HBD44" s="146"/>
      <c r="HBE44" s="145"/>
      <c r="HBF44" s="146"/>
      <c r="HBG44" s="145"/>
      <c r="HBH44" s="146"/>
      <c r="HBI44" s="145"/>
      <c r="HBJ44" s="146"/>
      <c r="HBK44" s="145"/>
      <c r="HBL44" s="146"/>
      <c r="HBM44" s="153"/>
      <c r="HBN44" s="200"/>
      <c r="HBO44" s="197"/>
      <c r="HBP44" s="152"/>
      <c r="HBQ44" s="145"/>
      <c r="HBR44" s="146"/>
      <c r="HBS44" s="145"/>
      <c r="HBT44" s="146"/>
      <c r="HBU44" s="145"/>
      <c r="HBV44" s="146"/>
      <c r="HBW44" s="145"/>
      <c r="HBX44" s="146"/>
      <c r="HBY44" s="145"/>
      <c r="HBZ44" s="146"/>
      <c r="HCA44" s="153"/>
      <c r="HCB44" s="200"/>
      <c r="HCC44" s="197"/>
      <c r="HCD44" s="152"/>
      <c r="HCE44" s="145"/>
      <c r="HCF44" s="146"/>
      <c r="HCG44" s="145"/>
      <c r="HCH44" s="146"/>
      <c r="HCI44" s="145"/>
      <c r="HCJ44" s="146"/>
      <c r="HCK44" s="145"/>
      <c r="HCL44" s="146"/>
      <c r="HCM44" s="145"/>
      <c r="HCN44" s="146"/>
      <c r="HCO44" s="153"/>
      <c r="HCP44" s="200"/>
      <c r="HCQ44" s="197"/>
      <c r="HCR44" s="152"/>
      <c r="HCS44" s="145"/>
      <c r="HCT44" s="146"/>
      <c r="HCU44" s="145"/>
      <c r="HCV44" s="146"/>
      <c r="HCW44" s="145"/>
      <c r="HCX44" s="146"/>
      <c r="HCY44" s="145"/>
      <c r="HCZ44" s="146"/>
      <c r="HDA44" s="145"/>
      <c r="HDB44" s="146"/>
      <c r="HDC44" s="153"/>
      <c r="HDD44" s="200"/>
      <c r="HDE44" s="197"/>
      <c r="HDF44" s="152"/>
      <c r="HDG44" s="145"/>
      <c r="HDH44" s="146"/>
      <c r="HDI44" s="145"/>
      <c r="HDJ44" s="146"/>
      <c r="HDK44" s="145"/>
      <c r="HDL44" s="146"/>
      <c r="HDM44" s="145"/>
      <c r="HDN44" s="146"/>
      <c r="HDO44" s="145"/>
      <c r="HDP44" s="146"/>
      <c r="HDQ44" s="153"/>
      <c r="HDR44" s="200"/>
      <c r="HDS44" s="197"/>
      <c r="HDT44" s="152"/>
      <c r="HDU44" s="145"/>
      <c r="HDV44" s="146"/>
      <c r="HDW44" s="145"/>
      <c r="HDX44" s="146"/>
      <c r="HDY44" s="145"/>
      <c r="HDZ44" s="146"/>
      <c r="HEA44" s="145"/>
      <c r="HEB44" s="146"/>
      <c r="HEC44" s="145"/>
      <c r="HED44" s="146"/>
      <c r="HEE44" s="153"/>
      <c r="HEF44" s="200"/>
      <c r="HEG44" s="197"/>
      <c r="HEH44" s="152"/>
      <c r="HEI44" s="145"/>
      <c r="HEJ44" s="146"/>
      <c r="HEK44" s="145"/>
      <c r="HEL44" s="146"/>
      <c r="HEM44" s="145"/>
      <c r="HEN44" s="146"/>
      <c r="HEO44" s="145"/>
      <c r="HEP44" s="146"/>
      <c r="HEQ44" s="145"/>
      <c r="HER44" s="146"/>
      <c r="HES44" s="153"/>
      <c r="HET44" s="200"/>
      <c r="HEU44" s="197"/>
      <c r="HEV44" s="152"/>
      <c r="HEW44" s="145"/>
      <c r="HEX44" s="146"/>
      <c r="HEY44" s="145"/>
      <c r="HEZ44" s="146"/>
      <c r="HFA44" s="145"/>
      <c r="HFB44" s="146"/>
      <c r="HFC44" s="145"/>
      <c r="HFD44" s="146"/>
      <c r="HFE44" s="145"/>
      <c r="HFF44" s="146"/>
      <c r="HFG44" s="153"/>
      <c r="HFH44" s="200"/>
      <c r="HFI44" s="197"/>
      <c r="HFJ44" s="152"/>
      <c r="HFK44" s="145"/>
      <c r="HFL44" s="146"/>
      <c r="HFM44" s="145"/>
      <c r="HFN44" s="146"/>
      <c r="HFO44" s="145"/>
      <c r="HFP44" s="146"/>
      <c r="HFQ44" s="145"/>
      <c r="HFR44" s="146"/>
      <c r="HFS44" s="145"/>
      <c r="HFT44" s="146"/>
      <c r="HFU44" s="153"/>
      <c r="HFV44" s="200"/>
      <c r="HFW44" s="197"/>
      <c r="HFX44" s="152"/>
      <c r="HFY44" s="145"/>
      <c r="HFZ44" s="146"/>
      <c r="HGA44" s="145"/>
      <c r="HGB44" s="146"/>
      <c r="HGC44" s="145"/>
      <c r="HGD44" s="146"/>
      <c r="HGE44" s="145"/>
      <c r="HGF44" s="146"/>
      <c r="HGG44" s="145"/>
      <c r="HGH44" s="146"/>
      <c r="HGI44" s="153"/>
      <c r="HGJ44" s="200"/>
      <c r="HGK44" s="197"/>
      <c r="HGL44" s="152"/>
      <c r="HGM44" s="145"/>
      <c r="HGN44" s="146"/>
      <c r="HGO44" s="145"/>
      <c r="HGP44" s="146"/>
      <c r="HGQ44" s="145"/>
      <c r="HGR44" s="146"/>
      <c r="HGS44" s="145"/>
      <c r="HGT44" s="146"/>
      <c r="HGU44" s="145"/>
      <c r="HGV44" s="146"/>
      <c r="HGW44" s="153"/>
      <c r="HGX44" s="200"/>
      <c r="HGY44" s="197"/>
      <c r="HGZ44" s="152"/>
      <c r="HHA44" s="145"/>
      <c r="HHB44" s="146"/>
      <c r="HHC44" s="145"/>
      <c r="HHD44" s="146"/>
      <c r="HHE44" s="145"/>
      <c r="HHF44" s="146"/>
      <c r="HHG44" s="145"/>
      <c r="HHH44" s="146"/>
      <c r="HHI44" s="145"/>
      <c r="HHJ44" s="146"/>
      <c r="HHK44" s="153"/>
      <c r="HHL44" s="200"/>
      <c r="HHM44" s="197"/>
      <c r="HHN44" s="152"/>
      <c r="HHO44" s="145"/>
      <c r="HHP44" s="146"/>
      <c r="HHQ44" s="145"/>
      <c r="HHR44" s="146"/>
      <c r="HHS44" s="145"/>
      <c r="HHT44" s="146"/>
      <c r="HHU44" s="145"/>
      <c r="HHV44" s="146"/>
      <c r="HHW44" s="145"/>
      <c r="HHX44" s="146"/>
      <c r="HHY44" s="153"/>
      <c r="HHZ44" s="200"/>
      <c r="HIA44" s="197"/>
      <c r="HIB44" s="152"/>
      <c r="HIC44" s="145"/>
      <c r="HID44" s="146"/>
      <c r="HIE44" s="145"/>
      <c r="HIF44" s="146"/>
      <c r="HIG44" s="145"/>
      <c r="HIH44" s="146"/>
      <c r="HII44" s="145"/>
      <c r="HIJ44" s="146"/>
      <c r="HIK44" s="145"/>
      <c r="HIL44" s="146"/>
      <c r="HIM44" s="153"/>
      <c r="HIN44" s="200"/>
      <c r="HIO44" s="197"/>
      <c r="HIP44" s="152"/>
      <c r="HIQ44" s="145"/>
      <c r="HIR44" s="146"/>
      <c r="HIS44" s="145"/>
      <c r="HIT44" s="146"/>
      <c r="HIU44" s="145"/>
      <c r="HIV44" s="146"/>
      <c r="HIW44" s="145"/>
      <c r="HIX44" s="146"/>
      <c r="HIY44" s="145"/>
      <c r="HIZ44" s="146"/>
      <c r="HJA44" s="153"/>
      <c r="HJB44" s="200"/>
      <c r="HJC44" s="197"/>
      <c r="HJD44" s="152"/>
      <c r="HJE44" s="145"/>
      <c r="HJF44" s="146"/>
      <c r="HJG44" s="145"/>
      <c r="HJH44" s="146"/>
      <c r="HJI44" s="145"/>
      <c r="HJJ44" s="146"/>
      <c r="HJK44" s="145"/>
      <c r="HJL44" s="146"/>
      <c r="HJM44" s="145"/>
      <c r="HJN44" s="146"/>
      <c r="HJO44" s="153"/>
      <c r="HJP44" s="200"/>
      <c r="HJQ44" s="197"/>
      <c r="HJR44" s="152"/>
      <c r="HJS44" s="145"/>
      <c r="HJT44" s="146"/>
      <c r="HJU44" s="145"/>
      <c r="HJV44" s="146"/>
      <c r="HJW44" s="145"/>
      <c r="HJX44" s="146"/>
      <c r="HJY44" s="145"/>
      <c r="HJZ44" s="146"/>
      <c r="HKA44" s="145"/>
      <c r="HKB44" s="146"/>
      <c r="HKC44" s="153"/>
      <c r="HKD44" s="200"/>
      <c r="HKE44" s="197"/>
      <c r="HKF44" s="152"/>
      <c r="HKG44" s="145"/>
      <c r="HKH44" s="146"/>
      <c r="HKI44" s="145"/>
      <c r="HKJ44" s="146"/>
      <c r="HKK44" s="145"/>
      <c r="HKL44" s="146"/>
      <c r="HKM44" s="145"/>
      <c r="HKN44" s="146"/>
      <c r="HKO44" s="145"/>
      <c r="HKP44" s="146"/>
      <c r="HKQ44" s="153"/>
      <c r="HKR44" s="200"/>
      <c r="HKS44" s="197"/>
      <c r="HKT44" s="152"/>
      <c r="HKU44" s="145"/>
      <c r="HKV44" s="146"/>
      <c r="HKW44" s="145"/>
      <c r="HKX44" s="146"/>
      <c r="HKY44" s="145"/>
      <c r="HKZ44" s="146"/>
      <c r="HLA44" s="145"/>
      <c r="HLB44" s="146"/>
      <c r="HLC44" s="145"/>
      <c r="HLD44" s="146"/>
      <c r="HLE44" s="153"/>
      <c r="HLF44" s="200"/>
      <c r="HLG44" s="197"/>
      <c r="HLH44" s="152"/>
      <c r="HLI44" s="145"/>
      <c r="HLJ44" s="146"/>
      <c r="HLK44" s="145"/>
      <c r="HLL44" s="146"/>
      <c r="HLM44" s="145"/>
      <c r="HLN44" s="146"/>
      <c r="HLO44" s="145"/>
      <c r="HLP44" s="146"/>
      <c r="HLQ44" s="145"/>
      <c r="HLR44" s="146"/>
      <c r="HLS44" s="153"/>
      <c r="HLT44" s="200"/>
      <c r="HLU44" s="197"/>
      <c r="HLV44" s="152"/>
      <c r="HLW44" s="145"/>
      <c r="HLX44" s="146"/>
      <c r="HLY44" s="145"/>
      <c r="HLZ44" s="146"/>
      <c r="HMA44" s="145"/>
      <c r="HMB44" s="146"/>
      <c r="HMC44" s="145"/>
      <c r="HMD44" s="146"/>
      <c r="HME44" s="145"/>
      <c r="HMF44" s="146"/>
      <c r="HMG44" s="153"/>
      <c r="HMH44" s="200"/>
      <c r="HMI44" s="197"/>
      <c r="HMJ44" s="152"/>
      <c r="HMK44" s="145"/>
      <c r="HML44" s="146"/>
      <c r="HMM44" s="145"/>
      <c r="HMN44" s="146"/>
      <c r="HMO44" s="145"/>
      <c r="HMP44" s="146"/>
      <c r="HMQ44" s="145"/>
      <c r="HMR44" s="146"/>
      <c r="HMS44" s="145"/>
      <c r="HMT44" s="146"/>
      <c r="HMU44" s="153"/>
      <c r="HMV44" s="200"/>
      <c r="HMW44" s="197"/>
      <c r="HMX44" s="152"/>
      <c r="HMY44" s="145"/>
      <c r="HMZ44" s="146"/>
      <c r="HNA44" s="145"/>
      <c r="HNB44" s="146"/>
      <c r="HNC44" s="145"/>
      <c r="HND44" s="146"/>
      <c r="HNE44" s="145"/>
      <c r="HNF44" s="146"/>
      <c r="HNG44" s="145"/>
      <c r="HNH44" s="146"/>
      <c r="HNI44" s="153"/>
      <c r="HNJ44" s="200"/>
      <c r="HNK44" s="197"/>
      <c r="HNL44" s="152"/>
      <c r="HNM44" s="145"/>
      <c r="HNN44" s="146"/>
      <c r="HNO44" s="145"/>
      <c r="HNP44" s="146"/>
      <c r="HNQ44" s="145"/>
      <c r="HNR44" s="146"/>
      <c r="HNS44" s="145"/>
      <c r="HNT44" s="146"/>
      <c r="HNU44" s="145"/>
      <c r="HNV44" s="146"/>
      <c r="HNW44" s="153"/>
      <c r="HNX44" s="200"/>
      <c r="HNY44" s="197"/>
      <c r="HNZ44" s="152"/>
      <c r="HOA44" s="145"/>
      <c r="HOB44" s="146"/>
      <c r="HOC44" s="145"/>
      <c r="HOD44" s="146"/>
      <c r="HOE44" s="145"/>
      <c r="HOF44" s="146"/>
      <c r="HOG44" s="145"/>
      <c r="HOH44" s="146"/>
      <c r="HOI44" s="145"/>
      <c r="HOJ44" s="146"/>
      <c r="HOK44" s="153"/>
      <c r="HOL44" s="200"/>
      <c r="HOM44" s="197"/>
      <c r="HON44" s="152"/>
      <c r="HOO44" s="145"/>
      <c r="HOP44" s="146"/>
      <c r="HOQ44" s="145"/>
      <c r="HOR44" s="146"/>
      <c r="HOS44" s="145"/>
      <c r="HOT44" s="146"/>
      <c r="HOU44" s="145"/>
      <c r="HOV44" s="146"/>
      <c r="HOW44" s="145"/>
      <c r="HOX44" s="146"/>
      <c r="HOY44" s="153"/>
      <c r="HOZ44" s="200"/>
      <c r="HPA44" s="197"/>
      <c r="HPB44" s="152"/>
      <c r="HPC44" s="145"/>
      <c r="HPD44" s="146"/>
      <c r="HPE44" s="145"/>
      <c r="HPF44" s="146"/>
      <c r="HPG44" s="145"/>
      <c r="HPH44" s="146"/>
      <c r="HPI44" s="145"/>
      <c r="HPJ44" s="146"/>
      <c r="HPK44" s="145"/>
      <c r="HPL44" s="146"/>
      <c r="HPM44" s="153"/>
      <c r="HPN44" s="200"/>
      <c r="HPO44" s="197"/>
      <c r="HPP44" s="152"/>
      <c r="HPQ44" s="145"/>
      <c r="HPR44" s="146"/>
      <c r="HPS44" s="145"/>
      <c r="HPT44" s="146"/>
      <c r="HPU44" s="145"/>
      <c r="HPV44" s="146"/>
      <c r="HPW44" s="145"/>
      <c r="HPX44" s="146"/>
      <c r="HPY44" s="145"/>
      <c r="HPZ44" s="146"/>
      <c r="HQA44" s="153"/>
      <c r="HQB44" s="200"/>
      <c r="HQC44" s="197"/>
      <c r="HQD44" s="152"/>
      <c r="HQE44" s="145"/>
      <c r="HQF44" s="146"/>
      <c r="HQG44" s="145"/>
      <c r="HQH44" s="146"/>
      <c r="HQI44" s="145"/>
      <c r="HQJ44" s="146"/>
      <c r="HQK44" s="145"/>
      <c r="HQL44" s="146"/>
      <c r="HQM44" s="145"/>
      <c r="HQN44" s="146"/>
      <c r="HQO44" s="153"/>
      <c r="HQP44" s="200"/>
      <c r="HQQ44" s="197"/>
      <c r="HQR44" s="152"/>
      <c r="HQS44" s="145"/>
      <c r="HQT44" s="146"/>
      <c r="HQU44" s="145"/>
      <c r="HQV44" s="146"/>
      <c r="HQW44" s="145"/>
      <c r="HQX44" s="146"/>
      <c r="HQY44" s="145"/>
      <c r="HQZ44" s="146"/>
      <c r="HRA44" s="145"/>
      <c r="HRB44" s="146"/>
      <c r="HRC44" s="153"/>
      <c r="HRD44" s="200"/>
      <c r="HRE44" s="197"/>
      <c r="HRF44" s="152"/>
      <c r="HRG44" s="145"/>
      <c r="HRH44" s="146"/>
      <c r="HRI44" s="145"/>
      <c r="HRJ44" s="146"/>
      <c r="HRK44" s="145"/>
      <c r="HRL44" s="146"/>
      <c r="HRM44" s="145"/>
      <c r="HRN44" s="146"/>
      <c r="HRO44" s="145"/>
      <c r="HRP44" s="146"/>
      <c r="HRQ44" s="153"/>
      <c r="HRR44" s="200"/>
      <c r="HRS44" s="197"/>
      <c r="HRT44" s="152"/>
      <c r="HRU44" s="145"/>
      <c r="HRV44" s="146"/>
      <c r="HRW44" s="145"/>
      <c r="HRX44" s="146"/>
      <c r="HRY44" s="145"/>
      <c r="HRZ44" s="146"/>
      <c r="HSA44" s="145"/>
      <c r="HSB44" s="146"/>
      <c r="HSC44" s="145"/>
      <c r="HSD44" s="146"/>
      <c r="HSE44" s="153"/>
      <c r="HSF44" s="200"/>
      <c r="HSG44" s="197"/>
      <c r="HSH44" s="152"/>
      <c r="HSI44" s="145"/>
      <c r="HSJ44" s="146"/>
      <c r="HSK44" s="145"/>
      <c r="HSL44" s="146"/>
      <c r="HSM44" s="145"/>
      <c r="HSN44" s="146"/>
      <c r="HSO44" s="145"/>
      <c r="HSP44" s="146"/>
      <c r="HSQ44" s="145"/>
      <c r="HSR44" s="146"/>
      <c r="HSS44" s="153"/>
      <c r="HST44" s="200"/>
      <c r="HSU44" s="197"/>
      <c r="HSV44" s="152"/>
      <c r="HSW44" s="145"/>
      <c r="HSX44" s="146"/>
      <c r="HSY44" s="145"/>
      <c r="HSZ44" s="146"/>
      <c r="HTA44" s="145"/>
      <c r="HTB44" s="146"/>
      <c r="HTC44" s="145"/>
      <c r="HTD44" s="146"/>
      <c r="HTE44" s="145"/>
      <c r="HTF44" s="146"/>
      <c r="HTG44" s="153"/>
      <c r="HTH44" s="200"/>
      <c r="HTI44" s="197"/>
      <c r="HTJ44" s="152"/>
      <c r="HTK44" s="145"/>
      <c r="HTL44" s="146"/>
      <c r="HTM44" s="145"/>
      <c r="HTN44" s="146"/>
      <c r="HTO44" s="145"/>
      <c r="HTP44" s="146"/>
      <c r="HTQ44" s="145"/>
      <c r="HTR44" s="146"/>
      <c r="HTS44" s="145"/>
      <c r="HTT44" s="146"/>
      <c r="HTU44" s="153"/>
      <c r="HTV44" s="200"/>
      <c r="HTW44" s="197"/>
      <c r="HTX44" s="152"/>
      <c r="HTY44" s="145"/>
      <c r="HTZ44" s="146"/>
      <c r="HUA44" s="145"/>
      <c r="HUB44" s="146"/>
      <c r="HUC44" s="145"/>
      <c r="HUD44" s="146"/>
      <c r="HUE44" s="145"/>
      <c r="HUF44" s="146"/>
      <c r="HUG44" s="145"/>
      <c r="HUH44" s="146"/>
      <c r="HUI44" s="153"/>
      <c r="HUJ44" s="200"/>
      <c r="HUK44" s="197"/>
      <c r="HUL44" s="152"/>
      <c r="HUM44" s="145"/>
      <c r="HUN44" s="146"/>
      <c r="HUO44" s="145"/>
      <c r="HUP44" s="146"/>
      <c r="HUQ44" s="145"/>
      <c r="HUR44" s="146"/>
      <c r="HUS44" s="145"/>
      <c r="HUT44" s="146"/>
      <c r="HUU44" s="145"/>
      <c r="HUV44" s="146"/>
      <c r="HUW44" s="153"/>
      <c r="HUX44" s="200"/>
      <c r="HUY44" s="197"/>
      <c r="HUZ44" s="152"/>
      <c r="HVA44" s="145"/>
      <c r="HVB44" s="146"/>
      <c r="HVC44" s="145"/>
      <c r="HVD44" s="146"/>
      <c r="HVE44" s="145"/>
      <c r="HVF44" s="146"/>
      <c r="HVG44" s="145"/>
      <c r="HVH44" s="146"/>
      <c r="HVI44" s="145"/>
      <c r="HVJ44" s="146"/>
      <c r="HVK44" s="153"/>
      <c r="HVL44" s="200"/>
      <c r="HVM44" s="197"/>
      <c r="HVN44" s="152"/>
      <c r="HVO44" s="145"/>
      <c r="HVP44" s="146"/>
      <c r="HVQ44" s="145"/>
      <c r="HVR44" s="146"/>
      <c r="HVS44" s="145"/>
      <c r="HVT44" s="146"/>
      <c r="HVU44" s="145"/>
      <c r="HVV44" s="146"/>
      <c r="HVW44" s="145"/>
      <c r="HVX44" s="146"/>
      <c r="HVY44" s="153"/>
      <c r="HVZ44" s="200"/>
      <c r="HWA44" s="197"/>
      <c r="HWB44" s="152"/>
      <c r="HWC44" s="145"/>
      <c r="HWD44" s="146"/>
      <c r="HWE44" s="145"/>
      <c r="HWF44" s="146"/>
      <c r="HWG44" s="145"/>
      <c r="HWH44" s="146"/>
      <c r="HWI44" s="145"/>
      <c r="HWJ44" s="146"/>
      <c r="HWK44" s="145"/>
      <c r="HWL44" s="146"/>
      <c r="HWM44" s="153"/>
      <c r="HWN44" s="200"/>
      <c r="HWO44" s="197"/>
      <c r="HWP44" s="152"/>
      <c r="HWQ44" s="145"/>
      <c r="HWR44" s="146"/>
      <c r="HWS44" s="145"/>
      <c r="HWT44" s="146"/>
      <c r="HWU44" s="145"/>
      <c r="HWV44" s="146"/>
      <c r="HWW44" s="145"/>
      <c r="HWX44" s="146"/>
      <c r="HWY44" s="145"/>
      <c r="HWZ44" s="146"/>
      <c r="HXA44" s="153"/>
      <c r="HXB44" s="200"/>
      <c r="HXC44" s="197"/>
      <c r="HXD44" s="152"/>
      <c r="HXE44" s="145"/>
      <c r="HXF44" s="146"/>
      <c r="HXG44" s="145"/>
      <c r="HXH44" s="146"/>
      <c r="HXI44" s="145"/>
      <c r="HXJ44" s="146"/>
      <c r="HXK44" s="145"/>
      <c r="HXL44" s="146"/>
      <c r="HXM44" s="145"/>
      <c r="HXN44" s="146"/>
      <c r="HXO44" s="153"/>
      <c r="HXP44" s="200"/>
      <c r="HXQ44" s="197"/>
      <c r="HXR44" s="152"/>
      <c r="HXS44" s="145"/>
      <c r="HXT44" s="146"/>
      <c r="HXU44" s="145"/>
      <c r="HXV44" s="146"/>
      <c r="HXW44" s="145"/>
      <c r="HXX44" s="146"/>
      <c r="HXY44" s="145"/>
      <c r="HXZ44" s="146"/>
      <c r="HYA44" s="145"/>
      <c r="HYB44" s="146"/>
      <c r="HYC44" s="153"/>
      <c r="HYD44" s="200"/>
      <c r="HYE44" s="197"/>
      <c r="HYF44" s="152"/>
      <c r="HYG44" s="145"/>
      <c r="HYH44" s="146"/>
      <c r="HYI44" s="145"/>
      <c r="HYJ44" s="146"/>
      <c r="HYK44" s="145"/>
      <c r="HYL44" s="146"/>
      <c r="HYM44" s="145"/>
      <c r="HYN44" s="146"/>
      <c r="HYO44" s="145"/>
      <c r="HYP44" s="146"/>
      <c r="HYQ44" s="153"/>
      <c r="HYR44" s="200"/>
      <c r="HYS44" s="197"/>
      <c r="HYT44" s="152"/>
      <c r="HYU44" s="145"/>
      <c r="HYV44" s="146"/>
      <c r="HYW44" s="145"/>
      <c r="HYX44" s="146"/>
      <c r="HYY44" s="145"/>
      <c r="HYZ44" s="146"/>
      <c r="HZA44" s="145"/>
      <c r="HZB44" s="146"/>
      <c r="HZC44" s="145"/>
      <c r="HZD44" s="146"/>
      <c r="HZE44" s="153"/>
      <c r="HZF44" s="200"/>
      <c r="HZG44" s="197"/>
      <c r="HZH44" s="152"/>
      <c r="HZI44" s="145"/>
      <c r="HZJ44" s="146"/>
      <c r="HZK44" s="145"/>
      <c r="HZL44" s="146"/>
      <c r="HZM44" s="145"/>
      <c r="HZN44" s="146"/>
      <c r="HZO44" s="145"/>
      <c r="HZP44" s="146"/>
      <c r="HZQ44" s="145"/>
      <c r="HZR44" s="146"/>
      <c r="HZS44" s="153"/>
      <c r="HZT44" s="200"/>
      <c r="HZU44" s="197"/>
      <c r="HZV44" s="152"/>
      <c r="HZW44" s="145"/>
      <c r="HZX44" s="146"/>
      <c r="HZY44" s="145"/>
      <c r="HZZ44" s="146"/>
      <c r="IAA44" s="145"/>
      <c r="IAB44" s="146"/>
      <c r="IAC44" s="145"/>
      <c r="IAD44" s="146"/>
      <c r="IAE44" s="145"/>
      <c r="IAF44" s="146"/>
      <c r="IAG44" s="153"/>
      <c r="IAH44" s="200"/>
      <c r="IAI44" s="197"/>
      <c r="IAJ44" s="152"/>
      <c r="IAK44" s="145"/>
      <c r="IAL44" s="146"/>
      <c r="IAM44" s="145"/>
      <c r="IAN44" s="146"/>
      <c r="IAO44" s="145"/>
      <c r="IAP44" s="146"/>
      <c r="IAQ44" s="145"/>
      <c r="IAR44" s="146"/>
      <c r="IAS44" s="145"/>
      <c r="IAT44" s="146"/>
      <c r="IAU44" s="153"/>
      <c r="IAV44" s="200"/>
      <c r="IAW44" s="197"/>
      <c r="IAX44" s="152"/>
      <c r="IAY44" s="145"/>
      <c r="IAZ44" s="146"/>
      <c r="IBA44" s="145"/>
      <c r="IBB44" s="146"/>
      <c r="IBC44" s="145"/>
      <c r="IBD44" s="146"/>
      <c r="IBE44" s="145"/>
      <c r="IBF44" s="146"/>
      <c r="IBG44" s="145"/>
      <c r="IBH44" s="146"/>
      <c r="IBI44" s="153"/>
      <c r="IBJ44" s="200"/>
      <c r="IBK44" s="197"/>
      <c r="IBL44" s="152"/>
      <c r="IBM44" s="145"/>
      <c r="IBN44" s="146"/>
      <c r="IBO44" s="145"/>
      <c r="IBP44" s="146"/>
      <c r="IBQ44" s="145"/>
      <c r="IBR44" s="146"/>
      <c r="IBS44" s="145"/>
      <c r="IBT44" s="146"/>
      <c r="IBU44" s="145"/>
      <c r="IBV44" s="146"/>
      <c r="IBW44" s="153"/>
      <c r="IBX44" s="200"/>
      <c r="IBY44" s="197"/>
      <c r="IBZ44" s="152"/>
      <c r="ICA44" s="145"/>
      <c r="ICB44" s="146"/>
      <c r="ICC44" s="145"/>
      <c r="ICD44" s="146"/>
      <c r="ICE44" s="145"/>
      <c r="ICF44" s="146"/>
      <c r="ICG44" s="145"/>
      <c r="ICH44" s="146"/>
      <c r="ICI44" s="145"/>
      <c r="ICJ44" s="146"/>
      <c r="ICK44" s="153"/>
      <c r="ICL44" s="200"/>
      <c r="ICM44" s="197"/>
      <c r="ICN44" s="152"/>
      <c r="ICO44" s="145"/>
      <c r="ICP44" s="146"/>
      <c r="ICQ44" s="145"/>
      <c r="ICR44" s="146"/>
      <c r="ICS44" s="145"/>
      <c r="ICT44" s="146"/>
      <c r="ICU44" s="145"/>
      <c r="ICV44" s="146"/>
      <c r="ICW44" s="145"/>
      <c r="ICX44" s="146"/>
      <c r="ICY44" s="153"/>
      <c r="ICZ44" s="200"/>
      <c r="IDA44" s="197"/>
      <c r="IDB44" s="152"/>
      <c r="IDC44" s="145"/>
      <c r="IDD44" s="146"/>
      <c r="IDE44" s="145"/>
      <c r="IDF44" s="146"/>
      <c r="IDG44" s="145"/>
      <c r="IDH44" s="146"/>
      <c r="IDI44" s="145"/>
      <c r="IDJ44" s="146"/>
      <c r="IDK44" s="145"/>
      <c r="IDL44" s="146"/>
      <c r="IDM44" s="153"/>
      <c r="IDN44" s="200"/>
      <c r="IDO44" s="197"/>
      <c r="IDP44" s="152"/>
      <c r="IDQ44" s="145"/>
      <c r="IDR44" s="146"/>
      <c r="IDS44" s="145"/>
      <c r="IDT44" s="146"/>
      <c r="IDU44" s="145"/>
      <c r="IDV44" s="146"/>
      <c r="IDW44" s="145"/>
      <c r="IDX44" s="146"/>
      <c r="IDY44" s="145"/>
      <c r="IDZ44" s="146"/>
      <c r="IEA44" s="153"/>
      <c r="IEB44" s="200"/>
      <c r="IEC44" s="197"/>
      <c r="IED44" s="152"/>
      <c r="IEE44" s="145"/>
      <c r="IEF44" s="146"/>
      <c r="IEG44" s="145"/>
      <c r="IEH44" s="146"/>
      <c r="IEI44" s="145"/>
      <c r="IEJ44" s="146"/>
      <c r="IEK44" s="145"/>
      <c r="IEL44" s="146"/>
      <c r="IEM44" s="145"/>
      <c r="IEN44" s="146"/>
      <c r="IEO44" s="153"/>
      <c r="IEP44" s="200"/>
      <c r="IEQ44" s="197"/>
      <c r="IER44" s="152"/>
      <c r="IES44" s="145"/>
      <c r="IET44" s="146"/>
      <c r="IEU44" s="145"/>
      <c r="IEV44" s="146"/>
      <c r="IEW44" s="145"/>
      <c r="IEX44" s="146"/>
      <c r="IEY44" s="145"/>
      <c r="IEZ44" s="146"/>
      <c r="IFA44" s="145"/>
      <c r="IFB44" s="146"/>
      <c r="IFC44" s="153"/>
      <c r="IFD44" s="200"/>
      <c r="IFE44" s="197"/>
      <c r="IFF44" s="152"/>
      <c r="IFG44" s="145"/>
      <c r="IFH44" s="146"/>
      <c r="IFI44" s="145"/>
      <c r="IFJ44" s="146"/>
      <c r="IFK44" s="145"/>
      <c r="IFL44" s="146"/>
      <c r="IFM44" s="145"/>
      <c r="IFN44" s="146"/>
      <c r="IFO44" s="145"/>
      <c r="IFP44" s="146"/>
      <c r="IFQ44" s="153"/>
      <c r="IFR44" s="200"/>
      <c r="IFS44" s="197"/>
      <c r="IFT44" s="152"/>
      <c r="IFU44" s="145"/>
      <c r="IFV44" s="146"/>
      <c r="IFW44" s="145"/>
      <c r="IFX44" s="146"/>
      <c r="IFY44" s="145"/>
      <c r="IFZ44" s="146"/>
      <c r="IGA44" s="145"/>
      <c r="IGB44" s="146"/>
      <c r="IGC44" s="145"/>
      <c r="IGD44" s="146"/>
      <c r="IGE44" s="153"/>
      <c r="IGF44" s="200"/>
      <c r="IGG44" s="197"/>
      <c r="IGH44" s="152"/>
      <c r="IGI44" s="145"/>
      <c r="IGJ44" s="146"/>
      <c r="IGK44" s="145"/>
      <c r="IGL44" s="146"/>
      <c r="IGM44" s="145"/>
      <c r="IGN44" s="146"/>
      <c r="IGO44" s="145"/>
      <c r="IGP44" s="146"/>
      <c r="IGQ44" s="145"/>
      <c r="IGR44" s="146"/>
      <c r="IGS44" s="153"/>
      <c r="IGT44" s="200"/>
      <c r="IGU44" s="197"/>
      <c r="IGV44" s="152"/>
      <c r="IGW44" s="145"/>
      <c r="IGX44" s="146"/>
      <c r="IGY44" s="145"/>
      <c r="IGZ44" s="146"/>
      <c r="IHA44" s="145"/>
      <c r="IHB44" s="146"/>
      <c r="IHC44" s="145"/>
      <c r="IHD44" s="146"/>
      <c r="IHE44" s="145"/>
      <c r="IHF44" s="146"/>
      <c r="IHG44" s="153"/>
      <c r="IHH44" s="200"/>
      <c r="IHI44" s="197"/>
      <c r="IHJ44" s="152"/>
      <c r="IHK44" s="145"/>
      <c r="IHL44" s="146"/>
      <c r="IHM44" s="145"/>
      <c r="IHN44" s="146"/>
      <c r="IHO44" s="145"/>
      <c r="IHP44" s="146"/>
      <c r="IHQ44" s="145"/>
      <c r="IHR44" s="146"/>
      <c r="IHS44" s="145"/>
      <c r="IHT44" s="146"/>
      <c r="IHU44" s="153"/>
      <c r="IHV44" s="200"/>
      <c r="IHW44" s="197"/>
      <c r="IHX44" s="152"/>
      <c r="IHY44" s="145"/>
      <c r="IHZ44" s="146"/>
      <c r="IIA44" s="145"/>
      <c r="IIB44" s="146"/>
      <c r="IIC44" s="145"/>
      <c r="IID44" s="146"/>
      <c r="IIE44" s="145"/>
      <c r="IIF44" s="146"/>
      <c r="IIG44" s="145"/>
      <c r="IIH44" s="146"/>
      <c r="III44" s="153"/>
      <c r="IIJ44" s="200"/>
      <c r="IIK44" s="197"/>
      <c r="IIL44" s="152"/>
      <c r="IIM44" s="145"/>
      <c r="IIN44" s="146"/>
      <c r="IIO44" s="145"/>
      <c r="IIP44" s="146"/>
      <c r="IIQ44" s="145"/>
      <c r="IIR44" s="146"/>
      <c r="IIS44" s="145"/>
      <c r="IIT44" s="146"/>
      <c r="IIU44" s="145"/>
      <c r="IIV44" s="146"/>
      <c r="IIW44" s="153"/>
      <c r="IIX44" s="200"/>
      <c r="IIY44" s="197"/>
      <c r="IIZ44" s="152"/>
      <c r="IJA44" s="145"/>
      <c r="IJB44" s="146"/>
      <c r="IJC44" s="145"/>
      <c r="IJD44" s="146"/>
      <c r="IJE44" s="145"/>
      <c r="IJF44" s="146"/>
      <c r="IJG44" s="145"/>
      <c r="IJH44" s="146"/>
      <c r="IJI44" s="145"/>
      <c r="IJJ44" s="146"/>
      <c r="IJK44" s="153"/>
      <c r="IJL44" s="200"/>
      <c r="IJM44" s="197"/>
      <c r="IJN44" s="152"/>
      <c r="IJO44" s="145"/>
      <c r="IJP44" s="146"/>
      <c r="IJQ44" s="145"/>
      <c r="IJR44" s="146"/>
      <c r="IJS44" s="145"/>
      <c r="IJT44" s="146"/>
      <c r="IJU44" s="145"/>
      <c r="IJV44" s="146"/>
      <c r="IJW44" s="145"/>
      <c r="IJX44" s="146"/>
      <c r="IJY44" s="153"/>
      <c r="IJZ44" s="200"/>
      <c r="IKA44" s="197"/>
      <c r="IKB44" s="152"/>
      <c r="IKC44" s="145"/>
      <c r="IKD44" s="146"/>
      <c r="IKE44" s="145"/>
      <c r="IKF44" s="146"/>
      <c r="IKG44" s="145"/>
      <c r="IKH44" s="146"/>
      <c r="IKI44" s="145"/>
      <c r="IKJ44" s="146"/>
      <c r="IKK44" s="145"/>
      <c r="IKL44" s="146"/>
      <c r="IKM44" s="153"/>
      <c r="IKN44" s="200"/>
      <c r="IKO44" s="197"/>
      <c r="IKP44" s="152"/>
      <c r="IKQ44" s="145"/>
      <c r="IKR44" s="146"/>
      <c r="IKS44" s="145"/>
      <c r="IKT44" s="146"/>
      <c r="IKU44" s="145"/>
      <c r="IKV44" s="146"/>
      <c r="IKW44" s="145"/>
      <c r="IKX44" s="146"/>
      <c r="IKY44" s="145"/>
      <c r="IKZ44" s="146"/>
      <c r="ILA44" s="153"/>
      <c r="ILB44" s="200"/>
      <c r="ILC44" s="197"/>
      <c r="ILD44" s="152"/>
      <c r="ILE44" s="145"/>
      <c r="ILF44" s="146"/>
      <c r="ILG44" s="145"/>
      <c r="ILH44" s="146"/>
      <c r="ILI44" s="145"/>
      <c r="ILJ44" s="146"/>
      <c r="ILK44" s="145"/>
      <c r="ILL44" s="146"/>
      <c r="ILM44" s="145"/>
      <c r="ILN44" s="146"/>
      <c r="ILO44" s="153"/>
      <c r="ILP44" s="200"/>
      <c r="ILQ44" s="197"/>
      <c r="ILR44" s="152"/>
      <c r="ILS44" s="145"/>
      <c r="ILT44" s="146"/>
      <c r="ILU44" s="145"/>
      <c r="ILV44" s="146"/>
      <c r="ILW44" s="145"/>
      <c r="ILX44" s="146"/>
      <c r="ILY44" s="145"/>
      <c r="ILZ44" s="146"/>
      <c r="IMA44" s="145"/>
      <c r="IMB44" s="146"/>
      <c r="IMC44" s="153"/>
      <c r="IMD44" s="200"/>
      <c r="IME44" s="197"/>
      <c r="IMF44" s="152"/>
      <c r="IMG44" s="145"/>
      <c r="IMH44" s="146"/>
      <c r="IMI44" s="145"/>
      <c r="IMJ44" s="146"/>
      <c r="IMK44" s="145"/>
      <c r="IML44" s="146"/>
      <c r="IMM44" s="145"/>
      <c r="IMN44" s="146"/>
      <c r="IMO44" s="145"/>
      <c r="IMP44" s="146"/>
      <c r="IMQ44" s="153"/>
      <c r="IMR44" s="200"/>
      <c r="IMS44" s="197"/>
      <c r="IMT44" s="152"/>
      <c r="IMU44" s="145"/>
      <c r="IMV44" s="146"/>
      <c r="IMW44" s="145"/>
      <c r="IMX44" s="146"/>
      <c r="IMY44" s="145"/>
      <c r="IMZ44" s="146"/>
      <c r="INA44" s="145"/>
      <c r="INB44" s="146"/>
      <c r="INC44" s="145"/>
      <c r="IND44" s="146"/>
      <c r="INE44" s="153"/>
      <c r="INF44" s="200"/>
      <c r="ING44" s="197"/>
      <c r="INH44" s="152"/>
      <c r="INI44" s="145"/>
      <c r="INJ44" s="146"/>
      <c r="INK44" s="145"/>
      <c r="INL44" s="146"/>
      <c r="INM44" s="145"/>
      <c r="INN44" s="146"/>
      <c r="INO44" s="145"/>
      <c r="INP44" s="146"/>
      <c r="INQ44" s="145"/>
      <c r="INR44" s="146"/>
      <c r="INS44" s="153"/>
      <c r="INT44" s="200"/>
      <c r="INU44" s="197"/>
      <c r="INV44" s="152"/>
      <c r="INW44" s="145"/>
      <c r="INX44" s="146"/>
      <c r="INY44" s="145"/>
      <c r="INZ44" s="146"/>
      <c r="IOA44" s="145"/>
      <c r="IOB44" s="146"/>
      <c r="IOC44" s="145"/>
      <c r="IOD44" s="146"/>
      <c r="IOE44" s="145"/>
      <c r="IOF44" s="146"/>
      <c r="IOG44" s="153"/>
      <c r="IOH44" s="200"/>
      <c r="IOI44" s="197"/>
      <c r="IOJ44" s="152"/>
      <c r="IOK44" s="145"/>
      <c r="IOL44" s="146"/>
      <c r="IOM44" s="145"/>
      <c r="ION44" s="146"/>
      <c r="IOO44" s="145"/>
      <c r="IOP44" s="146"/>
      <c r="IOQ44" s="145"/>
      <c r="IOR44" s="146"/>
      <c r="IOS44" s="145"/>
      <c r="IOT44" s="146"/>
      <c r="IOU44" s="153"/>
      <c r="IOV44" s="200"/>
      <c r="IOW44" s="197"/>
      <c r="IOX44" s="152"/>
      <c r="IOY44" s="145"/>
      <c r="IOZ44" s="146"/>
      <c r="IPA44" s="145"/>
      <c r="IPB44" s="146"/>
      <c r="IPC44" s="145"/>
      <c r="IPD44" s="146"/>
      <c r="IPE44" s="145"/>
      <c r="IPF44" s="146"/>
      <c r="IPG44" s="145"/>
      <c r="IPH44" s="146"/>
      <c r="IPI44" s="153"/>
      <c r="IPJ44" s="200"/>
      <c r="IPK44" s="197"/>
      <c r="IPL44" s="152"/>
      <c r="IPM44" s="145"/>
      <c r="IPN44" s="146"/>
      <c r="IPO44" s="145"/>
      <c r="IPP44" s="146"/>
      <c r="IPQ44" s="145"/>
      <c r="IPR44" s="146"/>
      <c r="IPS44" s="145"/>
      <c r="IPT44" s="146"/>
      <c r="IPU44" s="145"/>
      <c r="IPV44" s="146"/>
      <c r="IPW44" s="153"/>
      <c r="IPX44" s="200"/>
      <c r="IPY44" s="197"/>
      <c r="IPZ44" s="152"/>
      <c r="IQA44" s="145"/>
      <c r="IQB44" s="146"/>
      <c r="IQC44" s="145"/>
      <c r="IQD44" s="146"/>
      <c r="IQE44" s="145"/>
      <c r="IQF44" s="146"/>
      <c r="IQG44" s="145"/>
      <c r="IQH44" s="146"/>
      <c r="IQI44" s="145"/>
      <c r="IQJ44" s="146"/>
      <c r="IQK44" s="153"/>
      <c r="IQL44" s="200"/>
      <c r="IQM44" s="197"/>
      <c r="IQN44" s="152"/>
      <c r="IQO44" s="145"/>
      <c r="IQP44" s="146"/>
      <c r="IQQ44" s="145"/>
      <c r="IQR44" s="146"/>
      <c r="IQS44" s="145"/>
      <c r="IQT44" s="146"/>
      <c r="IQU44" s="145"/>
      <c r="IQV44" s="146"/>
      <c r="IQW44" s="145"/>
      <c r="IQX44" s="146"/>
      <c r="IQY44" s="153"/>
      <c r="IQZ44" s="200"/>
      <c r="IRA44" s="197"/>
      <c r="IRB44" s="152"/>
      <c r="IRC44" s="145"/>
      <c r="IRD44" s="146"/>
      <c r="IRE44" s="145"/>
      <c r="IRF44" s="146"/>
      <c r="IRG44" s="145"/>
      <c r="IRH44" s="146"/>
      <c r="IRI44" s="145"/>
      <c r="IRJ44" s="146"/>
      <c r="IRK44" s="145"/>
      <c r="IRL44" s="146"/>
      <c r="IRM44" s="153"/>
      <c r="IRN44" s="200"/>
      <c r="IRO44" s="197"/>
      <c r="IRP44" s="152"/>
      <c r="IRQ44" s="145"/>
      <c r="IRR44" s="146"/>
      <c r="IRS44" s="145"/>
      <c r="IRT44" s="146"/>
      <c r="IRU44" s="145"/>
      <c r="IRV44" s="146"/>
      <c r="IRW44" s="145"/>
      <c r="IRX44" s="146"/>
      <c r="IRY44" s="145"/>
      <c r="IRZ44" s="146"/>
      <c r="ISA44" s="153"/>
      <c r="ISB44" s="200"/>
      <c r="ISC44" s="197"/>
      <c r="ISD44" s="152"/>
      <c r="ISE44" s="145"/>
      <c r="ISF44" s="146"/>
      <c r="ISG44" s="145"/>
      <c r="ISH44" s="146"/>
      <c r="ISI44" s="145"/>
      <c r="ISJ44" s="146"/>
      <c r="ISK44" s="145"/>
      <c r="ISL44" s="146"/>
      <c r="ISM44" s="145"/>
      <c r="ISN44" s="146"/>
      <c r="ISO44" s="153"/>
      <c r="ISP44" s="200"/>
      <c r="ISQ44" s="197"/>
      <c r="ISR44" s="152"/>
      <c r="ISS44" s="145"/>
      <c r="IST44" s="146"/>
      <c r="ISU44" s="145"/>
      <c r="ISV44" s="146"/>
      <c r="ISW44" s="145"/>
      <c r="ISX44" s="146"/>
      <c r="ISY44" s="145"/>
      <c r="ISZ44" s="146"/>
      <c r="ITA44" s="145"/>
      <c r="ITB44" s="146"/>
      <c r="ITC44" s="153"/>
      <c r="ITD44" s="200"/>
      <c r="ITE44" s="197"/>
      <c r="ITF44" s="152"/>
      <c r="ITG44" s="145"/>
      <c r="ITH44" s="146"/>
      <c r="ITI44" s="145"/>
      <c r="ITJ44" s="146"/>
      <c r="ITK44" s="145"/>
      <c r="ITL44" s="146"/>
      <c r="ITM44" s="145"/>
      <c r="ITN44" s="146"/>
      <c r="ITO44" s="145"/>
      <c r="ITP44" s="146"/>
      <c r="ITQ44" s="153"/>
      <c r="ITR44" s="200"/>
      <c r="ITS44" s="197"/>
      <c r="ITT44" s="152"/>
      <c r="ITU44" s="145"/>
      <c r="ITV44" s="146"/>
      <c r="ITW44" s="145"/>
      <c r="ITX44" s="146"/>
      <c r="ITY44" s="145"/>
      <c r="ITZ44" s="146"/>
      <c r="IUA44" s="145"/>
      <c r="IUB44" s="146"/>
      <c r="IUC44" s="145"/>
      <c r="IUD44" s="146"/>
      <c r="IUE44" s="153"/>
      <c r="IUF44" s="200"/>
      <c r="IUG44" s="197"/>
      <c r="IUH44" s="152"/>
      <c r="IUI44" s="145"/>
      <c r="IUJ44" s="146"/>
      <c r="IUK44" s="145"/>
      <c r="IUL44" s="146"/>
      <c r="IUM44" s="145"/>
      <c r="IUN44" s="146"/>
      <c r="IUO44" s="145"/>
      <c r="IUP44" s="146"/>
      <c r="IUQ44" s="145"/>
      <c r="IUR44" s="146"/>
      <c r="IUS44" s="153"/>
      <c r="IUT44" s="200"/>
      <c r="IUU44" s="197"/>
      <c r="IUV44" s="152"/>
      <c r="IUW44" s="145"/>
      <c r="IUX44" s="146"/>
      <c r="IUY44" s="145"/>
      <c r="IUZ44" s="146"/>
      <c r="IVA44" s="145"/>
      <c r="IVB44" s="146"/>
      <c r="IVC44" s="145"/>
      <c r="IVD44" s="146"/>
      <c r="IVE44" s="145"/>
      <c r="IVF44" s="146"/>
      <c r="IVG44" s="153"/>
      <c r="IVH44" s="200"/>
      <c r="IVI44" s="197"/>
      <c r="IVJ44" s="152"/>
      <c r="IVK44" s="145"/>
      <c r="IVL44" s="146"/>
      <c r="IVM44" s="145"/>
      <c r="IVN44" s="146"/>
      <c r="IVO44" s="145"/>
      <c r="IVP44" s="146"/>
      <c r="IVQ44" s="145"/>
      <c r="IVR44" s="146"/>
      <c r="IVS44" s="145"/>
      <c r="IVT44" s="146"/>
      <c r="IVU44" s="153"/>
      <c r="IVV44" s="200"/>
      <c r="IVW44" s="197"/>
      <c r="IVX44" s="152"/>
      <c r="IVY44" s="145"/>
      <c r="IVZ44" s="146"/>
      <c r="IWA44" s="145"/>
      <c r="IWB44" s="146"/>
      <c r="IWC44" s="145"/>
      <c r="IWD44" s="146"/>
      <c r="IWE44" s="145"/>
      <c r="IWF44" s="146"/>
      <c r="IWG44" s="145"/>
      <c r="IWH44" s="146"/>
      <c r="IWI44" s="153"/>
      <c r="IWJ44" s="200"/>
      <c r="IWK44" s="197"/>
      <c r="IWL44" s="152"/>
      <c r="IWM44" s="145"/>
      <c r="IWN44" s="146"/>
      <c r="IWO44" s="145"/>
      <c r="IWP44" s="146"/>
      <c r="IWQ44" s="145"/>
      <c r="IWR44" s="146"/>
      <c r="IWS44" s="145"/>
      <c r="IWT44" s="146"/>
      <c r="IWU44" s="145"/>
      <c r="IWV44" s="146"/>
      <c r="IWW44" s="153"/>
      <c r="IWX44" s="200"/>
      <c r="IWY44" s="197"/>
      <c r="IWZ44" s="152"/>
      <c r="IXA44" s="145"/>
      <c r="IXB44" s="146"/>
      <c r="IXC44" s="145"/>
      <c r="IXD44" s="146"/>
      <c r="IXE44" s="145"/>
      <c r="IXF44" s="146"/>
      <c r="IXG44" s="145"/>
      <c r="IXH44" s="146"/>
      <c r="IXI44" s="145"/>
      <c r="IXJ44" s="146"/>
      <c r="IXK44" s="153"/>
      <c r="IXL44" s="200"/>
      <c r="IXM44" s="197"/>
      <c r="IXN44" s="152"/>
      <c r="IXO44" s="145"/>
      <c r="IXP44" s="146"/>
      <c r="IXQ44" s="145"/>
      <c r="IXR44" s="146"/>
      <c r="IXS44" s="145"/>
      <c r="IXT44" s="146"/>
      <c r="IXU44" s="145"/>
      <c r="IXV44" s="146"/>
      <c r="IXW44" s="145"/>
      <c r="IXX44" s="146"/>
      <c r="IXY44" s="153"/>
      <c r="IXZ44" s="200"/>
      <c r="IYA44" s="197"/>
      <c r="IYB44" s="152"/>
      <c r="IYC44" s="145"/>
      <c r="IYD44" s="146"/>
      <c r="IYE44" s="145"/>
      <c r="IYF44" s="146"/>
      <c r="IYG44" s="145"/>
      <c r="IYH44" s="146"/>
      <c r="IYI44" s="145"/>
      <c r="IYJ44" s="146"/>
      <c r="IYK44" s="145"/>
      <c r="IYL44" s="146"/>
      <c r="IYM44" s="153"/>
      <c r="IYN44" s="200"/>
      <c r="IYO44" s="197"/>
      <c r="IYP44" s="152"/>
      <c r="IYQ44" s="145"/>
      <c r="IYR44" s="146"/>
      <c r="IYS44" s="145"/>
      <c r="IYT44" s="146"/>
      <c r="IYU44" s="145"/>
      <c r="IYV44" s="146"/>
      <c r="IYW44" s="145"/>
      <c r="IYX44" s="146"/>
      <c r="IYY44" s="145"/>
      <c r="IYZ44" s="146"/>
      <c r="IZA44" s="153"/>
      <c r="IZB44" s="200"/>
      <c r="IZC44" s="197"/>
      <c r="IZD44" s="152"/>
      <c r="IZE44" s="145"/>
      <c r="IZF44" s="146"/>
      <c r="IZG44" s="145"/>
      <c r="IZH44" s="146"/>
      <c r="IZI44" s="145"/>
      <c r="IZJ44" s="146"/>
      <c r="IZK44" s="145"/>
      <c r="IZL44" s="146"/>
      <c r="IZM44" s="145"/>
      <c r="IZN44" s="146"/>
      <c r="IZO44" s="153"/>
      <c r="IZP44" s="200"/>
      <c r="IZQ44" s="197"/>
      <c r="IZR44" s="152"/>
      <c r="IZS44" s="145"/>
      <c r="IZT44" s="146"/>
      <c r="IZU44" s="145"/>
      <c r="IZV44" s="146"/>
      <c r="IZW44" s="145"/>
      <c r="IZX44" s="146"/>
      <c r="IZY44" s="145"/>
      <c r="IZZ44" s="146"/>
      <c r="JAA44" s="145"/>
      <c r="JAB44" s="146"/>
      <c r="JAC44" s="153"/>
      <c r="JAD44" s="200"/>
      <c r="JAE44" s="197"/>
      <c r="JAF44" s="152"/>
      <c r="JAG44" s="145"/>
      <c r="JAH44" s="146"/>
      <c r="JAI44" s="145"/>
      <c r="JAJ44" s="146"/>
      <c r="JAK44" s="145"/>
      <c r="JAL44" s="146"/>
      <c r="JAM44" s="145"/>
      <c r="JAN44" s="146"/>
      <c r="JAO44" s="145"/>
      <c r="JAP44" s="146"/>
      <c r="JAQ44" s="153"/>
      <c r="JAR44" s="200"/>
      <c r="JAS44" s="197"/>
      <c r="JAT44" s="152"/>
      <c r="JAU44" s="145"/>
      <c r="JAV44" s="146"/>
      <c r="JAW44" s="145"/>
      <c r="JAX44" s="146"/>
      <c r="JAY44" s="145"/>
      <c r="JAZ44" s="146"/>
      <c r="JBA44" s="145"/>
      <c r="JBB44" s="146"/>
      <c r="JBC44" s="145"/>
      <c r="JBD44" s="146"/>
      <c r="JBE44" s="153"/>
      <c r="JBF44" s="200"/>
      <c r="JBG44" s="197"/>
      <c r="JBH44" s="152"/>
      <c r="JBI44" s="145"/>
      <c r="JBJ44" s="146"/>
      <c r="JBK44" s="145"/>
      <c r="JBL44" s="146"/>
      <c r="JBM44" s="145"/>
      <c r="JBN44" s="146"/>
      <c r="JBO44" s="145"/>
      <c r="JBP44" s="146"/>
      <c r="JBQ44" s="145"/>
      <c r="JBR44" s="146"/>
      <c r="JBS44" s="153"/>
      <c r="JBT44" s="200"/>
      <c r="JBU44" s="197"/>
      <c r="JBV44" s="152"/>
      <c r="JBW44" s="145"/>
      <c r="JBX44" s="146"/>
      <c r="JBY44" s="145"/>
      <c r="JBZ44" s="146"/>
      <c r="JCA44" s="145"/>
      <c r="JCB44" s="146"/>
      <c r="JCC44" s="145"/>
      <c r="JCD44" s="146"/>
      <c r="JCE44" s="145"/>
      <c r="JCF44" s="146"/>
      <c r="JCG44" s="153"/>
      <c r="JCH44" s="200"/>
      <c r="JCI44" s="197"/>
      <c r="JCJ44" s="152"/>
      <c r="JCK44" s="145"/>
      <c r="JCL44" s="146"/>
      <c r="JCM44" s="145"/>
      <c r="JCN44" s="146"/>
      <c r="JCO44" s="145"/>
      <c r="JCP44" s="146"/>
      <c r="JCQ44" s="145"/>
      <c r="JCR44" s="146"/>
      <c r="JCS44" s="145"/>
      <c r="JCT44" s="146"/>
      <c r="JCU44" s="153"/>
      <c r="JCV44" s="200"/>
      <c r="JCW44" s="197"/>
      <c r="JCX44" s="152"/>
      <c r="JCY44" s="145"/>
      <c r="JCZ44" s="146"/>
      <c r="JDA44" s="145"/>
      <c r="JDB44" s="146"/>
      <c r="JDC44" s="145"/>
      <c r="JDD44" s="146"/>
      <c r="JDE44" s="145"/>
      <c r="JDF44" s="146"/>
      <c r="JDG44" s="145"/>
      <c r="JDH44" s="146"/>
      <c r="JDI44" s="153"/>
      <c r="JDJ44" s="200"/>
      <c r="JDK44" s="197"/>
      <c r="JDL44" s="152"/>
      <c r="JDM44" s="145"/>
      <c r="JDN44" s="146"/>
      <c r="JDO44" s="145"/>
      <c r="JDP44" s="146"/>
      <c r="JDQ44" s="145"/>
      <c r="JDR44" s="146"/>
      <c r="JDS44" s="145"/>
      <c r="JDT44" s="146"/>
      <c r="JDU44" s="145"/>
      <c r="JDV44" s="146"/>
      <c r="JDW44" s="153"/>
      <c r="JDX44" s="200"/>
      <c r="JDY44" s="197"/>
      <c r="JDZ44" s="152"/>
      <c r="JEA44" s="145"/>
      <c r="JEB44" s="146"/>
      <c r="JEC44" s="145"/>
      <c r="JED44" s="146"/>
      <c r="JEE44" s="145"/>
      <c r="JEF44" s="146"/>
      <c r="JEG44" s="145"/>
      <c r="JEH44" s="146"/>
      <c r="JEI44" s="145"/>
      <c r="JEJ44" s="146"/>
      <c r="JEK44" s="153"/>
      <c r="JEL44" s="200"/>
      <c r="JEM44" s="197"/>
      <c r="JEN44" s="152"/>
      <c r="JEO44" s="145"/>
      <c r="JEP44" s="146"/>
      <c r="JEQ44" s="145"/>
      <c r="JER44" s="146"/>
      <c r="JES44" s="145"/>
      <c r="JET44" s="146"/>
      <c r="JEU44" s="145"/>
      <c r="JEV44" s="146"/>
      <c r="JEW44" s="145"/>
      <c r="JEX44" s="146"/>
      <c r="JEY44" s="153"/>
      <c r="JEZ44" s="200"/>
      <c r="JFA44" s="197"/>
      <c r="JFB44" s="152"/>
      <c r="JFC44" s="145"/>
      <c r="JFD44" s="146"/>
      <c r="JFE44" s="145"/>
      <c r="JFF44" s="146"/>
      <c r="JFG44" s="145"/>
      <c r="JFH44" s="146"/>
      <c r="JFI44" s="145"/>
      <c r="JFJ44" s="146"/>
      <c r="JFK44" s="145"/>
      <c r="JFL44" s="146"/>
      <c r="JFM44" s="153"/>
      <c r="JFN44" s="200"/>
      <c r="JFO44" s="197"/>
      <c r="JFP44" s="152"/>
      <c r="JFQ44" s="145"/>
      <c r="JFR44" s="146"/>
      <c r="JFS44" s="145"/>
      <c r="JFT44" s="146"/>
      <c r="JFU44" s="145"/>
      <c r="JFV44" s="146"/>
      <c r="JFW44" s="145"/>
      <c r="JFX44" s="146"/>
      <c r="JFY44" s="145"/>
      <c r="JFZ44" s="146"/>
      <c r="JGA44" s="153"/>
      <c r="JGB44" s="200"/>
      <c r="JGC44" s="197"/>
      <c r="JGD44" s="152"/>
      <c r="JGE44" s="145"/>
      <c r="JGF44" s="146"/>
      <c r="JGG44" s="145"/>
      <c r="JGH44" s="146"/>
      <c r="JGI44" s="145"/>
      <c r="JGJ44" s="146"/>
      <c r="JGK44" s="145"/>
      <c r="JGL44" s="146"/>
      <c r="JGM44" s="145"/>
      <c r="JGN44" s="146"/>
      <c r="JGO44" s="153"/>
      <c r="JGP44" s="200"/>
      <c r="JGQ44" s="197"/>
      <c r="JGR44" s="152"/>
      <c r="JGS44" s="145"/>
      <c r="JGT44" s="146"/>
      <c r="JGU44" s="145"/>
      <c r="JGV44" s="146"/>
      <c r="JGW44" s="145"/>
      <c r="JGX44" s="146"/>
      <c r="JGY44" s="145"/>
      <c r="JGZ44" s="146"/>
      <c r="JHA44" s="145"/>
      <c r="JHB44" s="146"/>
      <c r="JHC44" s="153"/>
      <c r="JHD44" s="200"/>
      <c r="JHE44" s="197"/>
      <c r="JHF44" s="152"/>
      <c r="JHG44" s="145"/>
      <c r="JHH44" s="146"/>
      <c r="JHI44" s="145"/>
      <c r="JHJ44" s="146"/>
      <c r="JHK44" s="145"/>
      <c r="JHL44" s="146"/>
      <c r="JHM44" s="145"/>
      <c r="JHN44" s="146"/>
      <c r="JHO44" s="145"/>
      <c r="JHP44" s="146"/>
      <c r="JHQ44" s="153"/>
      <c r="JHR44" s="200"/>
      <c r="JHS44" s="197"/>
      <c r="JHT44" s="152"/>
      <c r="JHU44" s="145"/>
      <c r="JHV44" s="146"/>
      <c r="JHW44" s="145"/>
      <c r="JHX44" s="146"/>
      <c r="JHY44" s="145"/>
      <c r="JHZ44" s="146"/>
      <c r="JIA44" s="145"/>
      <c r="JIB44" s="146"/>
      <c r="JIC44" s="145"/>
      <c r="JID44" s="146"/>
      <c r="JIE44" s="153"/>
      <c r="JIF44" s="200"/>
      <c r="JIG44" s="197"/>
      <c r="JIH44" s="152"/>
      <c r="JII44" s="145"/>
      <c r="JIJ44" s="146"/>
      <c r="JIK44" s="145"/>
      <c r="JIL44" s="146"/>
      <c r="JIM44" s="145"/>
      <c r="JIN44" s="146"/>
      <c r="JIO44" s="145"/>
      <c r="JIP44" s="146"/>
      <c r="JIQ44" s="145"/>
      <c r="JIR44" s="146"/>
      <c r="JIS44" s="153"/>
      <c r="JIT44" s="200"/>
      <c r="JIU44" s="197"/>
      <c r="JIV44" s="152"/>
      <c r="JIW44" s="145"/>
      <c r="JIX44" s="146"/>
      <c r="JIY44" s="145"/>
      <c r="JIZ44" s="146"/>
      <c r="JJA44" s="145"/>
      <c r="JJB44" s="146"/>
      <c r="JJC44" s="145"/>
      <c r="JJD44" s="146"/>
      <c r="JJE44" s="145"/>
      <c r="JJF44" s="146"/>
      <c r="JJG44" s="153"/>
      <c r="JJH44" s="200"/>
      <c r="JJI44" s="197"/>
      <c r="JJJ44" s="152"/>
      <c r="JJK44" s="145"/>
      <c r="JJL44" s="146"/>
      <c r="JJM44" s="145"/>
      <c r="JJN44" s="146"/>
      <c r="JJO44" s="145"/>
      <c r="JJP44" s="146"/>
      <c r="JJQ44" s="145"/>
      <c r="JJR44" s="146"/>
      <c r="JJS44" s="145"/>
      <c r="JJT44" s="146"/>
      <c r="JJU44" s="153"/>
      <c r="JJV44" s="200"/>
      <c r="JJW44" s="197"/>
      <c r="JJX44" s="152"/>
      <c r="JJY44" s="145"/>
      <c r="JJZ44" s="146"/>
      <c r="JKA44" s="145"/>
      <c r="JKB44" s="146"/>
      <c r="JKC44" s="145"/>
      <c r="JKD44" s="146"/>
      <c r="JKE44" s="145"/>
      <c r="JKF44" s="146"/>
      <c r="JKG44" s="145"/>
      <c r="JKH44" s="146"/>
      <c r="JKI44" s="153"/>
      <c r="JKJ44" s="200"/>
      <c r="JKK44" s="197"/>
      <c r="JKL44" s="152"/>
      <c r="JKM44" s="145"/>
      <c r="JKN44" s="146"/>
      <c r="JKO44" s="145"/>
      <c r="JKP44" s="146"/>
      <c r="JKQ44" s="145"/>
      <c r="JKR44" s="146"/>
      <c r="JKS44" s="145"/>
      <c r="JKT44" s="146"/>
      <c r="JKU44" s="145"/>
      <c r="JKV44" s="146"/>
      <c r="JKW44" s="153"/>
      <c r="JKX44" s="200"/>
      <c r="JKY44" s="197"/>
      <c r="JKZ44" s="152"/>
      <c r="JLA44" s="145"/>
      <c r="JLB44" s="146"/>
      <c r="JLC44" s="145"/>
      <c r="JLD44" s="146"/>
      <c r="JLE44" s="145"/>
      <c r="JLF44" s="146"/>
      <c r="JLG44" s="145"/>
      <c r="JLH44" s="146"/>
      <c r="JLI44" s="145"/>
      <c r="JLJ44" s="146"/>
      <c r="JLK44" s="153"/>
      <c r="JLL44" s="200"/>
      <c r="JLM44" s="197"/>
      <c r="JLN44" s="152"/>
      <c r="JLO44" s="145"/>
      <c r="JLP44" s="146"/>
      <c r="JLQ44" s="145"/>
      <c r="JLR44" s="146"/>
      <c r="JLS44" s="145"/>
      <c r="JLT44" s="146"/>
      <c r="JLU44" s="145"/>
      <c r="JLV44" s="146"/>
      <c r="JLW44" s="145"/>
      <c r="JLX44" s="146"/>
      <c r="JLY44" s="153"/>
      <c r="JLZ44" s="200"/>
      <c r="JMA44" s="197"/>
      <c r="JMB44" s="152"/>
      <c r="JMC44" s="145"/>
      <c r="JMD44" s="146"/>
      <c r="JME44" s="145"/>
      <c r="JMF44" s="146"/>
      <c r="JMG44" s="145"/>
      <c r="JMH44" s="146"/>
      <c r="JMI44" s="145"/>
      <c r="JMJ44" s="146"/>
      <c r="JMK44" s="145"/>
      <c r="JML44" s="146"/>
      <c r="JMM44" s="153"/>
      <c r="JMN44" s="200"/>
      <c r="JMO44" s="197"/>
      <c r="JMP44" s="152"/>
      <c r="JMQ44" s="145"/>
      <c r="JMR44" s="146"/>
      <c r="JMS44" s="145"/>
      <c r="JMT44" s="146"/>
      <c r="JMU44" s="145"/>
      <c r="JMV44" s="146"/>
      <c r="JMW44" s="145"/>
      <c r="JMX44" s="146"/>
      <c r="JMY44" s="145"/>
      <c r="JMZ44" s="146"/>
      <c r="JNA44" s="153"/>
      <c r="JNB44" s="200"/>
      <c r="JNC44" s="197"/>
      <c r="JND44" s="152"/>
      <c r="JNE44" s="145"/>
      <c r="JNF44" s="146"/>
      <c r="JNG44" s="145"/>
      <c r="JNH44" s="146"/>
      <c r="JNI44" s="145"/>
      <c r="JNJ44" s="146"/>
      <c r="JNK44" s="145"/>
      <c r="JNL44" s="146"/>
      <c r="JNM44" s="145"/>
      <c r="JNN44" s="146"/>
      <c r="JNO44" s="153"/>
      <c r="JNP44" s="200"/>
      <c r="JNQ44" s="197"/>
      <c r="JNR44" s="152"/>
      <c r="JNS44" s="145"/>
      <c r="JNT44" s="146"/>
      <c r="JNU44" s="145"/>
      <c r="JNV44" s="146"/>
      <c r="JNW44" s="145"/>
      <c r="JNX44" s="146"/>
      <c r="JNY44" s="145"/>
      <c r="JNZ44" s="146"/>
      <c r="JOA44" s="145"/>
      <c r="JOB44" s="146"/>
      <c r="JOC44" s="153"/>
      <c r="JOD44" s="200"/>
      <c r="JOE44" s="197"/>
      <c r="JOF44" s="152"/>
      <c r="JOG44" s="145"/>
      <c r="JOH44" s="146"/>
      <c r="JOI44" s="145"/>
      <c r="JOJ44" s="146"/>
      <c r="JOK44" s="145"/>
      <c r="JOL44" s="146"/>
      <c r="JOM44" s="145"/>
      <c r="JON44" s="146"/>
      <c r="JOO44" s="145"/>
      <c r="JOP44" s="146"/>
      <c r="JOQ44" s="153"/>
      <c r="JOR44" s="200"/>
      <c r="JOS44" s="197"/>
      <c r="JOT44" s="152"/>
      <c r="JOU44" s="145"/>
      <c r="JOV44" s="146"/>
      <c r="JOW44" s="145"/>
      <c r="JOX44" s="146"/>
      <c r="JOY44" s="145"/>
      <c r="JOZ44" s="146"/>
      <c r="JPA44" s="145"/>
      <c r="JPB44" s="146"/>
      <c r="JPC44" s="145"/>
      <c r="JPD44" s="146"/>
      <c r="JPE44" s="153"/>
      <c r="JPF44" s="200"/>
      <c r="JPG44" s="197"/>
      <c r="JPH44" s="152"/>
      <c r="JPI44" s="145"/>
      <c r="JPJ44" s="146"/>
      <c r="JPK44" s="145"/>
      <c r="JPL44" s="146"/>
      <c r="JPM44" s="145"/>
      <c r="JPN44" s="146"/>
      <c r="JPO44" s="145"/>
      <c r="JPP44" s="146"/>
      <c r="JPQ44" s="145"/>
      <c r="JPR44" s="146"/>
      <c r="JPS44" s="153"/>
      <c r="JPT44" s="200"/>
      <c r="JPU44" s="197"/>
      <c r="JPV44" s="152"/>
      <c r="JPW44" s="145"/>
      <c r="JPX44" s="146"/>
      <c r="JPY44" s="145"/>
      <c r="JPZ44" s="146"/>
      <c r="JQA44" s="145"/>
      <c r="JQB44" s="146"/>
      <c r="JQC44" s="145"/>
      <c r="JQD44" s="146"/>
      <c r="JQE44" s="145"/>
      <c r="JQF44" s="146"/>
      <c r="JQG44" s="153"/>
      <c r="JQH44" s="200"/>
      <c r="JQI44" s="197"/>
      <c r="JQJ44" s="152"/>
      <c r="JQK44" s="145"/>
      <c r="JQL44" s="146"/>
      <c r="JQM44" s="145"/>
      <c r="JQN44" s="146"/>
      <c r="JQO44" s="145"/>
      <c r="JQP44" s="146"/>
      <c r="JQQ44" s="145"/>
      <c r="JQR44" s="146"/>
      <c r="JQS44" s="145"/>
      <c r="JQT44" s="146"/>
      <c r="JQU44" s="153"/>
      <c r="JQV44" s="200"/>
      <c r="JQW44" s="197"/>
      <c r="JQX44" s="152"/>
      <c r="JQY44" s="145"/>
      <c r="JQZ44" s="146"/>
      <c r="JRA44" s="145"/>
      <c r="JRB44" s="146"/>
      <c r="JRC44" s="145"/>
      <c r="JRD44" s="146"/>
      <c r="JRE44" s="145"/>
      <c r="JRF44" s="146"/>
      <c r="JRG44" s="145"/>
      <c r="JRH44" s="146"/>
      <c r="JRI44" s="153"/>
      <c r="JRJ44" s="200"/>
      <c r="JRK44" s="197"/>
      <c r="JRL44" s="152"/>
      <c r="JRM44" s="145"/>
      <c r="JRN44" s="146"/>
      <c r="JRO44" s="145"/>
      <c r="JRP44" s="146"/>
      <c r="JRQ44" s="145"/>
      <c r="JRR44" s="146"/>
      <c r="JRS44" s="145"/>
      <c r="JRT44" s="146"/>
      <c r="JRU44" s="145"/>
      <c r="JRV44" s="146"/>
      <c r="JRW44" s="153"/>
      <c r="JRX44" s="200"/>
      <c r="JRY44" s="197"/>
      <c r="JRZ44" s="152"/>
      <c r="JSA44" s="145"/>
      <c r="JSB44" s="146"/>
      <c r="JSC44" s="145"/>
      <c r="JSD44" s="146"/>
      <c r="JSE44" s="145"/>
      <c r="JSF44" s="146"/>
      <c r="JSG44" s="145"/>
      <c r="JSH44" s="146"/>
      <c r="JSI44" s="145"/>
      <c r="JSJ44" s="146"/>
      <c r="JSK44" s="153"/>
      <c r="JSL44" s="200"/>
      <c r="JSM44" s="197"/>
      <c r="JSN44" s="152"/>
      <c r="JSO44" s="145"/>
      <c r="JSP44" s="146"/>
      <c r="JSQ44" s="145"/>
      <c r="JSR44" s="146"/>
      <c r="JSS44" s="145"/>
      <c r="JST44" s="146"/>
      <c r="JSU44" s="145"/>
      <c r="JSV44" s="146"/>
      <c r="JSW44" s="145"/>
      <c r="JSX44" s="146"/>
      <c r="JSY44" s="153"/>
      <c r="JSZ44" s="200"/>
      <c r="JTA44" s="197"/>
      <c r="JTB44" s="152"/>
      <c r="JTC44" s="145"/>
      <c r="JTD44" s="146"/>
      <c r="JTE44" s="145"/>
      <c r="JTF44" s="146"/>
      <c r="JTG44" s="145"/>
      <c r="JTH44" s="146"/>
      <c r="JTI44" s="145"/>
      <c r="JTJ44" s="146"/>
      <c r="JTK44" s="145"/>
      <c r="JTL44" s="146"/>
      <c r="JTM44" s="153"/>
      <c r="JTN44" s="200"/>
      <c r="JTO44" s="197"/>
      <c r="JTP44" s="152"/>
      <c r="JTQ44" s="145"/>
      <c r="JTR44" s="146"/>
      <c r="JTS44" s="145"/>
      <c r="JTT44" s="146"/>
      <c r="JTU44" s="145"/>
      <c r="JTV44" s="146"/>
      <c r="JTW44" s="145"/>
      <c r="JTX44" s="146"/>
      <c r="JTY44" s="145"/>
      <c r="JTZ44" s="146"/>
      <c r="JUA44" s="153"/>
      <c r="JUB44" s="200"/>
      <c r="JUC44" s="197"/>
      <c r="JUD44" s="152"/>
      <c r="JUE44" s="145"/>
      <c r="JUF44" s="146"/>
      <c r="JUG44" s="145"/>
      <c r="JUH44" s="146"/>
      <c r="JUI44" s="145"/>
      <c r="JUJ44" s="146"/>
      <c r="JUK44" s="145"/>
      <c r="JUL44" s="146"/>
      <c r="JUM44" s="145"/>
      <c r="JUN44" s="146"/>
      <c r="JUO44" s="153"/>
      <c r="JUP44" s="200"/>
      <c r="JUQ44" s="197"/>
      <c r="JUR44" s="152"/>
      <c r="JUS44" s="145"/>
      <c r="JUT44" s="146"/>
      <c r="JUU44" s="145"/>
      <c r="JUV44" s="146"/>
      <c r="JUW44" s="145"/>
      <c r="JUX44" s="146"/>
      <c r="JUY44" s="145"/>
      <c r="JUZ44" s="146"/>
      <c r="JVA44" s="145"/>
      <c r="JVB44" s="146"/>
      <c r="JVC44" s="153"/>
      <c r="JVD44" s="200"/>
      <c r="JVE44" s="197"/>
      <c r="JVF44" s="152"/>
      <c r="JVG44" s="145"/>
      <c r="JVH44" s="146"/>
      <c r="JVI44" s="145"/>
      <c r="JVJ44" s="146"/>
      <c r="JVK44" s="145"/>
      <c r="JVL44" s="146"/>
      <c r="JVM44" s="145"/>
      <c r="JVN44" s="146"/>
      <c r="JVO44" s="145"/>
      <c r="JVP44" s="146"/>
      <c r="JVQ44" s="153"/>
      <c r="JVR44" s="200"/>
      <c r="JVS44" s="197"/>
      <c r="JVT44" s="152"/>
      <c r="JVU44" s="145"/>
      <c r="JVV44" s="146"/>
      <c r="JVW44" s="145"/>
      <c r="JVX44" s="146"/>
      <c r="JVY44" s="145"/>
      <c r="JVZ44" s="146"/>
      <c r="JWA44" s="145"/>
      <c r="JWB44" s="146"/>
      <c r="JWC44" s="145"/>
      <c r="JWD44" s="146"/>
      <c r="JWE44" s="153"/>
      <c r="JWF44" s="200"/>
      <c r="JWG44" s="197"/>
      <c r="JWH44" s="152"/>
      <c r="JWI44" s="145"/>
      <c r="JWJ44" s="146"/>
      <c r="JWK44" s="145"/>
      <c r="JWL44" s="146"/>
      <c r="JWM44" s="145"/>
      <c r="JWN44" s="146"/>
      <c r="JWO44" s="145"/>
      <c r="JWP44" s="146"/>
      <c r="JWQ44" s="145"/>
      <c r="JWR44" s="146"/>
      <c r="JWS44" s="153"/>
      <c r="JWT44" s="200"/>
      <c r="JWU44" s="197"/>
      <c r="JWV44" s="152"/>
      <c r="JWW44" s="145"/>
      <c r="JWX44" s="146"/>
      <c r="JWY44" s="145"/>
      <c r="JWZ44" s="146"/>
      <c r="JXA44" s="145"/>
      <c r="JXB44" s="146"/>
      <c r="JXC44" s="145"/>
      <c r="JXD44" s="146"/>
      <c r="JXE44" s="145"/>
      <c r="JXF44" s="146"/>
      <c r="JXG44" s="153"/>
      <c r="JXH44" s="200"/>
      <c r="JXI44" s="197"/>
      <c r="JXJ44" s="152"/>
      <c r="JXK44" s="145"/>
      <c r="JXL44" s="146"/>
      <c r="JXM44" s="145"/>
      <c r="JXN44" s="146"/>
      <c r="JXO44" s="145"/>
      <c r="JXP44" s="146"/>
      <c r="JXQ44" s="145"/>
      <c r="JXR44" s="146"/>
      <c r="JXS44" s="145"/>
      <c r="JXT44" s="146"/>
      <c r="JXU44" s="153"/>
      <c r="JXV44" s="200"/>
      <c r="JXW44" s="197"/>
      <c r="JXX44" s="152"/>
      <c r="JXY44" s="145"/>
      <c r="JXZ44" s="146"/>
      <c r="JYA44" s="145"/>
      <c r="JYB44" s="146"/>
      <c r="JYC44" s="145"/>
      <c r="JYD44" s="146"/>
      <c r="JYE44" s="145"/>
      <c r="JYF44" s="146"/>
      <c r="JYG44" s="145"/>
      <c r="JYH44" s="146"/>
      <c r="JYI44" s="153"/>
      <c r="JYJ44" s="200"/>
      <c r="JYK44" s="197"/>
      <c r="JYL44" s="152"/>
      <c r="JYM44" s="145"/>
      <c r="JYN44" s="146"/>
      <c r="JYO44" s="145"/>
      <c r="JYP44" s="146"/>
      <c r="JYQ44" s="145"/>
      <c r="JYR44" s="146"/>
      <c r="JYS44" s="145"/>
      <c r="JYT44" s="146"/>
      <c r="JYU44" s="145"/>
      <c r="JYV44" s="146"/>
      <c r="JYW44" s="153"/>
      <c r="JYX44" s="200"/>
      <c r="JYY44" s="197"/>
      <c r="JYZ44" s="152"/>
      <c r="JZA44" s="145"/>
      <c r="JZB44" s="146"/>
      <c r="JZC44" s="145"/>
      <c r="JZD44" s="146"/>
      <c r="JZE44" s="145"/>
      <c r="JZF44" s="146"/>
      <c r="JZG44" s="145"/>
      <c r="JZH44" s="146"/>
      <c r="JZI44" s="145"/>
      <c r="JZJ44" s="146"/>
      <c r="JZK44" s="153"/>
      <c r="JZL44" s="200"/>
      <c r="JZM44" s="197"/>
      <c r="JZN44" s="152"/>
      <c r="JZO44" s="145"/>
      <c r="JZP44" s="146"/>
      <c r="JZQ44" s="145"/>
      <c r="JZR44" s="146"/>
      <c r="JZS44" s="145"/>
      <c r="JZT44" s="146"/>
      <c r="JZU44" s="145"/>
      <c r="JZV44" s="146"/>
      <c r="JZW44" s="145"/>
      <c r="JZX44" s="146"/>
      <c r="JZY44" s="153"/>
      <c r="JZZ44" s="200"/>
      <c r="KAA44" s="197"/>
      <c r="KAB44" s="152"/>
      <c r="KAC44" s="145"/>
      <c r="KAD44" s="146"/>
      <c r="KAE44" s="145"/>
      <c r="KAF44" s="146"/>
      <c r="KAG44" s="145"/>
      <c r="KAH44" s="146"/>
      <c r="KAI44" s="145"/>
      <c r="KAJ44" s="146"/>
      <c r="KAK44" s="145"/>
      <c r="KAL44" s="146"/>
      <c r="KAM44" s="153"/>
      <c r="KAN44" s="200"/>
      <c r="KAO44" s="197"/>
      <c r="KAP44" s="152"/>
      <c r="KAQ44" s="145"/>
      <c r="KAR44" s="146"/>
      <c r="KAS44" s="145"/>
      <c r="KAT44" s="146"/>
      <c r="KAU44" s="145"/>
      <c r="KAV44" s="146"/>
      <c r="KAW44" s="145"/>
      <c r="KAX44" s="146"/>
      <c r="KAY44" s="145"/>
      <c r="KAZ44" s="146"/>
      <c r="KBA44" s="153"/>
      <c r="KBB44" s="200"/>
      <c r="KBC44" s="197"/>
      <c r="KBD44" s="152"/>
      <c r="KBE44" s="145"/>
      <c r="KBF44" s="146"/>
      <c r="KBG44" s="145"/>
      <c r="KBH44" s="146"/>
      <c r="KBI44" s="145"/>
      <c r="KBJ44" s="146"/>
      <c r="KBK44" s="145"/>
      <c r="KBL44" s="146"/>
      <c r="KBM44" s="145"/>
      <c r="KBN44" s="146"/>
      <c r="KBO44" s="153"/>
      <c r="KBP44" s="200"/>
      <c r="KBQ44" s="197"/>
      <c r="KBR44" s="152"/>
      <c r="KBS44" s="145"/>
      <c r="KBT44" s="146"/>
      <c r="KBU44" s="145"/>
      <c r="KBV44" s="146"/>
      <c r="KBW44" s="145"/>
      <c r="KBX44" s="146"/>
      <c r="KBY44" s="145"/>
      <c r="KBZ44" s="146"/>
      <c r="KCA44" s="145"/>
      <c r="KCB44" s="146"/>
      <c r="KCC44" s="153"/>
      <c r="KCD44" s="200"/>
      <c r="KCE44" s="197"/>
      <c r="KCF44" s="152"/>
      <c r="KCG44" s="145"/>
      <c r="KCH44" s="146"/>
      <c r="KCI44" s="145"/>
      <c r="KCJ44" s="146"/>
      <c r="KCK44" s="145"/>
      <c r="KCL44" s="146"/>
      <c r="KCM44" s="145"/>
      <c r="KCN44" s="146"/>
      <c r="KCO44" s="145"/>
      <c r="KCP44" s="146"/>
      <c r="KCQ44" s="153"/>
      <c r="KCR44" s="200"/>
      <c r="KCS44" s="197"/>
      <c r="KCT44" s="152"/>
      <c r="KCU44" s="145"/>
      <c r="KCV44" s="146"/>
      <c r="KCW44" s="145"/>
      <c r="KCX44" s="146"/>
      <c r="KCY44" s="145"/>
      <c r="KCZ44" s="146"/>
      <c r="KDA44" s="145"/>
      <c r="KDB44" s="146"/>
      <c r="KDC44" s="145"/>
      <c r="KDD44" s="146"/>
      <c r="KDE44" s="153"/>
      <c r="KDF44" s="200"/>
      <c r="KDG44" s="197"/>
      <c r="KDH44" s="152"/>
      <c r="KDI44" s="145"/>
      <c r="KDJ44" s="146"/>
      <c r="KDK44" s="145"/>
      <c r="KDL44" s="146"/>
      <c r="KDM44" s="145"/>
      <c r="KDN44" s="146"/>
      <c r="KDO44" s="145"/>
      <c r="KDP44" s="146"/>
      <c r="KDQ44" s="145"/>
      <c r="KDR44" s="146"/>
      <c r="KDS44" s="153"/>
      <c r="KDT44" s="200"/>
      <c r="KDU44" s="197"/>
      <c r="KDV44" s="152"/>
      <c r="KDW44" s="145"/>
      <c r="KDX44" s="146"/>
      <c r="KDY44" s="145"/>
      <c r="KDZ44" s="146"/>
      <c r="KEA44" s="145"/>
      <c r="KEB44" s="146"/>
      <c r="KEC44" s="145"/>
      <c r="KED44" s="146"/>
      <c r="KEE44" s="145"/>
      <c r="KEF44" s="146"/>
      <c r="KEG44" s="153"/>
      <c r="KEH44" s="200"/>
      <c r="KEI44" s="197"/>
      <c r="KEJ44" s="152"/>
      <c r="KEK44" s="145"/>
      <c r="KEL44" s="146"/>
      <c r="KEM44" s="145"/>
      <c r="KEN44" s="146"/>
      <c r="KEO44" s="145"/>
      <c r="KEP44" s="146"/>
      <c r="KEQ44" s="145"/>
      <c r="KER44" s="146"/>
      <c r="KES44" s="145"/>
      <c r="KET44" s="146"/>
      <c r="KEU44" s="153"/>
      <c r="KEV44" s="200"/>
      <c r="KEW44" s="197"/>
      <c r="KEX44" s="152"/>
      <c r="KEY44" s="145"/>
      <c r="KEZ44" s="146"/>
      <c r="KFA44" s="145"/>
      <c r="KFB44" s="146"/>
      <c r="KFC44" s="145"/>
      <c r="KFD44" s="146"/>
      <c r="KFE44" s="145"/>
      <c r="KFF44" s="146"/>
      <c r="KFG44" s="145"/>
      <c r="KFH44" s="146"/>
      <c r="KFI44" s="153"/>
      <c r="KFJ44" s="200"/>
      <c r="KFK44" s="197"/>
      <c r="KFL44" s="152"/>
      <c r="KFM44" s="145"/>
      <c r="KFN44" s="146"/>
      <c r="KFO44" s="145"/>
      <c r="KFP44" s="146"/>
      <c r="KFQ44" s="145"/>
      <c r="KFR44" s="146"/>
      <c r="KFS44" s="145"/>
      <c r="KFT44" s="146"/>
      <c r="KFU44" s="145"/>
      <c r="KFV44" s="146"/>
      <c r="KFW44" s="153"/>
      <c r="KFX44" s="200"/>
      <c r="KFY44" s="197"/>
      <c r="KFZ44" s="152"/>
      <c r="KGA44" s="145"/>
      <c r="KGB44" s="146"/>
      <c r="KGC44" s="145"/>
      <c r="KGD44" s="146"/>
      <c r="KGE44" s="145"/>
      <c r="KGF44" s="146"/>
      <c r="KGG44" s="145"/>
      <c r="KGH44" s="146"/>
      <c r="KGI44" s="145"/>
      <c r="KGJ44" s="146"/>
      <c r="KGK44" s="153"/>
      <c r="KGL44" s="200"/>
      <c r="KGM44" s="197"/>
      <c r="KGN44" s="152"/>
      <c r="KGO44" s="145"/>
      <c r="KGP44" s="146"/>
      <c r="KGQ44" s="145"/>
      <c r="KGR44" s="146"/>
      <c r="KGS44" s="145"/>
      <c r="KGT44" s="146"/>
      <c r="KGU44" s="145"/>
      <c r="KGV44" s="146"/>
      <c r="KGW44" s="145"/>
      <c r="KGX44" s="146"/>
      <c r="KGY44" s="153"/>
      <c r="KGZ44" s="200"/>
      <c r="KHA44" s="197"/>
      <c r="KHB44" s="152"/>
      <c r="KHC44" s="145"/>
      <c r="KHD44" s="146"/>
      <c r="KHE44" s="145"/>
      <c r="KHF44" s="146"/>
      <c r="KHG44" s="145"/>
      <c r="KHH44" s="146"/>
      <c r="KHI44" s="145"/>
      <c r="KHJ44" s="146"/>
      <c r="KHK44" s="145"/>
      <c r="KHL44" s="146"/>
      <c r="KHM44" s="153"/>
      <c r="KHN44" s="200"/>
      <c r="KHO44" s="197"/>
      <c r="KHP44" s="152"/>
      <c r="KHQ44" s="145"/>
      <c r="KHR44" s="146"/>
      <c r="KHS44" s="145"/>
      <c r="KHT44" s="146"/>
      <c r="KHU44" s="145"/>
      <c r="KHV44" s="146"/>
      <c r="KHW44" s="145"/>
      <c r="KHX44" s="146"/>
      <c r="KHY44" s="145"/>
      <c r="KHZ44" s="146"/>
      <c r="KIA44" s="153"/>
      <c r="KIB44" s="200"/>
      <c r="KIC44" s="197"/>
      <c r="KID44" s="152"/>
      <c r="KIE44" s="145"/>
      <c r="KIF44" s="146"/>
      <c r="KIG44" s="145"/>
      <c r="KIH44" s="146"/>
      <c r="KII44" s="145"/>
      <c r="KIJ44" s="146"/>
      <c r="KIK44" s="145"/>
      <c r="KIL44" s="146"/>
      <c r="KIM44" s="145"/>
      <c r="KIN44" s="146"/>
      <c r="KIO44" s="153"/>
      <c r="KIP44" s="200"/>
      <c r="KIQ44" s="197"/>
      <c r="KIR44" s="152"/>
      <c r="KIS44" s="145"/>
      <c r="KIT44" s="146"/>
      <c r="KIU44" s="145"/>
      <c r="KIV44" s="146"/>
      <c r="KIW44" s="145"/>
      <c r="KIX44" s="146"/>
      <c r="KIY44" s="145"/>
      <c r="KIZ44" s="146"/>
      <c r="KJA44" s="145"/>
      <c r="KJB44" s="146"/>
      <c r="KJC44" s="153"/>
      <c r="KJD44" s="200"/>
      <c r="KJE44" s="197"/>
      <c r="KJF44" s="152"/>
      <c r="KJG44" s="145"/>
      <c r="KJH44" s="146"/>
      <c r="KJI44" s="145"/>
      <c r="KJJ44" s="146"/>
      <c r="KJK44" s="145"/>
      <c r="KJL44" s="146"/>
      <c r="KJM44" s="145"/>
      <c r="KJN44" s="146"/>
      <c r="KJO44" s="145"/>
      <c r="KJP44" s="146"/>
      <c r="KJQ44" s="153"/>
      <c r="KJR44" s="200"/>
      <c r="KJS44" s="197"/>
      <c r="KJT44" s="152"/>
      <c r="KJU44" s="145"/>
      <c r="KJV44" s="146"/>
      <c r="KJW44" s="145"/>
      <c r="KJX44" s="146"/>
      <c r="KJY44" s="145"/>
      <c r="KJZ44" s="146"/>
      <c r="KKA44" s="145"/>
      <c r="KKB44" s="146"/>
      <c r="KKC44" s="145"/>
      <c r="KKD44" s="146"/>
      <c r="KKE44" s="153"/>
      <c r="KKF44" s="200"/>
      <c r="KKG44" s="197"/>
      <c r="KKH44" s="152"/>
      <c r="KKI44" s="145"/>
      <c r="KKJ44" s="146"/>
      <c r="KKK44" s="145"/>
      <c r="KKL44" s="146"/>
      <c r="KKM44" s="145"/>
      <c r="KKN44" s="146"/>
      <c r="KKO44" s="145"/>
      <c r="KKP44" s="146"/>
      <c r="KKQ44" s="145"/>
      <c r="KKR44" s="146"/>
      <c r="KKS44" s="153"/>
      <c r="KKT44" s="200"/>
      <c r="KKU44" s="197"/>
      <c r="KKV44" s="152"/>
      <c r="KKW44" s="145"/>
      <c r="KKX44" s="146"/>
      <c r="KKY44" s="145"/>
      <c r="KKZ44" s="146"/>
      <c r="KLA44" s="145"/>
      <c r="KLB44" s="146"/>
      <c r="KLC44" s="145"/>
      <c r="KLD44" s="146"/>
      <c r="KLE44" s="145"/>
      <c r="KLF44" s="146"/>
      <c r="KLG44" s="153"/>
      <c r="KLH44" s="200"/>
      <c r="KLI44" s="197"/>
      <c r="KLJ44" s="152"/>
      <c r="KLK44" s="145"/>
      <c r="KLL44" s="146"/>
      <c r="KLM44" s="145"/>
      <c r="KLN44" s="146"/>
      <c r="KLO44" s="145"/>
      <c r="KLP44" s="146"/>
      <c r="KLQ44" s="145"/>
      <c r="KLR44" s="146"/>
      <c r="KLS44" s="145"/>
      <c r="KLT44" s="146"/>
      <c r="KLU44" s="153"/>
      <c r="KLV44" s="200"/>
      <c r="KLW44" s="197"/>
      <c r="KLX44" s="152"/>
      <c r="KLY44" s="145"/>
      <c r="KLZ44" s="146"/>
      <c r="KMA44" s="145"/>
      <c r="KMB44" s="146"/>
      <c r="KMC44" s="145"/>
      <c r="KMD44" s="146"/>
      <c r="KME44" s="145"/>
      <c r="KMF44" s="146"/>
      <c r="KMG44" s="145"/>
      <c r="KMH44" s="146"/>
      <c r="KMI44" s="153"/>
      <c r="KMJ44" s="200"/>
      <c r="KMK44" s="197"/>
      <c r="KML44" s="152"/>
      <c r="KMM44" s="145"/>
      <c r="KMN44" s="146"/>
      <c r="KMO44" s="145"/>
      <c r="KMP44" s="146"/>
      <c r="KMQ44" s="145"/>
      <c r="KMR44" s="146"/>
      <c r="KMS44" s="145"/>
      <c r="KMT44" s="146"/>
      <c r="KMU44" s="145"/>
      <c r="KMV44" s="146"/>
      <c r="KMW44" s="153"/>
      <c r="KMX44" s="200"/>
      <c r="KMY44" s="197"/>
      <c r="KMZ44" s="152"/>
      <c r="KNA44" s="145"/>
      <c r="KNB44" s="146"/>
      <c r="KNC44" s="145"/>
      <c r="KND44" s="146"/>
      <c r="KNE44" s="145"/>
      <c r="KNF44" s="146"/>
      <c r="KNG44" s="145"/>
      <c r="KNH44" s="146"/>
      <c r="KNI44" s="145"/>
      <c r="KNJ44" s="146"/>
      <c r="KNK44" s="153"/>
      <c r="KNL44" s="200"/>
      <c r="KNM44" s="197"/>
      <c r="KNN44" s="152"/>
      <c r="KNO44" s="145"/>
      <c r="KNP44" s="146"/>
      <c r="KNQ44" s="145"/>
      <c r="KNR44" s="146"/>
      <c r="KNS44" s="145"/>
      <c r="KNT44" s="146"/>
      <c r="KNU44" s="145"/>
      <c r="KNV44" s="146"/>
      <c r="KNW44" s="145"/>
      <c r="KNX44" s="146"/>
      <c r="KNY44" s="153"/>
      <c r="KNZ44" s="200"/>
      <c r="KOA44" s="197"/>
      <c r="KOB44" s="152"/>
      <c r="KOC44" s="145"/>
      <c r="KOD44" s="146"/>
      <c r="KOE44" s="145"/>
      <c r="KOF44" s="146"/>
      <c r="KOG44" s="145"/>
      <c r="KOH44" s="146"/>
      <c r="KOI44" s="145"/>
      <c r="KOJ44" s="146"/>
      <c r="KOK44" s="145"/>
      <c r="KOL44" s="146"/>
      <c r="KOM44" s="153"/>
      <c r="KON44" s="200"/>
      <c r="KOO44" s="197"/>
      <c r="KOP44" s="152"/>
      <c r="KOQ44" s="145"/>
      <c r="KOR44" s="146"/>
      <c r="KOS44" s="145"/>
      <c r="KOT44" s="146"/>
      <c r="KOU44" s="145"/>
      <c r="KOV44" s="146"/>
      <c r="KOW44" s="145"/>
      <c r="KOX44" s="146"/>
      <c r="KOY44" s="145"/>
      <c r="KOZ44" s="146"/>
      <c r="KPA44" s="153"/>
      <c r="KPB44" s="200"/>
      <c r="KPC44" s="197"/>
      <c r="KPD44" s="152"/>
      <c r="KPE44" s="145"/>
      <c r="KPF44" s="146"/>
      <c r="KPG44" s="145"/>
      <c r="KPH44" s="146"/>
      <c r="KPI44" s="145"/>
      <c r="KPJ44" s="146"/>
      <c r="KPK44" s="145"/>
      <c r="KPL44" s="146"/>
      <c r="KPM44" s="145"/>
      <c r="KPN44" s="146"/>
      <c r="KPO44" s="153"/>
      <c r="KPP44" s="200"/>
      <c r="KPQ44" s="197"/>
      <c r="KPR44" s="152"/>
      <c r="KPS44" s="145"/>
      <c r="KPT44" s="146"/>
      <c r="KPU44" s="145"/>
      <c r="KPV44" s="146"/>
      <c r="KPW44" s="145"/>
      <c r="KPX44" s="146"/>
      <c r="KPY44" s="145"/>
      <c r="KPZ44" s="146"/>
      <c r="KQA44" s="145"/>
      <c r="KQB44" s="146"/>
      <c r="KQC44" s="153"/>
      <c r="KQD44" s="200"/>
      <c r="KQE44" s="197"/>
      <c r="KQF44" s="152"/>
      <c r="KQG44" s="145"/>
      <c r="KQH44" s="146"/>
      <c r="KQI44" s="145"/>
      <c r="KQJ44" s="146"/>
      <c r="KQK44" s="145"/>
      <c r="KQL44" s="146"/>
      <c r="KQM44" s="145"/>
      <c r="KQN44" s="146"/>
      <c r="KQO44" s="145"/>
      <c r="KQP44" s="146"/>
      <c r="KQQ44" s="153"/>
      <c r="KQR44" s="200"/>
      <c r="KQS44" s="197"/>
      <c r="KQT44" s="152"/>
      <c r="KQU44" s="145"/>
      <c r="KQV44" s="146"/>
      <c r="KQW44" s="145"/>
      <c r="KQX44" s="146"/>
      <c r="KQY44" s="145"/>
      <c r="KQZ44" s="146"/>
      <c r="KRA44" s="145"/>
      <c r="KRB44" s="146"/>
      <c r="KRC44" s="145"/>
      <c r="KRD44" s="146"/>
      <c r="KRE44" s="153"/>
      <c r="KRF44" s="200"/>
      <c r="KRG44" s="197"/>
      <c r="KRH44" s="152"/>
      <c r="KRI44" s="145"/>
      <c r="KRJ44" s="146"/>
      <c r="KRK44" s="145"/>
      <c r="KRL44" s="146"/>
      <c r="KRM44" s="145"/>
      <c r="KRN44" s="146"/>
      <c r="KRO44" s="145"/>
      <c r="KRP44" s="146"/>
      <c r="KRQ44" s="145"/>
      <c r="KRR44" s="146"/>
      <c r="KRS44" s="153"/>
      <c r="KRT44" s="200"/>
      <c r="KRU44" s="197"/>
      <c r="KRV44" s="152"/>
      <c r="KRW44" s="145"/>
      <c r="KRX44" s="146"/>
      <c r="KRY44" s="145"/>
      <c r="KRZ44" s="146"/>
      <c r="KSA44" s="145"/>
      <c r="KSB44" s="146"/>
      <c r="KSC44" s="145"/>
      <c r="KSD44" s="146"/>
      <c r="KSE44" s="145"/>
      <c r="KSF44" s="146"/>
      <c r="KSG44" s="153"/>
      <c r="KSH44" s="200"/>
      <c r="KSI44" s="197"/>
      <c r="KSJ44" s="152"/>
      <c r="KSK44" s="145"/>
      <c r="KSL44" s="146"/>
      <c r="KSM44" s="145"/>
      <c r="KSN44" s="146"/>
      <c r="KSO44" s="145"/>
      <c r="KSP44" s="146"/>
      <c r="KSQ44" s="145"/>
      <c r="KSR44" s="146"/>
      <c r="KSS44" s="145"/>
      <c r="KST44" s="146"/>
      <c r="KSU44" s="153"/>
      <c r="KSV44" s="200"/>
      <c r="KSW44" s="197"/>
      <c r="KSX44" s="152"/>
      <c r="KSY44" s="145"/>
      <c r="KSZ44" s="146"/>
      <c r="KTA44" s="145"/>
      <c r="KTB44" s="146"/>
      <c r="KTC44" s="145"/>
      <c r="KTD44" s="146"/>
      <c r="KTE44" s="145"/>
      <c r="KTF44" s="146"/>
      <c r="KTG44" s="145"/>
      <c r="KTH44" s="146"/>
      <c r="KTI44" s="153"/>
      <c r="KTJ44" s="200"/>
      <c r="KTK44" s="197"/>
      <c r="KTL44" s="152"/>
      <c r="KTM44" s="145"/>
      <c r="KTN44" s="146"/>
      <c r="KTO44" s="145"/>
      <c r="KTP44" s="146"/>
      <c r="KTQ44" s="145"/>
      <c r="KTR44" s="146"/>
      <c r="KTS44" s="145"/>
      <c r="KTT44" s="146"/>
      <c r="KTU44" s="145"/>
      <c r="KTV44" s="146"/>
      <c r="KTW44" s="153"/>
      <c r="KTX44" s="200"/>
      <c r="KTY44" s="197"/>
      <c r="KTZ44" s="152"/>
      <c r="KUA44" s="145"/>
      <c r="KUB44" s="146"/>
      <c r="KUC44" s="145"/>
      <c r="KUD44" s="146"/>
      <c r="KUE44" s="145"/>
      <c r="KUF44" s="146"/>
      <c r="KUG44" s="145"/>
      <c r="KUH44" s="146"/>
      <c r="KUI44" s="145"/>
      <c r="KUJ44" s="146"/>
      <c r="KUK44" s="153"/>
      <c r="KUL44" s="200"/>
      <c r="KUM44" s="197"/>
      <c r="KUN44" s="152"/>
      <c r="KUO44" s="145"/>
      <c r="KUP44" s="146"/>
      <c r="KUQ44" s="145"/>
      <c r="KUR44" s="146"/>
      <c r="KUS44" s="145"/>
      <c r="KUT44" s="146"/>
      <c r="KUU44" s="145"/>
      <c r="KUV44" s="146"/>
      <c r="KUW44" s="145"/>
      <c r="KUX44" s="146"/>
      <c r="KUY44" s="153"/>
      <c r="KUZ44" s="200"/>
      <c r="KVA44" s="197"/>
      <c r="KVB44" s="152"/>
      <c r="KVC44" s="145"/>
      <c r="KVD44" s="146"/>
      <c r="KVE44" s="145"/>
      <c r="KVF44" s="146"/>
      <c r="KVG44" s="145"/>
      <c r="KVH44" s="146"/>
      <c r="KVI44" s="145"/>
      <c r="KVJ44" s="146"/>
      <c r="KVK44" s="145"/>
      <c r="KVL44" s="146"/>
      <c r="KVM44" s="153"/>
      <c r="KVN44" s="200"/>
      <c r="KVO44" s="197"/>
      <c r="KVP44" s="152"/>
      <c r="KVQ44" s="145"/>
      <c r="KVR44" s="146"/>
      <c r="KVS44" s="145"/>
      <c r="KVT44" s="146"/>
      <c r="KVU44" s="145"/>
      <c r="KVV44" s="146"/>
      <c r="KVW44" s="145"/>
      <c r="KVX44" s="146"/>
      <c r="KVY44" s="145"/>
      <c r="KVZ44" s="146"/>
      <c r="KWA44" s="153"/>
      <c r="KWB44" s="200"/>
      <c r="KWC44" s="197"/>
      <c r="KWD44" s="152"/>
      <c r="KWE44" s="145"/>
      <c r="KWF44" s="146"/>
      <c r="KWG44" s="145"/>
      <c r="KWH44" s="146"/>
      <c r="KWI44" s="145"/>
      <c r="KWJ44" s="146"/>
      <c r="KWK44" s="145"/>
      <c r="KWL44" s="146"/>
      <c r="KWM44" s="145"/>
      <c r="KWN44" s="146"/>
      <c r="KWO44" s="153"/>
      <c r="KWP44" s="200"/>
      <c r="KWQ44" s="197"/>
      <c r="KWR44" s="152"/>
      <c r="KWS44" s="145"/>
      <c r="KWT44" s="146"/>
      <c r="KWU44" s="145"/>
      <c r="KWV44" s="146"/>
      <c r="KWW44" s="145"/>
      <c r="KWX44" s="146"/>
      <c r="KWY44" s="145"/>
      <c r="KWZ44" s="146"/>
      <c r="KXA44" s="145"/>
      <c r="KXB44" s="146"/>
      <c r="KXC44" s="153"/>
      <c r="KXD44" s="200"/>
      <c r="KXE44" s="197"/>
      <c r="KXF44" s="152"/>
      <c r="KXG44" s="145"/>
      <c r="KXH44" s="146"/>
      <c r="KXI44" s="145"/>
      <c r="KXJ44" s="146"/>
      <c r="KXK44" s="145"/>
      <c r="KXL44" s="146"/>
      <c r="KXM44" s="145"/>
      <c r="KXN44" s="146"/>
      <c r="KXO44" s="145"/>
      <c r="KXP44" s="146"/>
      <c r="KXQ44" s="153"/>
      <c r="KXR44" s="200"/>
      <c r="KXS44" s="197"/>
      <c r="KXT44" s="152"/>
      <c r="KXU44" s="145"/>
      <c r="KXV44" s="146"/>
      <c r="KXW44" s="145"/>
      <c r="KXX44" s="146"/>
      <c r="KXY44" s="145"/>
      <c r="KXZ44" s="146"/>
      <c r="KYA44" s="145"/>
      <c r="KYB44" s="146"/>
      <c r="KYC44" s="145"/>
      <c r="KYD44" s="146"/>
      <c r="KYE44" s="153"/>
      <c r="KYF44" s="200"/>
      <c r="KYG44" s="197"/>
      <c r="KYH44" s="152"/>
      <c r="KYI44" s="145"/>
      <c r="KYJ44" s="146"/>
      <c r="KYK44" s="145"/>
      <c r="KYL44" s="146"/>
      <c r="KYM44" s="145"/>
      <c r="KYN44" s="146"/>
      <c r="KYO44" s="145"/>
      <c r="KYP44" s="146"/>
      <c r="KYQ44" s="145"/>
      <c r="KYR44" s="146"/>
      <c r="KYS44" s="153"/>
      <c r="KYT44" s="200"/>
      <c r="KYU44" s="197"/>
      <c r="KYV44" s="152"/>
      <c r="KYW44" s="145"/>
      <c r="KYX44" s="146"/>
      <c r="KYY44" s="145"/>
      <c r="KYZ44" s="146"/>
      <c r="KZA44" s="145"/>
      <c r="KZB44" s="146"/>
      <c r="KZC44" s="145"/>
      <c r="KZD44" s="146"/>
      <c r="KZE44" s="145"/>
      <c r="KZF44" s="146"/>
      <c r="KZG44" s="153"/>
      <c r="KZH44" s="200"/>
      <c r="KZI44" s="197"/>
      <c r="KZJ44" s="152"/>
      <c r="KZK44" s="145"/>
      <c r="KZL44" s="146"/>
      <c r="KZM44" s="145"/>
      <c r="KZN44" s="146"/>
      <c r="KZO44" s="145"/>
      <c r="KZP44" s="146"/>
      <c r="KZQ44" s="145"/>
      <c r="KZR44" s="146"/>
      <c r="KZS44" s="145"/>
      <c r="KZT44" s="146"/>
      <c r="KZU44" s="153"/>
      <c r="KZV44" s="200"/>
      <c r="KZW44" s="197"/>
      <c r="KZX44" s="152"/>
      <c r="KZY44" s="145"/>
      <c r="KZZ44" s="146"/>
      <c r="LAA44" s="145"/>
      <c r="LAB44" s="146"/>
      <c r="LAC44" s="145"/>
      <c r="LAD44" s="146"/>
      <c r="LAE44" s="145"/>
      <c r="LAF44" s="146"/>
      <c r="LAG44" s="145"/>
      <c r="LAH44" s="146"/>
      <c r="LAI44" s="153"/>
      <c r="LAJ44" s="200"/>
      <c r="LAK44" s="197"/>
      <c r="LAL44" s="152"/>
      <c r="LAM44" s="145"/>
      <c r="LAN44" s="146"/>
      <c r="LAO44" s="145"/>
      <c r="LAP44" s="146"/>
      <c r="LAQ44" s="145"/>
      <c r="LAR44" s="146"/>
      <c r="LAS44" s="145"/>
      <c r="LAT44" s="146"/>
      <c r="LAU44" s="145"/>
      <c r="LAV44" s="146"/>
      <c r="LAW44" s="153"/>
      <c r="LAX44" s="200"/>
      <c r="LAY44" s="197"/>
      <c r="LAZ44" s="152"/>
      <c r="LBA44" s="145"/>
      <c r="LBB44" s="146"/>
      <c r="LBC44" s="145"/>
      <c r="LBD44" s="146"/>
      <c r="LBE44" s="145"/>
      <c r="LBF44" s="146"/>
      <c r="LBG44" s="145"/>
      <c r="LBH44" s="146"/>
      <c r="LBI44" s="145"/>
      <c r="LBJ44" s="146"/>
      <c r="LBK44" s="153"/>
      <c r="LBL44" s="200"/>
      <c r="LBM44" s="197"/>
      <c r="LBN44" s="152"/>
      <c r="LBO44" s="145"/>
      <c r="LBP44" s="146"/>
      <c r="LBQ44" s="145"/>
      <c r="LBR44" s="146"/>
      <c r="LBS44" s="145"/>
      <c r="LBT44" s="146"/>
      <c r="LBU44" s="145"/>
      <c r="LBV44" s="146"/>
      <c r="LBW44" s="145"/>
      <c r="LBX44" s="146"/>
      <c r="LBY44" s="153"/>
      <c r="LBZ44" s="200"/>
      <c r="LCA44" s="197"/>
      <c r="LCB44" s="152"/>
      <c r="LCC44" s="145"/>
      <c r="LCD44" s="146"/>
      <c r="LCE44" s="145"/>
      <c r="LCF44" s="146"/>
      <c r="LCG44" s="145"/>
      <c r="LCH44" s="146"/>
      <c r="LCI44" s="145"/>
      <c r="LCJ44" s="146"/>
      <c r="LCK44" s="145"/>
      <c r="LCL44" s="146"/>
      <c r="LCM44" s="153"/>
      <c r="LCN44" s="200"/>
      <c r="LCO44" s="197"/>
      <c r="LCP44" s="152"/>
      <c r="LCQ44" s="145"/>
      <c r="LCR44" s="146"/>
      <c r="LCS44" s="145"/>
      <c r="LCT44" s="146"/>
      <c r="LCU44" s="145"/>
      <c r="LCV44" s="146"/>
      <c r="LCW44" s="145"/>
      <c r="LCX44" s="146"/>
      <c r="LCY44" s="145"/>
      <c r="LCZ44" s="146"/>
      <c r="LDA44" s="153"/>
      <c r="LDB44" s="200"/>
      <c r="LDC44" s="197"/>
      <c r="LDD44" s="152"/>
      <c r="LDE44" s="145"/>
      <c r="LDF44" s="146"/>
      <c r="LDG44" s="145"/>
      <c r="LDH44" s="146"/>
      <c r="LDI44" s="145"/>
      <c r="LDJ44" s="146"/>
      <c r="LDK44" s="145"/>
      <c r="LDL44" s="146"/>
      <c r="LDM44" s="145"/>
      <c r="LDN44" s="146"/>
      <c r="LDO44" s="153"/>
      <c r="LDP44" s="200"/>
      <c r="LDQ44" s="197"/>
      <c r="LDR44" s="152"/>
      <c r="LDS44" s="145"/>
      <c r="LDT44" s="146"/>
      <c r="LDU44" s="145"/>
      <c r="LDV44" s="146"/>
      <c r="LDW44" s="145"/>
      <c r="LDX44" s="146"/>
      <c r="LDY44" s="145"/>
      <c r="LDZ44" s="146"/>
      <c r="LEA44" s="145"/>
      <c r="LEB44" s="146"/>
      <c r="LEC44" s="153"/>
      <c r="LED44" s="200"/>
      <c r="LEE44" s="197"/>
      <c r="LEF44" s="152"/>
      <c r="LEG44" s="145"/>
      <c r="LEH44" s="146"/>
      <c r="LEI44" s="145"/>
      <c r="LEJ44" s="146"/>
      <c r="LEK44" s="145"/>
      <c r="LEL44" s="146"/>
      <c r="LEM44" s="145"/>
      <c r="LEN44" s="146"/>
      <c r="LEO44" s="145"/>
      <c r="LEP44" s="146"/>
      <c r="LEQ44" s="153"/>
      <c r="LER44" s="200"/>
      <c r="LES44" s="197"/>
      <c r="LET44" s="152"/>
      <c r="LEU44" s="145"/>
      <c r="LEV44" s="146"/>
      <c r="LEW44" s="145"/>
      <c r="LEX44" s="146"/>
      <c r="LEY44" s="145"/>
      <c r="LEZ44" s="146"/>
      <c r="LFA44" s="145"/>
      <c r="LFB44" s="146"/>
      <c r="LFC44" s="145"/>
      <c r="LFD44" s="146"/>
      <c r="LFE44" s="153"/>
      <c r="LFF44" s="200"/>
      <c r="LFG44" s="197"/>
      <c r="LFH44" s="152"/>
      <c r="LFI44" s="145"/>
      <c r="LFJ44" s="146"/>
      <c r="LFK44" s="145"/>
      <c r="LFL44" s="146"/>
      <c r="LFM44" s="145"/>
      <c r="LFN44" s="146"/>
      <c r="LFO44" s="145"/>
      <c r="LFP44" s="146"/>
      <c r="LFQ44" s="145"/>
      <c r="LFR44" s="146"/>
      <c r="LFS44" s="153"/>
      <c r="LFT44" s="200"/>
      <c r="LFU44" s="197"/>
      <c r="LFV44" s="152"/>
      <c r="LFW44" s="145"/>
      <c r="LFX44" s="146"/>
      <c r="LFY44" s="145"/>
      <c r="LFZ44" s="146"/>
      <c r="LGA44" s="145"/>
      <c r="LGB44" s="146"/>
      <c r="LGC44" s="145"/>
      <c r="LGD44" s="146"/>
      <c r="LGE44" s="145"/>
      <c r="LGF44" s="146"/>
      <c r="LGG44" s="153"/>
      <c r="LGH44" s="200"/>
      <c r="LGI44" s="197"/>
      <c r="LGJ44" s="152"/>
      <c r="LGK44" s="145"/>
      <c r="LGL44" s="146"/>
      <c r="LGM44" s="145"/>
      <c r="LGN44" s="146"/>
      <c r="LGO44" s="145"/>
      <c r="LGP44" s="146"/>
      <c r="LGQ44" s="145"/>
      <c r="LGR44" s="146"/>
      <c r="LGS44" s="145"/>
      <c r="LGT44" s="146"/>
      <c r="LGU44" s="153"/>
      <c r="LGV44" s="200"/>
      <c r="LGW44" s="197"/>
      <c r="LGX44" s="152"/>
      <c r="LGY44" s="145"/>
      <c r="LGZ44" s="146"/>
      <c r="LHA44" s="145"/>
      <c r="LHB44" s="146"/>
      <c r="LHC44" s="145"/>
      <c r="LHD44" s="146"/>
      <c r="LHE44" s="145"/>
      <c r="LHF44" s="146"/>
      <c r="LHG44" s="145"/>
      <c r="LHH44" s="146"/>
      <c r="LHI44" s="153"/>
      <c r="LHJ44" s="200"/>
      <c r="LHK44" s="197"/>
      <c r="LHL44" s="152"/>
      <c r="LHM44" s="145"/>
      <c r="LHN44" s="146"/>
      <c r="LHO44" s="145"/>
      <c r="LHP44" s="146"/>
      <c r="LHQ44" s="145"/>
      <c r="LHR44" s="146"/>
      <c r="LHS44" s="145"/>
      <c r="LHT44" s="146"/>
      <c r="LHU44" s="145"/>
      <c r="LHV44" s="146"/>
      <c r="LHW44" s="153"/>
      <c r="LHX44" s="200"/>
      <c r="LHY44" s="197"/>
      <c r="LHZ44" s="152"/>
      <c r="LIA44" s="145"/>
      <c r="LIB44" s="146"/>
      <c r="LIC44" s="145"/>
      <c r="LID44" s="146"/>
      <c r="LIE44" s="145"/>
      <c r="LIF44" s="146"/>
      <c r="LIG44" s="145"/>
      <c r="LIH44" s="146"/>
      <c r="LII44" s="145"/>
      <c r="LIJ44" s="146"/>
      <c r="LIK44" s="153"/>
      <c r="LIL44" s="200"/>
      <c r="LIM44" s="197"/>
      <c r="LIN44" s="152"/>
      <c r="LIO44" s="145"/>
      <c r="LIP44" s="146"/>
      <c r="LIQ44" s="145"/>
      <c r="LIR44" s="146"/>
      <c r="LIS44" s="145"/>
      <c r="LIT44" s="146"/>
      <c r="LIU44" s="145"/>
      <c r="LIV44" s="146"/>
      <c r="LIW44" s="145"/>
      <c r="LIX44" s="146"/>
      <c r="LIY44" s="153"/>
      <c r="LIZ44" s="200"/>
      <c r="LJA44" s="197"/>
      <c r="LJB44" s="152"/>
      <c r="LJC44" s="145"/>
      <c r="LJD44" s="146"/>
      <c r="LJE44" s="145"/>
      <c r="LJF44" s="146"/>
      <c r="LJG44" s="145"/>
      <c r="LJH44" s="146"/>
      <c r="LJI44" s="145"/>
      <c r="LJJ44" s="146"/>
      <c r="LJK44" s="145"/>
      <c r="LJL44" s="146"/>
      <c r="LJM44" s="153"/>
      <c r="LJN44" s="200"/>
      <c r="LJO44" s="197"/>
      <c r="LJP44" s="152"/>
      <c r="LJQ44" s="145"/>
      <c r="LJR44" s="146"/>
      <c r="LJS44" s="145"/>
      <c r="LJT44" s="146"/>
      <c r="LJU44" s="145"/>
      <c r="LJV44" s="146"/>
      <c r="LJW44" s="145"/>
      <c r="LJX44" s="146"/>
      <c r="LJY44" s="145"/>
      <c r="LJZ44" s="146"/>
      <c r="LKA44" s="153"/>
      <c r="LKB44" s="200"/>
      <c r="LKC44" s="197"/>
      <c r="LKD44" s="152"/>
      <c r="LKE44" s="145"/>
      <c r="LKF44" s="146"/>
      <c r="LKG44" s="145"/>
      <c r="LKH44" s="146"/>
      <c r="LKI44" s="145"/>
      <c r="LKJ44" s="146"/>
      <c r="LKK44" s="145"/>
      <c r="LKL44" s="146"/>
      <c r="LKM44" s="145"/>
      <c r="LKN44" s="146"/>
      <c r="LKO44" s="153"/>
      <c r="LKP44" s="200"/>
      <c r="LKQ44" s="197"/>
      <c r="LKR44" s="152"/>
      <c r="LKS44" s="145"/>
      <c r="LKT44" s="146"/>
      <c r="LKU44" s="145"/>
      <c r="LKV44" s="146"/>
      <c r="LKW44" s="145"/>
      <c r="LKX44" s="146"/>
      <c r="LKY44" s="145"/>
      <c r="LKZ44" s="146"/>
      <c r="LLA44" s="145"/>
      <c r="LLB44" s="146"/>
      <c r="LLC44" s="153"/>
      <c r="LLD44" s="200"/>
      <c r="LLE44" s="197"/>
      <c r="LLF44" s="152"/>
      <c r="LLG44" s="145"/>
      <c r="LLH44" s="146"/>
      <c r="LLI44" s="145"/>
      <c r="LLJ44" s="146"/>
      <c r="LLK44" s="145"/>
      <c r="LLL44" s="146"/>
      <c r="LLM44" s="145"/>
      <c r="LLN44" s="146"/>
      <c r="LLO44" s="145"/>
      <c r="LLP44" s="146"/>
      <c r="LLQ44" s="153"/>
      <c r="LLR44" s="200"/>
      <c r="LLS44" s="197"/>
      <c r="LLT44" s="152"/>
      <c r="LLU44" s="145"/>
      <c r="LLV44" s="146"/>
      <c r="LLW44" s="145"/>
      <c r="LLX44" s="146"/>
      <c r="LLY44" s="145"/>
      <c r="LLZ44" s="146"/>
      <c r="LMA44" s="145"/>
      <c r="LMB44" s="146"/>
      <c r="LMC44" s="145"/>
      <c r="LMD44" s="146"/>
      <c r="LME44" s="153"/>
      <c r="LMF44" s="200"/>
      <c r="LMG44" s="197"/>
      <c r="LMH44" s="152"/>
      <c r="LMI44" s="145"/>
      <c r="LMJ44" s="146"/>
      <c r="LMK44" s="145"/>
      <c r="LML44" s="146"/>
      <c r="LMM44" s="145"/>
      <c r="LMN44" s="146"/>
      <c r="LMO44" s="145"/>
      <c r="LMP44" s="146"/>
      <c r="LMQ44" s="145"/>
      <c r="LMR44" s="146"/>
      <c r="LMS44" s="153"/>
      <c r="LMT44" s="200"/>
      <c r="LMU44" s="197"/>
      <c r="LMV44" s="152"/>
      <c r="LMW44" s="145"/>
      <c r="LMX44" s="146"/>
      <c r="LMY44" s="145"/>
      <c r="LMZ44" s="146"/>
      <c r="LNA44" s="145"/>
      <c r="LNB44" s="146"/>
      <c r="LNC44" s="145"/>
      <c r="LND44" s="146"/>
      <c r="LNE44" s="145"/>
      <c r="LNF44" s="146"/>
      <c r="LNG44" s="153"/>
      <c r="LNH44" s="200"/>
      <c r="LNI44" s="197"/>
      <c r="LNJ44" s="152"/>
      <c r="LNK44" s="145"/>
      <c r="LNL44" s="146"/>
      <c r="LNM44" s="145"/>
      <c r="LNN44" s="146"/>
      <c r="LNO44" s="145"/>
      <c r="LNP44" s="146"/>
      <c r="LNQ44" s="145"/>
      <c r="LNR44" s="146"/>
      <c r="LNS44" s="145"/>
      <c r="LNT44" s="146"/>
      <c r="LNU44" s="153"/>
      <c r="LNV44" s="200"/>
      <c r="LNW44" s="197"/>
      <c r="LNX44" s="152"/>
      <c r="LNY44" s="145"/>
      <c r="LNZ44" s="146"/>
      <c r="LOA44" s="145"/>
      <c r="LOB44" s="146"/>
      <c r="LOC44" s="145"/>
      <c r="LOD44" s="146"/>
      <c r="LOE44" s="145"/>
      <c r="LOF44" s="146"/>
      <c r="LOG44" s="145"/>
      <c r="LOH44" s="146"/>
      <c r="LOI44" s="153"/>
      <c r="LOJ44" s="200"/>
      <c r="LOK44" s="197"/>
      <c r="LOL44" s="152"/>
      <c r="LOM44" s="145"/>
      <c r="LON44" s="146"/>
      <c r="LOO44" s="145"/>
      <c r="LOP44" s="146"/>
      <c r="LOQ44" s="145"/>
      <c r="LOR44" s="146"/>
      <c r="LOS44" s="145"/>
      <c r="LOT44" s="146"/>
      <c r="LOU44" s="145"/>
      <c r="LOV44" s="146"/>
      <c r="LOW44" s="153"/>
      <c r="LOX44" s="200"/>
      <c r="LOY44" s="197"/>
      <c r="LOZ44" s="152"/>
      <c r="LPA44" s="145"/>
      <c r="LPB44" s="146"/>
      <c r="LPC44" s="145"/>
      <c r="LPD44" s="146"/>
      <c r="LPE44" s="145"/>
      <c r="LPF44" s="146"/>
      <c r="LPG44" s="145"/>
      <c r="LPH44" s="146"/>
      <c r="LPI44" s="145"/>
      <c r="LPJ44" s="146"/>
      <c r="LPK44" s="153"/>
      <c r="LPL44" s="200"/>
      <c r="LPM44" s="197"/>
      <c r="LPN44" s="152"/>
      <c r="LPO44" s="145"/>
      <c r="LPP44" s="146"/>
      <c r="LPQ44" s="145"/>
      <c r="LPR44" s="146"/>
      <c r="LPS44" s="145"/>
      <c r="LPT44" s="146"/>
      <c r="LPU44" s="145"/>
      <c r="LPV44" s="146"/>
      <c r="LPW44" s="145"/>
      <c r="LPX44" s="146"/>
      <c r="LPY44" s="153"/>
      <c r="LPZ44" s="200"/>
      <c r="LQA44" s="197"/>
      <c r="LQB44" s="152"/>
      <c r="LQC44" s="145"/>
      <c r="LQD44" s="146"/>
      <c r="LQE44" s="145"/>
      <c r="LQF44" s="146"/>
      <c r="LQG44" s="145"/>
      <c r="LQH44" s="146"/>
      <c r="LQI44" s="145"/>
      <c r="LQJ44" s="146"/>
      <c r="LQK44" s="145"/>
      <c r="LQL44" s="146"/>
      <c r="LQM44" s="153"/>
      <c r="LQN44" s="200"/>
      <c r="LQO44" s="197"/>
      <c r="LQP44" s="152"/>
      <c r="LQQ44" s="145"/>
      <c r="LQR44" s="146"/>
      <c r="LQS44" s="145"/>
      <c r="LQT44" s="146"/>
      <c r="LQU44" s="145"/>
      <c r="LQV44" s="146"/>
      <c r="LQW44" s="145"/>
      <c r="LQX44" s="146"/>
      <c r="LQY44" s="145"/>
      <c r="LQZ44" s="146"/>
      <c r="LRA44" s="153"/>
      <c r="LRB44" s="200"/>
      <c r="LRC44" s="197"/>
      <c r="LRD44" s="152"/>
      <c r="LRE44" s="145"/>
      <c r="LRF44" s="146"/>
      <c r="LRG44" s="145"/>
      <c r="LRH44" s="146"/>
      <c r="LRI44" s="145"/>
      <c r="LRJ44" s="146"/>
      <c r="LRK44" s="145"/>
      <c r="LRL44" s="146"/>
      <c r="LRM44" s="145"/>
      <c r="LRN44" s="146"/>
      <c r="LRO44" s="153"/>
      <c r="LRP44" s="200"/>
      <c r="LRQ44" s="197"/>
      <c r="LRR44" s="152"/>
      <c r="LRS44" s="145"/>
      <c r="LRT44" s="146"/>
      <c r="LRU44" s="145"/>
      <c r="LRV44" s="146"/>
      <c r="LRW44" s="145"/>
      <c r="LRX44" s="146"/>
      <c r="LRY44" s="145"/>
      <c r="LRZ44" s="146"/>
      <c r="LSA44" s="145"/>
      <c r="LSB44" s="146"/>
      <c r="LSC44" s="153"/>
      <c r="LSD44" s="200"/>
      <c r="LSE44" s="197"/>
      <c r="LSF44" s="152"/>
      <c r="LSG44" s="145"/>
      <c r="LSH44" s="146"/>
      <c r="LSI44" s="145"/>
      <c r="LSJ44" s="146"/>
      <c r="LSK44" s="145"/>
      <c r="LSL44" s="146"/>
      <c r="LSM44" s="145"/>
      <c r="LSN44" s="146"/>
      <c r="LSO44" s="145"/>
      <c r="LSP44" s="146"/>
      <c r="LSQ44" s="153"/>
      <c r="LSR44" s="200"/>
      <c r="LSS44" s="197"/>
      <c r="LST44" s="152"/>
      <c r="LSU44" s="145"/>
      <c r="LSV44" s="146"/>
      <c r="LSW44" s="145"/>
      <c r="LSX44" s="146"/>
      <c r="LSY44" s="145"/>
      <c r="LSZ44" s="146"/>
      <c r="LTA44" s="145"/>
      <c r="LTB44" s="146"/>
      <c r="LTC44" s="145"/>
      <c r="LTD44" s="146"/>
      <c r="LTE44" s="153"/>
      <c r="LTF44" s="200"/>
      <c r="LTG44" s="197"/>
      <c r="LTH44" s="152"/>
      <c r="LTI44" s="145"/>
      <c r="LTJ44" s="146"/>
      <c r="LTK44" s="145"/>
      <c r="LTL44" s="146"/>
      <c r="LTM44" s="145"/>
      <c r="LTN44" s="146"/>
      <c r="LTO44" s="145"/>
      <c r="LTP44" s="146"/>
      <c r="LTQ44" s="145"/>
      <c r="LTR44" s="146"/>
      <c r="LTS44" s="153"/>
      <c r="LTT44" s="200"/>
      <c r="LTU44" s="197"/>
      <c r="LTV44" s="152"/>
      <c r="LTW44" s="145"/>
      <c r="LTX44" s="146"/>
      <c r="LTY44" s="145"/>
      <c r="LTZ44" s="146"/>
      <c r="LUA44" s="145"/>
      <c r="LUB44" s="146"/>
      <c r="LUC44" s="145"/>
      <c r="LUD44" s="146"/>
      <c r="LUE44" s="145"/>
      <c r="LUF44" s="146"/>
      <c r="LUG44" s="153"/>
      <c r="LUH44" s="200"/>
      <c r="LUI44" s="197"/>
      <c r="LUJ44" s="152"/>
      <c r="LUK44" s="145"/>
      <c r="LUL44" s="146"/>
      <c r="LUM44" s="145"/>
      <c r="LUN44" s="146"/>
      <c r="LUO44" s="145"/>
      <c r="LUP44" s="146"/>
      <c r="LUQ44" s="145"/>
      <c r="LUR44" s="146"/>
      <c r="LUS44" s="145"/>
      <c r="LUT44" s="146"/>
      <c r="LUU44" s="153"/>
      <c r="LUV44" s="200"/>
      <c r="LUW44" s="197"/>
      <c r="LUX44" s="152"/>
      <c r="LUY44" s="145"/>
      <c r="LUZ44" s="146"/>
      <c r="LVA44" s="145"/>
      <c r="LVB44" s="146"/>
      <c r="LVC44" s="145"/>
      <c r="LVD44" s="146"/>
      <c r="LVE44" s="145"/>
      <c r="LVF44" s="146"/>
      <c r="LVG44" s="145"/>
      <c r="LVH44" s="146"/>
      <c r="LVI44" s="153"/>
      <c r="LVJ44" s="200"/>
      <c r="LVK44" s="197"/>
      <c r="LVL44" s="152"/>
      <c r="LVM44" s="145"/>
      <c r="LVN44" s="146"/>
      <c r="LVO44" s="145"/>
      <c r="LVP44" s="146"/>
      <c r="LVQ44" s="145"/>
      <c r="LVR44" s="146"/>
      <c r="LVS44" s="145"/>
      <c r="LVT44" s="146"/>
      <c r="LVU44" s="145"/>
      <c r="LVV44" s="146"/>
      <c r="LVW44" s="153"/>
      <c r="LVX44" s="200"/>
      <c r="LVY44" s="197"/>
      <c r="LVZ44" s="152"/>
      <c r="LWA44" s="145"/>
      <c r="LWB44" s="146"/>
      <c r="LWC44" s="145"/>
      <c r="LWD44" s="146"/>
      <c r="LWE44" s="145"/>
      <c r="LWF44" s="146"/>
      <c r="LWG44" s="145"/>
      <c r="LWH44" s="146"/>
      <c r="LWI44" s="145"/>
      <c r="LWJ44" s="146"/>
      <c r="LWK44" s="153"/>
      <c r="LWL44" s="200"/>
      <c r="LWM44" s="197"/>
      <c r="LWN44" s="152"/>
      <c r="LWO44" s="145"/>
      <c r="LWP44" s="146"/>
      <c r="LWQ44" s="145"/>
      <c r="LWR44" s="146"/>
      <c r="LWS44" s="145"/>
      <c r="LWT44" s="146"/>
      <c r="LWU44" s="145"/>
      <c r="LWV44" s="146"/>
      <c r="LWW44" s="145"/>
      <c r="LWX44" s="146"/>
      <c r="LWY44" s="153"/>
      <c r="LWZ44" s="200"/>
      <c r="LXA44" s="197"/>
      <c r="LXB44" s="152"/>
      <c r="LXC44" s="145"/>
      <c r="LXD44" s="146"/>
      <c r="LXE44" s="145"/>
      <c r="LXF44" s="146"/>
      <c r="LXG44" s="145"/>
      <c r="LXH44" s="146"/>
      <c r="LXI44" s="145"/>
      <c r="LXJ44" s="146"/>
      <c r="LXK44" s="145"/>
      <c r="LXL44" s="146"/>
      <c r="LXM44" s="153"/>
      <c r="LXN44" s="200"/>
      <c r="LXO44" s="197"/>
      <c r="LXP44" s="152"/>
      <c r="LXQ44" s="145"/>
      <c r="LXR44" s="146"/>
      <c r="LXS44" s="145"/>
      <c r="LXT44" s="146"/>
      <c r="LXU44" s="145"/>
      <c r="LXV44" s="146"/>
      <c r="LXW44" s="145"/>
      <c r="LXX44" s="146"/>
      <c r="LXY44" s="145"/>
      <c r="LXZ44" s="146"/>
      <c r="LYA44" s="153"/>
      <c r="LYB44" s="200"/>
      <c r="LYC44" s="197"/>
      <c r="LYD44" s="152"/>
      <c r="LYE44" s="145"/>
      <c r="LYF44" s="146"/>
      <c r="LYG44" s="145"/>
      <c r="LYH44" s="146"/>
      <c r="LYI44" s="145"/>
      <c r="LYJ44" s="146"/>
      <c r="LYK44" s="145"/>
      <c r="LYL44" s="146"/>
      <c r="LYM44" s="145"/>
      <c r="LYN44" s="146"/>
      <c r="LYO44" s="153"/>
      <c r="LYP44" s="200"/>
      <c r="LYQ44" s="197"/>
      <c r="LYR44" s="152"/>
      <c r="LYS44" s="145"/>
      <c r="LYT44" s="146"/>
      <c r="LYU44" s="145"/>
      <c r="LYV44" s="146"/>
      <c r="LYW44" s="145"/>
      <c r="LYX44" s="146"/>
      <c r="LYY44" s="145"/>
      <c r="LYZ44" s="146"/>
      <c r="LZA44" s="145"/>
      <c r="LZB44" s="146"/>
      <c r="LZC44" s="153"/>
      <c r="LZD44" s="200"/>
      <c r="LZE44" s="197"/>
      <c r="LZF44" s="152"/>
      <c r="LZG44" s="145"/>
      <c r="LZH44" s="146"/>
      <c r="LZI44" s="145"/>
      <c r="LZJ44" s="146"/>
      <c r="LZK44" s="145"/>
      <c r="LZL44" s="146"/>
      <c r="LZM44" s="145"/>
      <c r="LZN44" s="146"/>
      <c r="LZO44" s="145"/>
      <c r="LZP44" s="146"/>
      <c r="LZQ44" s="153"/>
      <c r="LZR44" s="200"/>
      <c r="LZS44" s="197"/>
      <c r="LZT44" s="152"/>
      <c r="LZU44" s="145"/>
      <c r="LZV44" s="146"/>
      <c r="LZW44" s="145"/>
      <c r="LZX44" s="146"/>
      <c r="LZY44" s="145"/>
      <c r="LZZ44" s="146"/>
      <c r="MAA44" s="145"/>
      <c r="MAB44" s="146"/>
      <c r="MAC44" s="145"/>
      <c r="MAD44" s="146"/>
      <c r="MAE44" s="153"/>
      <c r="MAF44" s="200"/>
      <c r="MAG44" s="197"/>
      <c r="MAH44" s="152"/>
      <c r="MAI44" s="145"/>
      <c r="MAJ44" s="146"/>
      <c r="MAK44" s="145"/>
      <c r="MAL44" s="146"/>
      <c r="MAM44" s="145"/>
      <c r="MAN44" s="146"/>
      <c r="MAO44" s="145"/>
      <c r="MAP44" s="146"/>
      <c r="MAQ44" s="145"/>
      <c r="MAR44" s="146"/>
      <c r="MAS44" s="153"/>
      <c r="MAT44" s="200"/>
      <c r="MAU44" s="197"/>
      <c r="MAV44" s="152"/>
      <c r="MAW44" s="145"/>
      <c r="MAX44" s="146"/>
      <c r="MAY44" s="145"/>
      <c r="MAZ44" s="146"/>
      <c r="MBA44" s="145"/>
      <c r="MBB44" s="146"/>
      <c r="MBC44" s="145"/>
      <c r="MBD44" s="146"/>
      <c r="MBE44" s="145"/>
      <c r="MBF44" s="146"/>
      <c r="MBG44" s="153"/>
      <c r="MBH44" s="200"/>
      <c r="MBI44" s="197"/>
      <c r="MBJ44" s="152"/>
      <c r="MBK44" s="145"/>
      <c r="MBL44" s="146"/>
      <c r="MBM44" s="145"/>
      <c r="MBN44" s="146"/>
      <c r="MBO44" s="145"/>
      <c r="MBP44" s="146"/>
      <c r="MBQ44" s="145"/>
      <c r="MBR44" s="146"/>
      <c r="MBS44" s="145"/>
      <c r="MBT44" s="146"/>
      <c r="MBU44" s="153"/>
      <c r="MBV44" s="200"/>
      <c r="MBW44" s="197"/>
      <c r="MBX44" s="152"/>
      <c r="MBY44" s="145"/>
      <c r="MBZ44" s="146"/>
      <c r="MCA44" s="145"/>
      <c r="MCB44" s="146"/>
      <c r="MCC44" s="145"/>
      <c r="MCD44" s="146"/>
      <c r="MCE44" s="145"/>
      <c r="MCF44" s="146"/>
      <c r="MCG44" s="145"/>
      <c r="MCH44" s="146"/>
      <c r="MCI44" s="153"/>
      <c r="MCJ44" s="200"/>
      <c r="MCK44" s="197"/>
      <c r="MCL44" s="152"/>
      <c r="MCM44" s="145"/>
      <c r="MCN44" s="146"/>
      <c r="MCO44" s="145"/>
      <c r="MCP44" s="146"/>
      <c r="MCQ44" s="145"/>
      <c r="MCR44" s="146"/>
      <c r="MCS44" s="145"/>
      <c r="MCT44" s="146"/>
      <c r="MCU44" s="145"/>
      <c r="MCV44" s="146"/>
      <c r="MCW44" s="153"/>
      <c r="MCX44" s="200"/>
      <c r="MCY44" s="197"/>
      <c r="MCZ44" s="152"/>
      <c r="MDA44" s="145"/>
      <c r="MDB44" s="146"/>
      <c r="MDC44" s="145"/>
      <c r="MDD44" s="146"/>
      <c r="MDE44" s="145"/>
      <c r="MDF44" s="146"/>
      <c r="MDG44" s="145"/>
      <c r="MDH44" s="146"/>
      <c r="MDI44" s="145"/>
      <c r="MDJ44" s="146"/>
      <c r="MDK44" s="153"/>
      <c r="MDL44" s="200"/>
      <c r="MDM44" s="197"/>
      <c r="MDN44" s="152"/>
      <c r="MDO44" s="145"/>
      <c r="MDP44" s="146"/>
      <c r="MDQ44" s="145"/>
      <c r="MDR44" s="146"/>
      <c r="MDS44" s="145"/>
      <c r="MDT44" s="146"/>
      <c r="MDU44" s="145"/>
      <c r="MDV44" s="146"/>
      <c r="MDW44" s="145"/>
      <c r="MDX44" s="146"/>
      <c r="MDY44" s="153"/>
      <c r="MDZ44" s="200"/>
      <c r="MEA44" s="197"/>
      <c r="MEB44" s="152"/>
      <c r="MEC44" s="145"/>
      <c r="MED44" s="146"/>
      <c r="MEE44" s="145"/>
      <c r="MEF44" s="146"/>
      <c r="MEG44" s="145"/>
      <c r="MEH44" s="146"/>
      <c r="MEI44" s="145"/>
      <c r="MEJ44" s="146"/>
      <c r="MEK44" s="145"/>
      <c r="MEL44" s="146"/>
      <c r="MEM44" s="153"/>
      <c r="MEN44" s="200"/>
      <c r="MEO44" s="197"/>
      <c r="MEP44" s="152"/>
      <c r="MEQ44" s="145"/>
      <c r="MER44" s="146"/>
      <c r="MES44" s="145"/>
      <c r="MET44" s="146"/>
      <c r="MEU44" s="145"/>
      <c r="MEV44" s="146"/>
      <c r="MEW44" s="145"/>
      <c r="MEX44" s="146"/>
      <c r="MEY44" s="145"/>
      <c r="MEZ44" s="146"/>
      <c r="MFA44" s="153"/>
      <c r="MFB44" s="200"/>
      <c r="MFC44" s="197"/>
      <c r="MFD44" s="152"/>
      <c r="MFE44" s="145"/>
      <c r="MFF44" s="146"/>
      <c r="MFG44" s="145"/>
      <c r="MFH44" s="146"/>
      <c r="MFI44" s="145"/>
      <c r="MFJ44" s="146"/>
      <c r="MFK44" s="145"/>
      <c r="MFL44" s="146"/>
      <c r="MFM44" s="145"/>
      <c r="MFN44" s="146"/>
      <c r="MFO44" s="153"/>
      <c r="MFP44" s="200"/>
      <c r="MFQ44" s="197"/>
      <c r="MFR44" s="152"/>
      <c r="MFS44" s="145"/>
      <c r="MFT44" s="146"/>
      <c r="MFU44" s="145"/>
      <c r="MFV44" s="146"/>
      <c r="MFW44" s="145"/>
      <c r="MFX44" s="146"/>
      <c r="MFY44" s="145"/>
      <c r="MFZ44" s="146"/>
      <c r="MGA44" s="145"/>
      <c r="MGB44" s="146"/>
      <c r="MGC44" s="153"/>
      <c r="MGD44" s="200"/>
      <c r="MGE44" s="197"/>
      <c r="MGF44" s="152"/>
      <c r="MGG44" s="145"/>
      <c r="MGH44" s="146"/>
      <c r="MGI44" s="145"/>
      <c r="MGJ44" s="146"/>
      <c r="MGK44" s="145"/>
      <c r="MGL44" s="146"/>
      <c r="MGM44" s="145"/>
      <c r="MGN44" s="146"/>
      <c r="MGO44" s="145"/>
      <c r="MGP44" s="146"/>
      <c r="MGQ44" s="153"/>
      <c r="MGR44" s="200"/>
      <c r="MGS44" s="197"/>
      <c r="MGT44" s="152"/>
      <c r="MGU44" s="145"/>
      <c r="MGV44" s="146"/>
      <c r="MGW44" s="145"/>
      <c r="MGX44" s="146"/>
      <c r="MGY44" s="145"/>
      <c r="MGZ44" s="146"/>
      <c r="MHA44" s="145"/>
      <c r="MHB44" s="146"/>
      <c r="MHC44" s="145"/>
      <c r="MHD44" s="146"/>
      <c r="MHE44" s="153"/>
      <c r="MHF44" s="200"/>
      <c r="MHG44" s="197"/>
      <c r="MHH44" s="152"/>
      <c r="MHI44" s="145"/>
      <c r="MHJ44" s="146"/>
      <c r="MHK44" s="145"/>
      <c r="MHL44" s="146"/>
      <c r="MHM44" s="145"/>
      <c r="MHN44" s="146"/>
      <c r="MHO44" s="145"/>
      <c r="MHP44" s="146"/>
      <c r="MHQ44" s="145"/>
      <c r="MHR44" s="146"/>
      <c r="MHS44" s="153"/>
      <c r="MHT44" s="200"/>
      <c r="MHU44" s="197"/>
      <c r="MHV44" s="152"/>
      <c r="MHW44" s="145"/>
      <c r="MHX44" s="146"/>
      <c r="MHY44" s="145"/>
      <c r="MHZ44" s="146"/>
      <c r="MIA44" s="145"/>
      <c r="MIB44" s="146"/>
      <c r="MIC44" s="145"/>
      <c r="MID44" s="146"/>
      <c r="MIE44" s="145"/>
      <c r="MIF44" s="146"/>
      <c r="MIG44" s="153"/>
      <c r="MIH44" s="200"/>
      <c r="MII44" s="197"/>
      <c r="MIJ44" s="152"/>
      <c r="MIK44" s="145"/>
      <c r="MIL44" s="146"/>
      <c r="MIM44" s="145"/>
      <c r="MIN44" s="146"/>
      <c r="MIO44" s="145"/>
      <c r="MIP44" s="146"/>
      <c r="MIQ44" s="145"/>
      <c r="MIR44" s="146"/>
      <c r="MIS44" s="145"/>
      <c r="MIT44" s="146"/>
      <c r="MIU44" s="153"/>
      <c r="MIV44" s="200"/>
      <c r="MIW44" s="197"/>
      <c r="MIX44" s="152"/>
      <c r="MIY44" s="145"/>
      <c r="MIZ44" s="146"/>
      <c r="MJA44" s="145"/>
      <c r="MJB44" s="146"/>
      <c r="MJC44" s="145"/>
      <c r="MJD44" s="146"/>
      <c r="MJE44" s="145"/>
      <c r="MJF44" s="146"/>
      <c r="MJG44" s="145"/>
      <c r="MJH44" s="146"/>
      <c r="MJI44" s="153"/>
      <c r="MJJ44" s="200"/>
      <c r="MJK44" s="197"/>
      <c r="MJL44" s="152"/>
      <c r="MJM44" s="145"/>
      <c r="MJN44" s="146"/>
      <c r="MJO44" s="145"/>
      <c r="MJP44" s="146"/>
      <c r="MJQ44" s="145"/>
      <c r="MJR44" s="146"/>
      <c r="MJS44" s="145"/>
      <c r="MJT44" s="146"/>
      <c r="MJU44" s="145"/>
      <c r="MJV44" s="146"/>
      <c r="MJW44" s="153"/>
      <c r="MJX44" s="200"/>
      <c r="MJY44" s="197"/>
      <c r="MJZ44" s="152"/>
      <c r="MKA44" s="145"/>
      <c r="MKB44" s="146"/>
      <c r="MKC44" s="145"/>
      <c r="MKD44" s="146"/>
      <c r="MKE44" s="145"/>
      <c r="MKF44" s="146"/>
      <c r="MKG44" s="145"/>
      <c r="MKH44" s="146"/>
      <c r="MKI44" s="145"/>
      <c r="MKJ44" s="146"/>
      <c r="MKK44" s="153"/>
      <c r="MKL44" s="200"/>
      <c r="MKM44" s="197"/>
      <c r="MKN44" s="152"/>
      <c r="MKO44" s="145"/>
      <c r="MKP44" s="146"/>
      <c r="MKQ44" s="145"/>
      <c r="MKR44" s="146"/>
      <c r="MKS44" s="145"/>
      <c r="MKT44" s="146"/>
      <c r="MKU44" s="145"/>
      <c r="MKV44" s="146"/>
      <c r="MKW44" s="145"/>
      <c r="MKX44" s="146"/>
      <c r="MKY44" s="153"/>
      <c r="MKZ44" s="200"/>
      <c r="MLA44" s="197"/>
      <c r="MLB44" s="152"/>
      <c r="MLC44" s="145"/>
      <c r="MLD44" s="146"/>
      <c r="MLE44" s="145"/>
      <c r="MLF44" s="146"/>
      <c r="MLG44" s="145"/>
      <c r="MLH44" s="146"/>
      <c r="MLI44" s="145"/>
      <c r="MLJ44" s="146"/>
      <c r="MLK44" s="145"/>
      <c r="MLL44" s="146"/>
      <c r="MLM44" s="153"/>
      <c r="MLN44" s="200"/>
      <c r="MLO44" s="197"/>
      <c r="MLP44" s="152"/>
      <c r="MLQ44" s="145"/>
      <c r="MLR44" s="146"/>
      <c r="MLS44" s="145"/>
      <c r="MLT44" s="146"/>
      <c r="MLU44" s="145"/>
      <c r="MLV44" s="146"/>
      <c r="MLW44" s="145"/>
      <c r="MLX44" s="146"/>
      <c r="MLY44" s="145"/>
      <c r="MLZ44" s="146"/>
      <c r="MMA44" s="153"/>
      <c r="MMB44" s="200"/>
      <c r="MMC44" s="197"/>
      <c r="MMD44" s="152"/>
      <c r="MME44" s="145"/>
      <c r="MMF44" s="146"/>
      <c r="MMG44" s="145"/>
      <c r="MMH44" s="146"/>
      <c r="MMI44" s="145"/>
      <c r="MMJ44" s="146"/>
      <c r="MMK44" s="145"/>
      <c r="MML44" s="146"/>
      <c r="MMM44" s="145"/>
      <c r="MMN44" s="146"/>
      <c r="MMO44" s="153"/>
      <c r="MMP44" s="200"/>
      <c r="MMQ44" s="197"/>
      <c r="MMR44" s="152"/>
      <c r="MMS44" s="145"/>
      <c r="MMT44" s="146"/>
      <c r="MMU44" s="145"/>
      <c r="MMV44" s="146"/>
      <c r="MMW44" s="145"/>
      <c r="MMX44" s="146"/>
      <c r="MMY44" s="145"/>
      <c r="MMZ44" s="146"/>
      <c r="MNA44" s="145"/>
      <c r="MNB44" s="146"/>
      <c r="MNC44" s="153"/>
      <c r="MND44" s="200"/>
      <c r="MNE44" s="197"/>
      <c r="MNF44" s="152"/>
      <c r="MNG44" s="145"/>
      <c r="MNH44" s="146"/>
      <c r="MNI44" s="145"/>
      <c r="MNJ44" s="146"/>
      <c r="MNK44" s="145"/>
      <c r="MNL44" s="146"/>
      <c r="MNM44" s="145"/>
      <c r="MNN44" s="146"/>
      <c r="MNO44" s="145"/>
      <c r="MNP44" s="146"/>
      <c r="MNQ44" s="153"/>
      <c r="MNR44" s="200"/>
      <c r="MNS44" s="197"/>
      <c r="MNT44" s="152"/>
      <c r="MNU44" s="145"/>
      <c r="MNV44" s="146"/>
      <c r="MNW44" s="145"/>
      <c r="MNX44" s="146"/>
      <c r="MNY44" s="145"/>
      <c r="MNZ44" s="146"/>
      <c r="MOA44" s="145"/>
      <c r="MOB44" s="146"/>
      <c r="MOC44" s="145"/>
      <c r="MOD44" s="146"/>
      <c r="MOE44" s="153"/>
      <c r="MOF44" s="200"/>
      <c r="MOG44" s="197"/>
      <c r="MOH44" s="152"/>
      <c r="MOI44" s="145"/>
      <c r="MOJ44" s="146"/>
      <c r="MOK44" s="145"/>
      <c r="MOL44" s="146"/>
      <c r="MOM44" s="145"/>
      <c r="MON44" s="146"/>
      <c r="MOO44" s="145"/>
      <c r="MOP44" s="146"/>
      <c r="MOQ44" s="145"/>
      <c r="MOR44" s="146"/>
      <c r="MOS44" s="153"/>
      <c r="MOT44" s="200"/>
      <c r="MOU44" s="197"/>
      <c r="MOV44" s="152"/>
      <c r="MOW44" s="145"/>
      <c r="MOX44" s="146"/>
      <c r="MOY44" s="145"/>
      <c r="MOZ44" s="146"/>
      <c r="MPA44" s="145"/>
      <c r="MPB44" s="146"/>
      <c r="MPC44" s="145"/>
      <c r="MPD44" s="146"/>
      <c r="MPE44" s="145"/>
      <c r="MPF44" s="146"/>
      <c r="MPG44" s="153"/>
      <c r="MPH44" s="200"/>
      <c r="MPI44" s="197"/>
      <c r="MPJ44" s="152"/>
      <c r="MPK44" s="145"/>
      <c r="MPL44" s="146"/>
      <c r="MPM44" s="145"/>
      <c r="MPN44" s="146"/>
      <c r="MPO44" s="145"/>
      <c r="MPP44" s="146"/>
      <c r="MPQ44" s="145"/>
      <c r="MPR44" s="146"/>
      <c r="MPS44" s="145"/>
      <c r="MPT44" s="146"/>
      <c r="MPU44" s="153"/>
      <c r="MPV44" s="200"/>
      <c r="MPW44" s="197"/>
      <c r="MPX44" s="152"/>
      <c r="MPY44" s="145"/>
      <c r="MPZ44" s="146"/>
      <c r="MQA44" s="145"/>
      <c r="MQB44" s="146"/>
      <c r="MQC44" s="145"/>
      <c r="MQD44" s="146"/>
      <c r="MQE44" s="145"/>
      <c r="MQF44" s="146"/>
      <c r="MQG44" s="145"/>
      <c r="MQH44" s="146"/>
      <c r="MQI44" s="153"/>
      <c r="MQJ44" s="200"/>
      <c r="MQK44" s="197"/>
      <c r="MQL44" s="152"/>
      <c r="MQM44" s="145"/>
      <c r="MQN44" s="146"/>
      <c r="MQO44" s="145"/>
      <c r="MQP44" s="146"/>
      <c r="MQQ44" s="145"/>
      <c r="MQR44" s="146"/>
      <c r="MQS44" s="145"/>
      <c r="MQT44" s="146"/>
      <c r="MQU44" s="145"/>
      <c r="MQV44" s="146"/>
      <c r="MQW44" s="153"/>
      <c r="MQX44" s="200"/>
      <c r="MQY44" s="197"/>
      <c r="MQZ44" s="152"/>
      <c r="MRA44" s="145"/>
      <c r="MRB44" s="146"/>
      <c r="MRC44" s="145"/>
      <c r="MRD44" s="146"/>
      <c r="MRE44" s="145"/>
      <c r="MRF44" s="146"/>
      <c r="MRG44" s="145"/>
      <c r="MRH44" s="146"/>
      <c r="MRI44" s="145"/>
      <c r="MRJ44" s="146"/>
      <c r="MRK44" s="153"/>
      <c r="MRL44" s="200"/>
      <c r="MRM44" s="197"/>
      <c r="MRN44" s="152"/>
      <c r="MRO44" s="145"/>
      <c r="MRP44" s="146"/>
      <c r="MRQ44" s="145"/>
      <c r="MRR44" s="146"/>
      <c r="MRS44" s="145"/>
      <c r="MRT44" s="146"/>
      <c r="MRU44" s="145"/>
      <c r="MRV44" s="146"/>
      <c r="MRW44" s="145"/>
      <c r="MRX44" s="146"/>
      <c r="MRY44" s="153"/>
      <c r="MRZ44" s="200"/>
      <c r="MSA44" s="197"/>
      <c r="MSB44" s="152"/>
      <c r="MSC44" s="145"/>
      <c r="MSD44" s="146"/>
      <c r="MSE44" s="145"/>
      <c r="MSF44" s="146"/>
      <c r="MSG44" s="145"/>
      <c r="MSH44" s="146"/>
      <c r="MSI44" s="145"/>
      <c r="MSJ44" s="146"/>
      <c r="MSK44" s="145"/>
      <c r="MSL44" s="146"/>
      <c r="MSM44" s="153"/>
      <c r="MSN44" s="200"/>
      <c r="MSO44" s="197"/>
      <c r="MSP44" s="152"/>
      <c r="MSQ44" s="145"/>
      <c r="MSR44" s="146"/>
      <c r="MSS44" s="145"/>
      <c r="MST44" s="146"/>
      <c r="MSU44" s="145"/>
      <c r="MSV44" s="146"/>
      <c r="MSW44" s="145"/>
      <c r="MSX44" s="146"/>
      <c r="MSY44" s="145"/>
      <c r="MSZ44" s="146"/>
      <c r="MTA44" s="153"/>
      <c r="MTB44" s="200"/>
      <c r="MTC44" s="197"/>
      <c r="MTD44" s="152"/>
      <c r="MTE44" s="145"/>
      <c r="MTF44" s="146"/>
      <c r="MTG44" s="145"/>
      <c r="MTH44" s="146"/>
      <c r="MTI44" s="145"/>
      <c r="MTJ44" s="146"/>
      <c r="MTK44" s="145"/>
      <c r="MTL44" s="146"/>
      <c r="MTM44" s="145"/>
      <c r="MTN44" s="146"/>
      <c r="MTO44" s="153"/>
      <c r="MTP44" s="200"/>
      <c r="MTQ44" s="197"/>
      <c r="MTR44" s="152"/>
      <c r="MTS44" s="145"/>
      <c r="MTT44" s="146"/>
      <c r="MTU44" s="145"/>
      <c r="MTV44" s="146"/>
      <c r="MTW44" s="145"/>
      <c r="MTX44" s="146"/>
      <c r="MTY44" s="145"/>
      <c r="MTZ44" s="146"/>
      <c r="MUA44" s="145"/>
      <c r="MUB44" s="146"/>
      <c r="MUC44" s="153"/>
      <c r="MUD44" s="200"/>
      <c r="MUE44" s="197"/>
      <c r="MUF44" s="152"/>
      <c r="MUG44" s="145"/>
      <c r="MUH44" s="146"/>
      <c r="MUI44" s="145"/>
      <c r="MUJ44" s="146"/>
      <c r="MUK44" s="145"/>
      <c r="MUL44" s="146"/>
      <c r="MUM44" s="145"/>
      <c r="MUN44" s="146"/>
      <c r="MUO44" s="145"/>
      <c r="MUP44" s="146"/>
      <c r="MUQ44" s="153"/>
      <c r="MUR44" s="200"/>
      <c r="MUS44" s="197"/>
      <c r="MUT44" s="152"/>
      <c r="MUU44" s="145"/>
      <c r="MUV44" s="146"/>
      <c r="MUW44" s="145"/>
      <c r="MUX44" s="146"/>
      <c r="MUY44" s="145"/>
      <c r="MUZ44" s="146"/>
      <c r="MVA44" s="145"/>
      <c r="MVB44" s="146"/>
      <c r="MVC44" s="145"/>
      <c r="MVD44" s="146"/>
      <c r="MVE44" s="153"/>
      <c r="MVF44" s="200"/>
      <c r="MVG44" s="197"/>
      <c r="MVH44" s="152"/>
      <c r="MVI44" s="145"/>
      <c r="MVJ44" s="146"/>
      <c r="MVK44" s="145"/>
      <c r="MVL44" s="146"/>
      <c r="MVM44" s="145"/>
      <c r="MVN44" s="146"/>
      <c r="MVO44" s="145"/>
      <c r="MVP44" s="146"/>
      <c r="MVQ44" s="145"/>
      <c r="MVR44" s="146"/>
      <c r="MVS44" s="153"/>
      <c r="MVT44" s="200"/>
      <c r="MVU44" s="197"/>
      <c r="MVV44" s="152"/>
      <c r="MVW44" s="145"/>
      <c r="MVX44" s="146"/>
      <c r="MVY44" s="145"/>
      <c r="MVZ44" s="146"/>
      <c r="MWA44" s="145"/>
      <c r="MWB44" s="146"/>
      <c r="MWC44" s="145"/>
      <c r="MWD44" s="146"/>
      <c r="MWE44" s="145"/>
      <c r="MWF44" s="146"/>
      <c r="MWG44" s="153"/>
      <c r="MWH44" s="200"/>
      <c r="MWI44" s="197"/>
      <c r="MWJ44" s="152"/>
      <c r="MWK44" s="145"/>
      <c r="MWL44" s="146"/>
      <c r="MWM44" s="145"/>
      <c r="MWN44" s="146"/>
      <c r="MWO44" s="145"/>
      <c r="MWP44" s="146"/>
      <c r="MWQ44" s="145"/>
      <c r="MWR44" s="146"/>
      <c r="MWS44" s="145"/>
      <c r="MWT44" s="146"/>
      <c r="MWU44" s="153"/>
      <c r="MWV44" s="200"/>
      <c r="MWW44" s="197"/>
      <c r="MWX44" s="152"/>
      <c r="MWY44" s="145"/>
      <c r="MWZ44" s="146"/>
      <c r="MXA44" s="145"/>
      <c r="MXB44" s="146"/>
      <c r="MXC44" s="145"/>
      <c r="MXD44" s="146"/>
      <c r="MXE44" s="145"/>
      <c r="MXF44" s="146"/>
      <c r="MXG44" s="145"/>
      <c r="MXH44" s="146"/>
      <c r="MXI44" s="153"/>
      <c r="MXJ44" s="200"/>
      <c r="MXK44" s="197"/>
      <c r="MXL44" s="152"/>
      <c r="MXM44" s="145"/>
      <c r="MXN44" s="146"/>
      <c r="MXO44" s="145"/>
      <c r="MXP44" s="146"/>
      <c r="MXQ44" s="145"/>
      <c r="MXR44" s="146"/>
      <c r="MXS44" s="145"/>
      <c r="MXT44" s="146"/>
      <c r="MXU44" s="145"/>
      <c r="MXV44" s="146"/>
      <c r="MXW44" s="153"/>
      <c r="MXX44" s="200"/>
      <c r="MXY44" s="197"/>
      <c r="MXZ44" s="152"/>
      <c r="MYA44" s="145"/>
      <c r="MYB44" s="146"/>
      <c r="MYC44" s="145"/>
      <c r="MYD44" s="146"/>
      <c r="MYE44" s="145"/>
      <c r="MYF44" s="146"/>
      <c r="MYG44" s="145"/>
      <c r="MYH44" s="146"/>
      <c r="MYI44" s="145"/>
      <c r="MYJ44" s="146"/>
      <c r="MYK44" s="153"/>
      <c r="MYL44" s="200"/>
      <c r="MYM44" s="197"/>
      <c r="MYN44" s="152"/>
      <c r="MYO44" s="145"/>
      <c r="MYP44" s="146"/>
      <c r="MYQ44" s="145"/>
      <c r="MYR44" s="146"/>
      <c r="MYS44" s="145"/>
      <c r="MYT44" s="146"/>
      <c r="MYU44" s="145"/>
      <c r="MYV44" s="146"/>
      <c r="MYW44" s="145"/>
      <c r="MYX44" s="146"/>
      <c r="MYY44" s="153"/>
      <c r="MYZ44" s="200"/>
      <c r="MZA44" s="197"/>
      <c r="MZB44" s="152"/>
      <c r="MZC44" s="145"/>
      <c r="MZD44" s="146"/>
      <c r="MZE44" s="145"/>
      <c r="MZF44" s="146"/>
      <c r="MZG44" s="145"/>
      <c r="MZH44" s="146"/>
      <c r="MZI44" s="145"/>
      <c r="MZJ44" s="146"/>
      <c r="MZK44" s="145"/>
      <c r="MZL44" s="146"/>
      <c r="MZM44" s="153"/>
      <c r="MZN44" s="200"/>
      <c r="MZO44" s="197"/>
      <c r="MZP44" s="152"/>
      <c r="MZQ44" s="145"/>
      <c r="MZR44" s="146"/>
      <c r="MZS44" s="145"/>
      <c r="MZT44" s="146"/>
      <c r="MZU44" s="145"/>
      <c r="MZV44" s="146"/>
      <c r="MZW44" s="145"/>
      <c r="MZX44" s="146"/>
      <c r="MZY44" s="145"/>
      <c r="MZZ44" s="146"/>
      <c r="NAA44" s="153"/>
      <c r="NAB44" s="200"/>
      <c r="NAC44" s="197"/>
      <c r="NAD44" s="152"/>
      <c r="NAE44" s="145"/>
      <c r="NAF44" s="146"/>
      <c r="NAG44" s="145"/>
      <c r="NAH44" s="146"/>
      <c r="NAI44" s="145"/>
      <c r="NAJ44" s="146"/>
      <c r="NAK44" s="145"/>
      <c r="NAL44" s="146"/>
      <c r="NAM44" s="145"/>
      <c r="NAN44" s="146"/>
      <c r="NAO44" s="153"/>
      <c r="NAP44" s="200"/>
      <c r="NAQ44" s="197"/>
      <c r="NAR44" s="152"/>
      <c r="NAS44" s="145"/>
      <c r="NAT44" s="146"/>
      <c r="NAU44" s="145"/>
      <c r="NAV44" s="146"/>
      <c r="NAW44" s="145"/>
      <c r="NAX44" s="146"/>
      <c r="NAY44" s="145"/>
      <c r="NAZ44" s="146"/>
      <c r="NBA44" s="145"/>
      <c r="NBB44" s="146"/>
      <c r="NBC44" s="153"/>
      <c r="NBD44" s="200"/>
      <c r="NBE44" s="197"/>
      <c r="NBF44" s="152"/>
      <c r="NBG44" s="145"/>
      <c r="NBH44" s="146"/>
      <c r="NBI44" s="145"/>
      <c r="NBJ44" s="146"/>
      <c r="NBK44" s="145"/>
      <c r="NBL44" s="146"/>
      <c r="NBM44" s="145"/>
      <c r="NBN44" s="146"/>
      <c r="NBO44" s="145"/>
      <c r="NBP44" s="146"/>
      <c r="NBQ44" s="153"/>
      <c r="NBR44" s="200"/>
      <c r="NBS44" s="197"/>
      <c r="NBT44" s="152"/>
      <c r="NBU44" s="145"/>
      <c r="NBV44" s="146"/>
      <c r="NBW44" s="145"/>
      <c r="NBX44" s="146"/>
      <c r="NBY44" s="145"/>
      <c r="NBZ44" s="146"/>
      <c r="NCA44" s="145"/>
      <c r="NCB44" s="146"/>
      <c r="NCC44" s="145"/>
      <c r="NCD44" s="146"/>
      <c r="NCE44" s="153"/>
      <c r="NCF44" s="200"/>
      <c r="NCG44" s="197"/>
      <c r="NCH44" s="152"/>
      <c r="NCI44" s="145"/>
      <c r="NCJ44" s="146"/>
      <c r="NCK44" s="145"/>
      <c r="NCL44" s="146"/>
      <c r="NCM44" s="145"/>
      <c r="NCN44" s="146"/>
      <c r="NCO44" s="145"/>
      <c r="NCP44" s="146"/>
      <c r="NCQ44" s="145"/>
      <c r="NCR44" s="146"/>
      <c r="NCS44" s="153"/>
      <c r="NCT44" s="200"/>
      <c r="NCU44" s="197"/>
      <c r="NCV44" s="152"/>
      <c r="NCW44" s="145"/>
      <c r="NCX44" s="146"/>
      <c r="NCY44" s="145"/>
      <c r="NCZ44" s="146"/>
      <c r="NDA44" s="145"/>
      <c r="NDB44" s="146"/>
      <c r="NDC44" s="145"/>
      <c r="NDD44" s="146"/>
      <c r="NDE44" s="145"/>
      <c r="NDF44" s="146"/>
      <c r="NDG44" s="153"/>
      <c r="NDH44" s="200"/>
      <c r="NDI44" s="197"/>
      <c r="NDJ44" s="152"/>
      <c r="NDK44" s="145"/>
      <c r="NDL44" s="146"/>
      <c r="NDM44" s="145"/>
      <c r="NDN44" s="146"/>
      <c r="NDO44" s="145"/>
      <c r="NDP44" s="146"/>
      <c r="NDQ44" s="145"/>
      <c r="NDR44" s="146"/>
      <c r="NDS44" s="145"/>
      <c r="NDT44" s="146"/>
      <c r="NDU44" s="153"/>
      <c r="NDV44" s="200"/>
      <c r="NDW44" s="197"/>
      <c r="NDX44" s="152"/>
      <c r="NDY44" s="145"/>
      <c r="NDZ44" s="146"/>
      <c r="NEA44" s="145"/>
      <c r="NEB44" s="146"/>
      <c r="NEC44" s="145"/>
      <c r="NED44" s="146"/>
      <c r="NEE44" s="145"/>
      <c r="NEF44" s="146"/>
      <c r="NEG44" s="145"/>
      <c r="NEH44" s="146"/>
      <c r="NEI44" s="153"/>
      <c r="NEJ44" s="200"/>
      <c r="NEK44" s="197"/>
      <c r="NEL44" s="152"/>
      <c r="NEM44" s="145"/>
      <c r="NEN44" s="146"/>
      <c r="NEO44" s="145"/>
      <c r="NEP44" s="146"/>
      <c r="NEQ44" s="145"/>
      <c r="NER44" s="146"/>
      <c r="NES44" s="145"/>
      <c r="NET44" s="146"/>
      <c r="NEU44" s="145"/>
      <c r="NEV44" s="146"/>
      <c r="NEW44" s="153"/>
      <c r="NEX44" s="200"/>
      <c r="NEY44" s="197"/>
      <c r="NEZ44" s="152"/>
      <c r="NFA44" s="145"/>
      <c r="NFB44" s="146"/>
      <c r="NFC44" s="145"/>
      <c r="NFD44" s="146"/>
      <c r="NFE44" s="145"/>
      <c r="NFF44" s="146"/>
      <c r="NFG44" s="145"/>
      <c r="NFH44" s="146"/>
      <c r="NFI44" s="145"/>
      <c r="NFJ44" s="146"/>
      <c r="NFK44" s="153"/>
      <c r="NFL44" s="200"/>
      <c r="NFM44" s="197"/>
      <c r="NFN44" s="152"/>
      <c r="NFO44" s="145"/>
      <c r="NFP44" s="146"/>
      <c r="NFQ44" s="145"/>
      <c r="NFR44" s="146"/>
      <c r="NFS44" s="145"/>
      <c r="NFT44" s="146"/>
      <c r="NFU44" s="145"/>
      <c r="NFV44" s="146"/>
      <c r="NFW44" s="145"/>
      <c r="NFX44" s="146"/>
      <c r="NFY44" s="153"/>
      <c r="NFZ44" s="200"/>
      <c r="NGA44" s="197"/>
      <c r="NGB44" s="152"/>
      <c r="NGC44" s="145"/>
      <c r="NGD44" s="146"/>
      <c r="NGE44" s="145"/>
      <c r="NGF44" s="146"/>
      <c r="NGG44" s="145"/>
      <c r="NGH44" s="146"/>
      <c r="NGI44" s="145"/>
      <c r="NGJ44" s="146"/>
      <c r="NGK44" s="145"/>
      <c r="NGL44" s="146"/>
      <c r="NGM44" s="153"/>
      <c r="NGN44" s="200"/>
      <c r="NGO44" s="197"/>
      <c r="NGP44" s="152"/>
      <c r="NGQ44" s="145"/>
      <c r="NGR44" s="146"/>
      <c r="NGS44" s="145"/>
      <c r="NGT44" s="146"/>
      <c r="NGU44" s="145"/>
      <c r="NGV44" s="146"/>
      <c r="NGW44" s="145"/>
      <c r="NGX44" s="146"/>
      <c r="NGY44" s="145"/>
      <c r="NGZ44" s="146"/>
      <c r="NHA44" s="153"/>
      <c r="NHB44" s="200"/>
      <c r="NHC44" s="197"/>
      <c r="NHD44" s="152"/>
      <c r="NHE44" s="145"/>
      <c r="NHF44" s="146"/>
      <c r="NHG44" s="145"/>
      <c r="NHH44" s="146"/>
      <c r="NHI44" s="145"/>
      <c r="NHJ44" s="146"/>
      <c r="NHK44" s="145"/>
      <c r="NHL44" s="146"/>
      <c r="NHM44" s="145"/>
      <c r="NHN44" s="146"/>
      <c r="NHO44" s="153"/>
      <c r="NHP44" s="200"/>
      <c r="NHQ44" s="197"/>
      <c r="NHR44" s="152"/>
      <c r="NHS44" s="145"/>
      <c r="NHT44" s="146"/>
      <c r="NHU44" s="145"/>
      <c r="NHV44" s="146"/>
      <c r="NHW44" s="145"/>
      <c r="NHX44" s="146"/>
      <c r="NHY44" s="145"/>
      <c r="NHZ44" s="146"/>
      <c r="NIA44" s="145"/>
      <c r="NIB44" s="146"/>
      <c r="NIC44" s="153"/>
      <c r="NID44" s="200"/>
      <c r="NIE44" s="197"/>
      <c r="NIF44" s="152"/>
      <c r="NIG44" s="145"/>
      <c r="NIH44" s="146"/>
      <c r="NII44" s="145"/>
      <c r="NIJ44" s="146"/>
      <c r="NIK44" s="145"/>
      <c r="NIL44" s="146"/>
      <c r="NIM44" s="145"/>
      <c r="NIN44" s="146"/>
      <c r="NIO44" s="145"/>
      <c r="NIP44" s="146"/>
      <c r="NIQ44" s="153"/>
      <c r="NIR44" s="200"/>
      <c r="NIS44" s="197"/>
      <c r="NIT44" s="152"/>
      <c r="NIU44" s="145"/>
      <c r="NIV44" s="146"/>
      <c r="NIW44" s="145"/>
      <c r="NIX44" s="146"/>
      <c r="NIY44" s="145"/>
      <c r="NIZ44" s="146"/>
      <c r="NJA44" s="145"/>
      <c r="NJB44" s="146"/>
      <c r="NJC44" s="145"/>
      <c r="NJD44" s="146"/>
      <c r="NJE44" s="153"/>
      <c r="NJF44" s="200"/>
      <c r="NJG44" s="197"/>
      <c r="NJH44" s="152"/>
      <c r="NJI44" s="145"/>
      <c r="NJJ44" s="146"/>
      <c r="NJK44" s="145"/>
      <c r="NJL44" s="146"/>
      <c r="NJM44" s="145"/>
      <c r="NJN44" s="146"/>
      <c r="NJO44" s="145"/>
      <c r="NJP44" s="146"/>
      <c r="NJQ44" s="145"/>
      <c r="NJR44" s="146"/>
      <c r="NJS44" s="153"/>
      <c r="NJT44" s="200"/>
      <c r="NJU44" s="197"/>
      <c r="NJV44" s="152"/>
      <c r="NJW44" s="145"/>
      <c r="NJX44" s="146"/>
      <c r="NJY44" s="145"/>
      <c r="NJZ44" s="146"/>
      <c r="NKA44" s="145"/>
      <c r="NKB44" s="146"/>
      <c r="NKC44" s="145"/>
      <c r="NKD44" s="146"/>
      <c r="NKE44" s="145"/>
      <c r="NKF44" s="146"/>
      <c r="NKG44" s="153"/>
      <c r="NKH44" s="200"/>
      <c r="NKI44" s="197"/>
      <c r="NKJ44" s="152"/>
      <c r="NKK44" s="145"/>
      <c r="NKL44" s="146"/>
      <c r="NKM44" s="145"/>
      <c r="NKN44" s="146"/>
      <c r="NKO44" s="145"/>
      <c r="NKP44" s="146"/>
      <c r="NKQ44" s="145"/>
      <c r="NKR44" s="146"/>
      <c r="NKS44" s="145"/>
      <c r="NKT44" s="146"/>
      <c r="NKU44" s="153"/>
      <c r="NKV44" s="200"/>
      <c r="NKW44" s="197"/>
      <c r="NKX44" s="152"/>
      <c r="NKY44" s="145"/>
      <c r="NKZ44" s="146"/>
      <c r="NLA44" s="145"/>
      <c r="NLB44" s="146"/>
      <c r="NLC44" s="145"/>
      <c r="NLD44" s="146"/>
      <c r="NLE44" s="145"/>
      <c r="NLF44" s="146"/>
      <c r="NLG44" s="145"/>
      <c r="NLH44" s="146"/>
      <c r="NLI44" s="153"/>
      <c r="NLJ44" s="200"/>
      <c r="NLK44" s="197"/>
      <c r="NLL44" s="152"/>
      <c r="NLM44" s="145"/>
      <c r="NLN44" s="146"/>
      <c r="NLO44" s="145"/>
      <c r="NLP44" s="146"/>
      <c r="NLQ44" s="145"/>
      <c r="NLR44" s="146"/>
      <c r="NLS44" s="145"/>
      <c r="NLT44" s="146"/>
      <c r="NLU44" s="145"/>
      <c r="NLV44" s="146"/>
      <c r="NLW44" s="153"/>
      <c r="NLX44" s="200"/>
      <c r="NLY44" s="197"/>
      <c r="NLZ44" s="152"/>
      <c r="NMA44" s="145"/>
      <c r="NMB44" s="146"/>
      <c r="NMC44" s="145"/>
      <c r="NMD44" s="146"/>
      <c r="NME44" s="145"/>
      <c r="NMF44" s="146"/>
      <c r="NMG44" s="145"/>
      <c r="NMH44" s="146"/>
      <c r="NMI44" s="145"/>
      <c r="NMJ44" s="146"/>
      <c r="NMK44" s="153"/>
      <c r="NML44" s="200"/>
      <c r="NMM44" s="197"/>
      <c r="NMN44" s="152"/>
      <c r="NMO44" s="145"/>
      <c r="NMP44" s="146"/>
      <c r="NMQ44" s="145"/>
      <c r="NMR44" s="146"/>
      <c r="NMS44" s="145"/>
      <c r="NMT44" s="146"/>
      <c r="NMU44" s="145"/>
      <c r="NMV44" s="146"/>
      <c r="NMW44" s="145"/>
      <c r="NMX44" s="146"/>
      <c r="NMY44" s="153"/>
      <c r="NMZ44" s="200"/>
      <c r="NNA44" s="197"/>
      <c r="NNB44" s="152"/>
      <c r="NNC44" s="145"/>
      <c r="NND44" s="146"/>
      <c r="NNE44" s="145"/>
      <c r="NNF44" s="146"/>
      <c r="NNG44" s="145"/>
      <c r="NNH44" s="146"/>
      <c r="NNI44" s="145"/>
      <c r="NNJ44" s="146"/>
      <c r="NNK44" s="145"/>
      <c r="NNL44" s="146"/>
      <c r="NNM44" s="153"/>
      <c r="NNN44" s="200"/>
      <c r="NNO44" s="197"/>
      <c r="NNP44" s="152"/>
      <c r="NNQ44" s="145"/>
      <c r="NNR44" s="146"/>
      <c r="NNS44" s="145"/>
      <c r="NNT44" s="146"/>
      <c r="NNU44" s="145"/>
      <c r="NNV44" s="146"/>
      <c r="NNW44" s="145"/>
      <c r="NNX44" s="146"/>
      <c r="NNY44" s="145"/>
      <c r="NNZ44" s="146"/>
      <c r="NOA44" s="153"/>
      <c r="NOB44" s="200"/>
      <c r="NOC44" s="197"/>
      <c r="NOD44" s="152"/>
      <c r="NOE44" s="145"/>
      <c r="NOF44" s="146"/>
      <c r="NOG44" s="145"/>
      <c r="NOH44" s="146"/>
      <c r="NOI44" s="145"/>
      <c r="NOJ44" s="146"/>
      <c r="NOK44" s="145"/>
      <c r="NOL44" s="146"/>
      <c r="NOM44" s="145"/>
      <c r="NON44" s="146"/>
      <c r="NOO44" s="153"/>
      <c r="NOP44" s="200"/>
      <c r="NOQ44" s="197"/>
      <c r="NOR44" s="152"/>
      <c r="NOS44" s="145"/>
      <c r="NOT44" s="146"/>
      <c r="NOU44" s="145"/>
      <c r="NOV44" s="146"/>
      <c r="NOW44" s="145"/>
      <c r="NOX44" s="146"/>
      <c r="NOY44" s="145"/>
      <c r="NOZ44" s="146"/>
      <c r="NPA44" s="145"/>
      <c r="NPB44" s="146"/>
      <c r="NPC44" s="153"/>
      <c r="NPD44" s="200"/>
      <c r="NPE44" s="197"/>
      <c r="NPF44" s="152"/>
      <c r="NPG44" s="145"/>
      <c r="NPH44" s="146"/>
      <c r="NPI44" s="145"/>
      <c r="NPJ44" s="146"/>
      <c r="NPK44" s="145"/>
      <c r="NPL44" s="146"/>
      <c r="NPM44" s="145"/>
      <c r="NPN44" s="146"/>
      <c r="NPO44" s="145"/>
      <c r="NPP44" s="146"/>
      <c r="NPQ44" s="153"/>
      <c r="NPR44" s="200"/>
      <c r="NPS44" s="197"/>
      <c r="NPT44" s="152"/>
      <c r="NPU44" s="145"/>
      <c r="NPV44" s="146"/>
      <c r="NPW44" s="145"/>
      <c r="NPX44" s="146"/>
      <c r="NPY44" s="145"/>
      <c r="NPZ44" s="146"/>
      <c r="NQA44" s="145"/>
      <c r="NQB44" s="146"/>
      <c r="NQC44" s="145"/>
      <c r="NQD44" s="146"/>
      <c r="NQE44" s="153"/>
      <c r="NQF44" s="200"/>
      <c r="NQG44" s="197"/>
      <c r="NQH44" s="152"/>
      <c r="NQI44" s="145"/>
      <c r="NQJ44" s="146"/>
      <c r="NQK44" s="145"/>
      <c r="NQL44" s="146"/>
      <c r="NQM44" s="145"/>
      <c r="NQN44" s="146"/>
      <c r="NQO44" s="145"/>
      <c r="NQP44" s="146"/>
      <c r="NQQ44" s="145"/>
      <c r="NQR44" s="146"/>
      <c r="NQS44" s="153"/>
      <c r="NQT44" s="200"/>
      <c r="NQU44" s="197"/>
      <c r="NQV44" s="152"/>
      <c r="NQW44" s="145"/>
      <c r="NQX44" s="146"/>
      <c r="NQY44" s="145"/>
      <c r="NQZ44" s="146"/>
      <c r="NRA44" s="145"/>
      <c r="NRB44" s="146"/>
      <c r="NRC44" s="145"/>
      <c r="NRD44" s="146"/>
      <c r="NRE44" s="145"/>
      <c r="NRF44" s="146"/>
      <c r="NRG44" s="153"/>
      <c r="NRH44" s="200"/>
      <c r="NRI44" s="197"/>
      <c r="NRJ44" s="152"/>
      <c r="NRK44" s="145"/>
      <c r="NRL44" s="146"/>
      <c r="NRM44" s="145"/>
      <c r="NRN44" s="146"/>
      <c r="NRO44" s="145"/>
      <c r="NRP44" s="146"/>
      <c r="NRQ44" s="145"/>
      <c r="NRR44" s="146"/>
      <c r="NRS44" s="145"/>
      <c r="NRT44" s="146"/>
      <c r="NRU44" s="153"/>
      <c r="NRV44" s="200"/>
      <c r="NRW44" s="197"/>
      <c r="NRX44" s="152"/>
      <c r="NRY44" s="145"/>
      <c r="NRZ44" s="146"/>
      <c r="NSA44" s="145"/>
      <c r="NSB44" s="146"/>
      <c r="NSC44" s="145"/>
      <c r="NSD44" s="146"/>
      <c r="NSE44" s="145"/>
      <c r="NSF44" s="146"/>
      <c r="NSG44" s="145"/>
      <c r="NSH44" s="146"/>
      <c r="NSI44" s="153"/>
      <c r="NSJ44" s="200"/>
      <c r="NSK44" s="197"/>
      <c r="NSL44" s="152"/>
      <c r="NSM44" s="145"/>
      <c r="NSN44" s="146"/>
      <c r="NSO44" s="145"/>
      <c r="NSP44" s="146"/>
      <c r="NSQ44" s="145"/>
      <c r="NSR44" s="146"/>
      <c r="NSS44" s="145"/>
      <c r="NST44" s="146"/>
      <c r="NSU44" s="145"/>
      <c r="NSV44" s="146"/>
      <c r="NSW44" s="153"/>
      <c r="NSX44" s="200"/>
      <c r="NSY44" s="197"/>
      <c r="NSZ44" s="152"/>
      <c r="NTA44" s="145"/>
      <c r="NTB44" s="146"/>
      <c r="NTC44" s="145"/>
      <c r="NTD44" s="146"/>
      <c r="NTE44" s="145"/>
      <c r="NTF44" s="146"/>
      <c r="NTG44" s="145"/>
      <c r="NTH44" s="146"/>
      <c r="NTI44" s="145"/>
      <c r="NTJ44" s="146"/>
      <c r="NTK44" s="153"/>
      <c r="NTL44" s="200"/>
      <c r="NTM44" s="197"/>
      <c r="NTN44" s="152"/>
      <c r="NTO44" s="145"/>
      <c r="NTP44" s="146"/>
      <c r="NTQ44" s="145"/>
      <c r="NTR44" s="146"/>
      <c r="NTS44" s="145"/>
      <c r="NTT44" s="146"/>
      <c r="NTU44" s="145"/>
      <c r="NTV44" s="146"/>
      <c r="NTW44" s="145"/>
      <c r="NTX44" s="146"/>
      <c r="NTY44" s="153"/>
      <c r="NTZ44" s="200"/>
      <c r="NUA44" s="197"/>
      <c r="NUB44" s="152"/>
      <c r="NUC44" s="145"/>
      <c r="NUD44" s="146"/>
      <c r="NUE44" s="145"/>
      <c r="NUF44" s="146"/>
      <c r="NUG44" s="145"/>
      <c r="NUH44" s="146"/>
      <c r="NUI44" s="145"/>
      <c r="NUJ44" s="146"/>
      <c r="NUK44" s="145"/>
      <c r="NUL44" s="146"/>
      <c r="NUM44" s="153"/>
      <c r="NUN44" s="200"/>
      <c r="NUO44" s="197"/>
      <c r="NUP44" s="152"/>
      <c r="NUQ44" s="145"/>
      <c r="NUR44" s="146"/>
      <c r="NUS44" s="145"/>
      <c r="NUT44" s="146"/>
      <c r="NUU44" s="145"/>
      <c r="NUV44" s="146"/>
      <c r="NUW44" s="145"/>
      <c r="NUX44" s="146"/>
      <c r="NUY44" s="145"/>
      <c r="NUZ44" s="146"/>
      <c r="NVA44" s="153"/>
      <c r="NVB44" s="200"/>
      <c r="NVC44" s="197"/>
      <c r="NVD44" s="152"/>
      <c r="NVE44" s="145"/>
      <c r="NVF44" s="146"/>
      <c r="NVG44" s="145"/>
      <c r="NVH44" s="146"/>
      <c r="NVI44" s="145"/>
      <c r="NVJ44" s="146"/>
      <c r="NVK44" s="145"/>
      <c r="NVL44" s="146"/>
      <c r="NVM44" s="145"/>
      <c r="NVN44" s="146"/>
      <c r="NVO44" s="153"/>
      <c r="NVP44" s="200"/>
      <c r="NVQ44" s="197"/>
      <c r="NVR44" s="152"/>
      <c r="NVS44" s="145"/>
      <c r="NVT44" s="146"/>
      <c r="NVU44" s="145"/>
      <c r="NVV44" s="146"/>
      <c r="NVW44" s="145"/>
      <c r="NVX44" s="146"/>
      <c r="NVY44" s="145"/>
      <c r="NVZ44" s="146"/>
      <c r="NWA44" s="145"/>
      <c r="NWB44" s="146"/>
      <c r="NWC44" s="153"/>
      <c r="NWD44" s="200"/>
      <c r="NWE44" s="197"/>
      <c r="NWF44" s="152"/>
      <c r="NWG44" s="145"/>
      <c r="NWH44" s="146"/>
      <c r="NWI44" s="145"/>
      <c r="NWJ44" s="146"/>
      <c r="NWK44" s="145"/>
      <c r="NWL44" s="146"/>
      <c r="NWM44" s="145"/>
      <c r="NWN44" s="146"/>
      <c r="NWO44" s="145"/>
      <c r="NWP44" s="146"/>
      <c r="NWQ44" s="153"/>
      <c r="NWR44" s="200"/>
      <c r="NWS44" s="197"/>
      <c r="NWT44" s="152"/>
      <c r="NWU44" s="145"/>
      <c r="NWV44" s="146"/>
      <c r="NWW44" s="145"/>
      <c r="NWX44" s="146"/>
      <c r="NWY44" s="145"/>
      <c r="NWZ44" s="146"/>
      <c r="NXA44" s="145"/>
      <c r="NXB44" s="146"/>
      <c r="NXC44" s="145"/>
      <c r="NXD44" s="146"/>
      <c r="NXE44" s="153"/>
      <c r="NXF44" s="200"/>
      <c r="NXG44" s="197"/>
      <c r="NXH44" s="152"/>
      <c r="NXI44" s="145"/>
      <c r="NXJ44" s="146"/>
      <c r="NXK44" s="145"/>
      <c r="NXL44" s="146"/>
      <c r="NXM44" s="145"/>
      <c r="NXN44" s="146"/>
      <c r="NXO44" s="145"/>
      <c r="NXP44" s="146"/>
      <c r="NXQ44" s="145"/>
      <c r="NXR44" s="146"/>
      <c r="NXS44" s="153"/>
      <c r="NXT44" s="200"/>
      <c r="NXU44" s="197"/>
      <c r="NXV44" s="152"/>
      <c r="NXW44" s="145"/>
      <c r="NXX44" s="146"/>
      <c r="NXY44" s="145"/>
      <c r="NXZ44" s="146"/>
      <c r="NYA44" s="145"/>
      <c r="NYB44" s="146"/>
      <c r="NYC44" s="145"/>
      <c r="NYD44" s="146"/>
      <c r="NYE44" s="145"/>
      <c r="NYF44" s="146"/>
      <c r="NYG44" s="153"/>
      <c r="NYH44" s="200"/>
      <c r="NYI44" s="197"/>
      <c r="NYJ44" s="152"/>
      <c r="NYK44" s="145"/>
      <c r="NYL44" s="146"/>
      <c r="NYM44" s="145"/>
      <c r="NYN44" s="146"/>
      <c r="NYO44" s="145"/>
      <c r="NYP44" s="146"/>
      <c r="NYQ44" s="145"/>
      <c r="NYR44" s="146"/>
      <c r="NYS44" s="145"/>
      <c r="NYT44" s="146"/>
      <c r="NYU44" s="153"/>
      <c r="NYV44" s="200"/>
      <c r="NYW44" s="197"/>
      <c r="NYX44" s="152"/>
      <c r="NYY44" s="145"/>
      <c r="NYZ44" s="146"/>
      <c r="NZA44" s="145"/>
      <c r="NZB44" s="146"/>
      <c r="NZC44" s="145"/>
      <c r="NZD44" s="146"/>
      <c r="NZE44" s="145"/>
      <c r="NZF44" s="146"/>
      <c r="NZG44" s="145"/>
      <c r="NZH44" s="146"/>
      <c r="NZI44" s="153"/>
      <c r="NZJ44" s="200"/>
      <c r="NZK44" s="197"/>
      <c r="NZL44" s="152"/>
      <c r="NZM44" s="145"/>
      <c r="NZN44" s="146"/>
      <c r="NZO44" s="145"/>
      <c r="NZP44" s="146"/>
      <c r="NZQ44" s="145"/>
      <c r="NZR44" s="146"/>
      <c r="NZS44" s="145"/>
      <c r="NZT44" s="146"/>
      <c r="NZU44" s="145"/>
      <c r="NZV44" s="146"/>
      <c r="NZW44" s="153"/>
      <c r="NZX44" s="200"/>
      <c r="NZY44" s="197"/>
      <c r="NZZ44" s="152"/>
      <c r="OAA44" s="145"/>
      <c r="OAB44" s="146"/>
      <c r="OAC44" s="145"/>
      <c r="OAD44" s="146"/>
      <c r="OAE44" s="145"/>
      <c r="OAF44" s="146"/>
      <c r="OAG44" s="145"/>
      <c r="OAH44" s="146"/>
      <c r="OAI44" s="145"/>
      <c r="OAJ44" s="146"/>
      <c r="OAK44" s="153"/>
      <c r="OAL44" s="200"/>
      <c r="OAM44" s="197"/>
      <c r="OAN44" s="152"/>
      <c r="OAO44" s="145"/>
      <c r="OAP44" s="146"/>
      <c r="OAQ44" s="145"/>
      <c r="OAR44" s="146"/>
      <c r="OAS44" s="145"/>
      <c r="OAT44" s="146"/>
      <c r="OAU44" s="145"/>
      <c r="OAV44" s="146"/>
      <c r="OAW44" s="145"/>
      <c r="OAX44" s="146"/>
      <c r="OAY44" s="153"/>
      <c r="OAZ44" s="200"/>
      <c r="OBA44" s="197"/>
      <c r="OBB44" s="152"/>
      <c r="OBC44" s="145"/>
      <c r="OBD44" s="146"/>
      <c r="OBE44" s="145"/>
      <c r="OBF44" s="146"/>
      <c r="OBG44" s="145"/>
      <c r="OBH44" s="146"/>
      <c r="OBI44" s="145"/>
      <c r="OBJ44" s="146"/>
      <c r="OBK44" s="145"/>
      <c r="OBL44" s="146"/>
      <c r="OBM44" s="153"/>
      <c r="OBN44" s="200"/>
      <c r="OBO44" s="197"/>
      <c r="OBP44" s="152"/>
      <c r="OBQ44" s="145"/>
      <c r="OBR44" s="146"/>
      <c r="OBS44" s="145"/>
      <c r="OBT44" s="146"/>
      <c r="OBU44" s="145"/>
      <c r="OBV44" s="146"/>
      <c r="OBW44" s="145"/>
      <c r="OBX44" s="146"/>
      <c r="OBY44" s="145"/>
      <c r="OBZ44" s="146"/>
      <c r="OCA44" s="153"/>
      <c r="OCB44" s="200"/>
      <c r="OCC44" s="197"/>
      <c r="OCD44" s="152"/>
      <c r="OCE44" s="145"/>
      <c r="OCF44" s="146"/>
      <c r="OCG44" s="145"/>
      <c r="OCH44" s="146"/>
      <c r="OCI44" s="145"/>
      <c r="OCJ44" s="146"/>
      <c r="OCK44" s="145"/>
      <c r="OCL44" s="146"/>
      <c r="OCM44" s="145"/>
      <c r="OCN44" s="146"/>
      <c r="OCO44" s="153"/>
      <c r="OCP44" s="200"/>
      <c r="OCQ44" s="197"/>
      <c r="OCR44" s="152"/>
      <c r="OCS44" s="145"/>
      <c r="OCT44" s="146"/>
      <c r="OCU44" s="145"/>
      <c r="OCV44" s="146"/>
      <c r="OCW44" s="145"/>
      <c r="OCX44" s="146"/>
      <c r="OCY44" s="145"/>
      <c r="OCZ44" s="146"/>
      <c r="ODA44" s="145"/>
      <c r="ODB44" s="146"/>
      <c r="ODC44" s="153"/>
      <c r="ODD44" s="200"/>
      <c r="ODE44" s="197"/>
      <c r="ODF44" s="152"/>
      <c r="ODG44" s="145"/>
      <c r="ODH44" s="146"/>
      <c r="ODI44" s="145"/>
      <c r="ODJ44" s="146"/>
      <c r="ODK44" s="145"/>
      <c r="ODL44" s="146"/>
      <c r="ODM44" s="145"/>
      <c r="ODN44" s="146"/>
      <c r="ODO44" s="145"/>
      <c r="ODP44" s="146"/>
      <c r="ODQ44" s="153"/>
      <c r="ODR44" s="200"/>
      <c r="ODS44" s="197"/>
      <c r="ODT44" s="152"/>
      <c r="ODU44" s="145"/>
      <c r="ODV44" s="146"/>
      <c r="ODW44" s="145"/>
      <c r="ODX44" s="146"/>
      <c r="ODY44" s="145"/>
      <c r="ODZ44" s="146"/>
      <c r="OEA44" s="145"/>
      <c r="OEB44" s="146"/>
      <c r="OEC44" s="145"/>
      <c r="OED44" s="146"/>
      <c r="OEE44" s="153"/>
      <c r="OEF44" s="200"/>
      <c r="OEG44" s="197"/>
      <c r="OEH44" s="152"/>
      <c r="OEI44" s="145"/>
      <c r="OEJ44" s="146"/>
      <c r="OEK44" s="145"/>
      <c r="OEL44" s="146"/>
      <c r="OEM44" s="145"/>
      <c r="OEN44" s="146"/>
      <c r="OEO44" s="145"/>
      <c r="OEP44" s="146"/>
      <c r="OEQ44" s="145"/>
      <c r="OER44" s="146"/>
      <c r="OES44" s="153"/>
      <c r="OET44" s="200"/>
      <c r="OEU44" s="197"/>
      <c r="OEV44" s="152"/>
      <c r="OEW44" s="145"/>
      <c r="OEX44" s="146"/>
      <c r="OEY44" s="145"/>
      <c r="OEZ44" s="146"/>
      <c r="OFA44" s="145"/>
      <c r="OFB44" s="146"/>
      <c r="OFC44" s="145"/>
      <c r="OFD44" s="146"/>
      <c r="OFE44" s="145"/>
      <c r="OFF44" s="146"/>
      <c r="OFG44" s="153"/>
      <c r="OFH44" s="200"/>
      <c r="OFI44" s="197"/>
      <c r="OFJ44" s="152"/>
      <c r="OFK44" s="145"/>
      <c r="OFL44" s="146"/>
      <c r="OFM44" s="145"/>
      <c r="OFN44" s="146"/>
      <c r="OFO44" s="145"/>
      <c r="OFP44" s="146"/>
      <c r="OFQ44" s="145"/>
      <c r="OFR44" s="146"/>
      <c r="OFS44" s="145"/>
      <c r="OFT44" s="146"/>
      <c r="OFU44" s="153"/>
      <c r="OFV44" s="200"/>
      <c r="OFW44" s="197"/>
      <c r="OFX44" s="152"/>
      <c r="OFY44" s="145"/>
      <c r="OFZ44" s="146"/>
      <c r="OGA44" s="145"/>
      <c r="OGB44" s="146"/>
      <c r="OGC44" s="145"/>
      <c r="OGD44" s="146"/>
      <c r="OGE44" s="145"/>
      <c r="OGF44" s="146"/>
      <c r="OGG44" s="145"/>
      <c r="OGH44" s="146"/>
      <c r="OGI44" s="153"/>
      <c r="OGJ44" s="200"/>
      <c r="OGK44" s="197"/>
      <c r="OGL44" s="152"/>
      <c r="OGM44" s="145"/>
      <c r="OGN44" s="146"/>
      <c r="OGO44" s="145"/>
      <c r="OGP44" s="146"/>
      <c r="OGQ44" s="145"/>
      <c r="OGR44" s="146"/>
      <c r="OGS44" s="145"/>
      <c r="OGT44" s="146"/>
      <c r="OGU44" s="145"/>
      <c r="OGV44" s="146"/>
      <c r="OGW44" s="153"/>
      <c r="OGX44" s="200"/>
      <c r="OGY44" s="197"/>
      <c r="OGZ44" s="152"/>
      <c r="OHA44" s="145"/>
      <c r="OHB44" s="146"/>
      <c r="OHC44" s="145"/>
      <c r="OHD44" s="146"/>
      <c r="OHE44" s="145"/>
      <c r="OHF44" s="146"/>
      <c r="OHG44" s="145"/>
      <c r="OHH44" s="146"/>
      <c r="OHI44" s="145"/>
      <c r="OHJ44" s="146"/>
      <c r="OHK44" s="153"/>
      <c r="OHL44" s="200"/>
      <c r="OHM44" s="197"/>
      <c r="OHN44" s="152"/>
      <c r="OHO44" s="145"/>
      <c r="OHP44" s="146"/>
      <c r="OHQ44" s="145"/>
      <c r="OHR44" s="146"/>
      <c r="OHS44" s="145"/>
      <c r="OHT44" s="146"/>
      <c r="OHU44" s="145"/>
      <c r="OHV44" s="146"/>
      <c r="OHW44" s="145"/>
      <c r="OHX44" s="146"/>
      <c r="OHY44" s="153"/>
      <c r="OHZ44" s="200"/>
      <c r="OIA44" s="197"/>
      <c r="OIB44" s="152"/>
      <c r="OIC44" s="145"/>
      <c r="OID44" s="146"/>
      <c r="OIE44" s="145"/>
      <c r="OIF44" s="146"/>
      <c r="OIG44" s="145"/>
      <c r="OIH44" s="146"/>
      <c r="OII44" s="145"/>
      <c r="OIJ44" s="146"/>
      <c r="OIK44" s="145"/>
      <c r="OIL44" s="146"/>
      <c r="OIM44" s="153"/>
      <c r="OIN44" s="200"/>
      <c r="OIO44" s="197"/>
      <c r="OIP44" s="152"/>
      <c r="OIQ44" s="145"/>
      <c r="OIR44" s="146"/>
      <c r="OIS44" s="145"/>
      <c r="OIT44" s="146"/>
      <c r="OIU44" s="145"/>
      <c r="OIV44" s="146"/>
      <c r="OIW44" s="145"/>
      <c r="OIX44" s="146"/>
      <c r="OIY44" s="145"/>
      <c r="OIZ44" s="146"/>
      <c r="OJA44" s="153"/>
      <c r="OJB44" s="200"/>
      <c r="OJC44" s="197"/>
      <c r="OJD44" s="152"/>
      <c r="OJE44" s="145"/>
      <c r="OJF44" s="146"/>
      <c r="OJG44" s="145"/>
      <c r="OJH44" s="146"/>
      <c r="OJI44" s="145"/>
      <c r="OJJ44" s="146"/>
      <c r="OJK44" s="145"/>
      <c r="OJL44" s="146"/>
      <c r="OJM44" s="145"/>
      <c r="OJN44" s="146"/>
      <c r="OJO44" s="153"/>
      <c r="OJP44" s="200"/>
      <c r="OJQ44" s="197"/>
      <c r="OJR44" s="152"/>
      <c r="OJS44" s="145"/>
      <c r="OJT44" s="146"/>
      <c r="OJU44" s="145"/>
      <c r="OJV44" s="146"/>
      <c r="OJW44" s="145"/>
      <c r="OJX44" s="146"/>
      <c r="OJY44" s="145"/>
      <c r="OJZ44" s="146"/>
      <c r="OKA44" s="145"/>
      <c r="OKB44" s="146"/>
      <c r="OKC44" s="153"/>
      <c r="OKD44" s="200"/>
      <c r="OKE44" s="197"/>
      <c r="OKF44" s="152"/>
      <c r="OKG44" s="145"/>
      <c r="OKH44" s="146"/>
      <c r="OKI44" s="145"/>
      <c r="OKJ44" s="146"/>
      <c r="OKK44" s="145"/>
      <c r="OKL44" s="146"/>
      <c r="OKM44" s="145"/>
      <c r="OKN44" s="146"/>
      <c r="OKO44" s="145"/>
      <c r="OKP44" s="146"/>
      <c r="OKQ44" s="153"/>
      <c r="OKR44" s="200"/>
      <c r="OKS44" s="197"/>
      <c r="OKT44" s="152"/>
      <c r="OKU44" s="145"/>
      <c r="OKV44" s="146"/>
      <c r="OKW44" s="145"/>
      <c r="OKX44" s="146"/>
      <c r="OKY44" s="145"/>
      <c r="OKZ44" s="146"/>
      <c r="OLA44" s="145"/>
      <c r="OLB44" s="146"/>
      <c r="OLC44" s="145"/>
      <c r="OLD44" s="146"/>
      <c r="OLE44" s="153"/>
      <c r="OLF44" s="200"/>
      <c r="OLG44" s="197"/>
      <c r="OLH44" s="152"/>
      <c r="OLI44" s="145"/>
      <c r="OLJ44" s="146"/>
      <c r="OLK44" s="145"/>
      <c r="OLL44" s="146"/>
      <c r="OLM44" s="145"/>
      <c r="OLN44" s="146"/>
      <c r="OLO44" s="145"/>
      <c r="OLP44" s="146"/>
      <c r="OLQ44" s="145"/>
      <c r="OLR44" s="146"/>
      <c r="OLS44" s="153"/>
      <c r="OLT44" s="200"/>
      <c r="OLU44" s="197"/>
      <c r="OLV44" s="152"/>
      <c r="OLW44" s="145"/>
      <c r="OLX44" s="146"/>
      <c r="OLY44" s="145"/>
      <c r="OLZ44" s="146"/>
      <c r="OMA44" s="145"/>
      <c r="OMB44" s="146"/>
      <c r="OMC44" s="145"/>
      <c r="OMD44" s="146"/>
      <c r="OME44" s="145"/>
      <c r="OMF44" s="146"/>
      <c r="OMG44" s="153"/>
      <c r="OMH44" s="200"/>
      <c r="OMI44" s="197"/>
      <c r="OMJ44" s="152"/>
      <c r="OMK44" s="145"/>
      <c r="OML44" s="146"/>
      <c r="OMM44" s="145"/>
      <c r="OMN44" s="146"/>
      <c r="OMO44" s="145"/>
      <c r="OMP44" s="146"/>
      <c r="OMQ44" s="145"/>
      <c r="OMR44" s="146"/>
      <c r="OMS44" s="145"/>
      <c r="OMT44" s="146"/>
      <c r="OMU44" s="153"/>
      <c r="OMV44" s="200"/>
      <c r="OMW44" s="197"/>
      <c r="OMX44" s="152"/>
      <c r="OMY44" s="145"/>
      <c r="OMZ44" s="146"/>
      <c r="ONA44" s="145"/>
      <c r="ONB44" s="146"/>
      <c r="ONC44" s="145"/>
      <c r="OND44" s="146"/>
      <c r="ONE44" s="145"/>
      <c r="ONF44" s="146"/>
      <c r="ONG44" s="145"/>
      <c r="ONH44" s="146"/>
      <c r="ONI44" s="153"/>
      <c r="ONJ44" s="200"/>
      <c r="ONK44" s="197"/>
      <c r="ONL44" s="152"/>
      <c r="ONM44" s="145"/>
      <c r="ONN44" s="146"/>
      <c r="ONO44" s="145"/>
      <c r="ONP44" s="146"/>
      <c r="ONQ44" s="145"/>
      <c r="ONR44" s="146"/>
      <c r="ONS44" s="145"/>
      <c r="ONT44" s="146"/>
      <c r="ONU44" s="145"/>
      <c r="ONV44" s="146"/>
      <c r="ONW44" s="153"/>
      <c r="ONX44" s="200"/>
      <c r="ONY44" s="197"/>
      <c r="ONZ44" s="152"/>
      <c r="OOA44" s="145"/>
      <c r="OOB44" s="146"/>
      <c r="OOC44" s="145"/>
      <c r="OOD44" s="146"/>
      <c r="OOE44" s="145"/>
      <c r="OOF44" s="146"/>
      <c r="OOG44" s="145"/>
      <c r="OOH44" s="146"/>
      <c r="OOI44" s="145"/>
      <c r="OOJ44" s="146"/>
      <c r="OOK44" s="153"/>
      <c r="OOL44" s="200"/>
      <c r="OOM44" s="197"/>
      <c r="OON44" s="152"/>
      <c r="OOO44" s="145"/>
      <c r="OOP44" s="146"/>
      <c r="OOQ44" s="145"/>
      <c r="OOR44" s="146"/>
      <c r="OOS44" s="145"/>
      <c r="OOT44" s="146"/>
      <c r="OOU44" s="145"/>
      <c r="OOV44" s="146"/>
      <c r="OOW44" s="145"/>
      <c r="OOX44" s="146"/>
      <c r="OOY44" s="153"/>
      <c r="OOZ44" s="200"/>
      <c r="OPA44" s="197"/>
      <c r="OPB44" s="152"/>
      <c r="OPC44" s="145"/>
      <c r="OPD44" s="146"/>
      <c r="OPE44" s="145"/>
      <c r="OPF44" s="146"/>
      <c r="OPG44" s="145"/>
      <c r="OPH44" s="146"/>
      <c r="OPI44" s="145"/>
      <c r="OPJ44" s="146"/>
      <c r="OPK44" s="145"/>
      <c r="OPL44" s="146"/>
      <c r="OPM44" s="153"/>
      <c r="OPN44" s="200"/>
      <c r="OPO44" s="197"/>
      <c r="OPP44" s="152"/>
      <c r="OPQ44" s="145"/>
      <c r="OPR44" s="146"/>
      <c r="OPS44" s="145"/>
      <c r="OPT44" s="146"/>
      <c r="OPU44" s="145"/>
      <c r="OPV44" s="146"/>
      <c r="OPW44" s="145"/>
      <c r="OPX44" s="146"/>
      <c r="OPY44" s="145"/>
      <c r="OPZ44" s="146"/>
      <c r="OQA44" s="153"/>
      <c r="OQB44" s="200"/>
      <c r="OQC44" s="197"/>
      <c r="OQD44" s="152"/>
      <c r="OQE44" s="145"/>
      <c r="OQF44" s="146"/>
      <c r="OQG44" s="145"/>
      <c r="OQH44" s="146"/>
      <c r="OQI44" s="145"/>
      <c r="OQJ44" s="146"/>
      <c r="OQK44" s="145"/>
      <c r="OQL44" s="146"/>
      <c r="OQM44" s="145"/>
      <c r="OQN44" s="146"/>
      <c r="OQO44" s="153"/>
      <c r="OQP44" s="200"/>
      <c r="OQQ44" s="197"/>
      <c r="OQR44" s="152"/>
      <c r="OQS44" s="145"/>
      <c r="OQT44" s="146"/>
      <c r="OQU44" s="145"/>
      <c r="OQV44" s="146"/>
      <c r="OQW44" s="145"/>
      <c r="OQX44" s="146"/>
      <c r="OQY44" s="145"/>
      <c r="OQZ44" s="146"/>
      <c r="ORA44" s="145"/>
      <c r="ORB44" s="146"/>
      <c r="ORC44" s="153"/>
      <c r="ORD44" s="200"/>
      <c r="ORE44" s="197"/>
      <c r="ORF44" s="152"/>
      <c r="ORG44" s="145"/>
      <c r="ORH44" s="146"/>
      <c r="ORI44" s="145"/>
      <c r="ORJ44" s="146"/>
      <c r="ORK44" s="145"/>
      <c r="ORL44" s="146"/>
      <c r="ORM44" s="145"/>
      <c r="ORN44" s="146"/>
      <c r="ORO44" s="145"/>
      <c r="ORP44" s="146"/>
      <c r="ORQ44" s="153"/>
      <c r="ORR44" s="200"/>
      <c r="ORS44" s="197"/>
      <c r="ORT44" s="152"/>
      <c r="ORU44" s="145"/>
      <c r="ORV44" s="146"/>
      <c r="ORW44" s="145"/>
      <c r="ORX44" s="146"/>
      <c r="ORY44" s="145"/>
      <c r="ORZ44" s="146"/>
      <c r="OSA44" s="145"/>
      <c r="OSB44" s="146"/>
      <c r="OSC44" s="145"/>
      <c r="OSD44" s="146"/>
      <c r="OSE44" s="153"/>
      <c r="OSF44" s="200"/>
      <c r="OSG44" s="197"/>
      <c r="OSH44" s="152"/>
      <c r="OSI44" s="145"/>
      <c r="OSJ44" s="146"/>
      <c r="OSK44" s="145"/>
      <c r="OSL44" s="146"/>
      <c r="OSM44" s="145"/>
      <c r="OSN44" s="146"/>
      <c r="OSO44" s="145"/>
      <c r="OSP44" s="146"/>
      <c r="OSQ44" s="145"/>
      <c r="OSR44" s="146"/>
      <c r="OSS44" s="153"/>
      <c r="OST44" s="200"/>
      <c r="OSU44" s="197"/>
      <c r="OSV44" s="152"/>
      <c r="OSW44" s="145"/>
      <c r="OSX44" s="146"/>
      <c r="OSY44" s="145"/>
      <c r="OSZ44" s="146"/>
      <c r="OTA44" s="145"/>
      <c r="OTB44" s="146"/>
      <c r="OTC44" s="145"/>
      <c r="OTD44" s="146"/>
      <c r="OTE44" s="145"/>
      <c r="OTF44" s="146"/>
      <c r="OTG44" s="153"/>
      <c r="OTH44" s="200"/>
      <c r="OTI44" s="197"/>
      <c r="OTJ44" s="152"/>
      <c r="OTK44" s="145"/>
      <c r="OTL44" s="146"/>
      <c r="OTM44" s="145"/>
      <c r="OTN44" s="146"/>
      <c r="OTO44" s="145"/>
      <c r="OTP44" s="146"/>
      <c r="OTQ44" s="145"/>
      <c r="OTR44" s="146"/>
      <c r="OTS44" s="145"/>
      <c r="OTT44" s="146"/>
      <c r="OTU44" s="153"/>
      <c r="OTV44" s="200"/>
      <c r="OTW44" s="197"/>
      <c r="OTX44" s="152"/>
      <c r="OTY44" s="145"/>
      <c r="OTZ44" s="146"/>
      <c r="OUA44" s="145"/>
      <c r="OUB44" s="146"/>
      <c r="OUC44" s="145"/>
      <c r="OUD44" s="146"/>
      <c r="OUE44" s="145"/>
      <c r="OUF44" s="146"/>
      <c r="OUG44" s="145"/>
      <c r="OUH44" s="146"/>
      <c r="OUI44" s="153"/>
      <c r="OUJ44" s="200"/>
      <c r="OUK44" s="197"/>
      <c r="OUL44" s="152"/>
      <c r="OUM44" s="145"/>
      <c r="OUN44" s="146"/>
      <c r="OUO44" s="145"/>
      <c r="OUP44" s="146"/>
      <c r="OUQ44" s="145"/>
      <c r="OUR44" s="146"/>
      <c r="OUS44" s="145"/>
      <c r="OUT44" s="146"/>
      <c r="OUU44" s="145"/>
      <c r="OUV44" s="146"/>
      <c r="OUW44" s="153"/>
      <c r="OUX44" s="200"/>
      <c r="OUY44" s="197"/>
      <c r="OUZ44" s="152"/>
      <c r="OVA44" s="145"/>
      <c r="OVB44" s="146"/>
      <c r="OVC44" s="145"/>
      <c r="OVD44" s="146"/>
      <c r="OVE44" s="145"/>
      <c r="OVF44" s="146"/>
      <c r="OVG44" s="145"/>
      <c r="OVH44" s="146"/>
      <c r="OVI44" s="145"/>
      <c r="OVJ44" s="146"/>
      <c r="OVK44" s="153"/>
      <c r="OVL44" s="200"/>
      <c r="OVM44" s="197"/>
      <c r="OVN44" s="152"/>
      <c r="OVO44" s="145"/>
      <c r="OVP44" s="146"/>
      <c r="OVQ44" s="145"/>
      <c r="OVR44" s="146"/>
      <c r="OVS44" s="145"/>
      <c r="OVT44" s="146"/>
      <c r="OVU44" s="145"/>
      <c r="OVV44" s="146"/>
      <c r="OVW44" s="145"/>
      <c r="OVX44" s="146"/>
      <c r="OVY44" s="153"/>
      <c r="OVZ44" s="200"/>
      <c r="OWA44" s="197"/>
      <c r="OWB44" s="152"/>
      <c r="OWC44" s="145"/>
      <c r="OWD44" s="146"/>
      <c r="OWE44" s="145"/>
      <c r="OWF44" s="146"/>
      <c r="OWG44" s="145"/>
      <c r="OWH44" s="146"/>
      <c r="OWI44" s="145"/>
      <c r="OWJ44" s="146"/>
      <c r="OWK44" s="145"/>
      <c r="OWL44" s="146"/>
      <c r="OWM44" s="153"/>
      <c r="OWN44" s="200"/>
      <c r="OWO44" s="197"/>
      <c r="OWP44" s="152"/>
      <c r="OWQ44" s="145"/>
      <c r="OWR44" s="146"/>
      <c r="OWS44" s="145"/>
      <c r="OWT44" s="146"/>
      <c r="OWU44" s="145"/>
      <c r="OWV44" s="146"/>
      <c r="OWW44" s="145"/>
      <c r="OWX44" s="146"/>
      <c r="OWY44" s="145"/>
      <c r="OWZ44" s="146"/>
      <c r="OXA44" s="153"/>
      <c r="OXB44" s="200"/>
      <c r="OXC44" s="197"/>
      <c r="OXD44" s="152"/>
      <c r="OXE44" s="145"/>
      <c r="OXF44" s="146"/>
      <c r="OXG44" s="145"/>
      <c r="OXH44" s="146"/>
      <c r="OXI44" s="145"/>
      <c r="OXJ44" s="146"/>
      <c r="OXK44" s="145"/>
      <c r="OXL44" s="146"/>
      <c r="OXM44" s="145"/>
      <c r="OXN44" s="146"/>
      <c r="OXO44" s="153"/>
      <c r="OXP44" s="200"/>
      <c r="OXQ44" s="197"/>
      <c r="OXR44" s="152"/>
      <c r="OXS44" s="145"/>
      <c r="OXT44" s="146"/>
      <c r="OXU44" s="145"/>
      <c r="OXV44" s="146"/>
      <c r="OXW44" s="145"/>
      <c r="OXX44" s="146"/>
      <c r="OXY44" s="145"/>
      <c r="OXZ44" s="146"/>
      <c r="OYA44" s="145"/>
      <c r="OYB44" s="146"/>
      <c r="OYC44" s="153"/>
      <c r="OYD44" s="200"/>
      <c r="OYE44" s="197"/>
      <c r="OYF44" s="152"/>
      <c r="OYG44" s="145"/>
      <c r="OYH44" s="146"/>
      <c r="OYI44" s="145"/>
      <c r="OYJ44" s="146"/>
      <c r="OYK44" s="145"/>
      <c r="OYL44" s="146"/>
      <c r="OYM44" s="145"/>
      <c r="OYN44" s="146"/>
      <c r="OYO44" s="145"/>
      <c r="OYP44" s="146"/>
      <c r="OYQ44" s="153"/>
      <c r="OYR44" s="200"/>
      <c r="OYS44" s="197"/>
      <c r="OYT44" s="152"/>
      <c r="OYU44" s="145"/>
      <c r="OYV44" s="146"/>
      <c r="OYW44" s="145"/>
      <c r="OYX44" s="146"/>
      <c r="OYY44" s="145"/>
      <c r="OYZ44" s="146"/>
      <c r="OZA44" s="145"/>
      <c r="OZB44" s="146"/>
      <c r="OZC44" s="145"/>
      <c r="OZD44" s="146"/>
      <c r="OZE44" s="153"/>
      <c r="OZF44" s="200"/>
      <c r="OZG44" s="197"/>
      <c r="OZH44" s="152"/>
      <c r="OZI44" s="145"/>
      <c r="OZJ44" s="146"/>
      <c r="OZK44" s="145"/>
      <c r="OZL44" s="146"/>
      <c r="OZM44" s="145"/>
      <c r="OZN44" s="146"/>
      <c r="OZO44" s="145"/>
      <c r="OZP44" s="146"/>
      <c r="OZQ44" s="145"/>
      <c r="OZR44" s="146"/>
      <c r="OZS44" s="153"/>
      <c r="OZT44" s="200"/>
      <c r="OZU44" s="197"/>
      <c r="OZV44" s="152"/>
      <c r="OZW44" s="145"/>
      <c r="OZX44" s="146"/>
      <c r="OZY44" s="145"/>
      <c r="OZZ44" s="146"/>
      <c r="PAA44" s="145"/>
      <c r="PAB44" s="146"/>
      <c r="PAC44" s="145"/>
      <c r="PAD44" s="146"/>
      <c r="PAE44" s="145"/>
      <c r="PAF44" s="146"/>
      <c r="PAG44" s="153"/>
      <c r="PAH44" s="200"/>
      <c r="PAI44" s="197"/>
      <c r="PAJ44" s="152"/>
      <c r="PAK44" s="145"/>
      <c r="PAL44" s="146"/>
      <c r="PAM44" s="145"/>
      <c r="PAN44" s="146"/>
      <c r="PAO44" s="145"/>
      <c r="PAP44" s="146"/>
      <c r="PAQ44" s="145"/>
      <c r="PAR44" s="146"/>
      <c r="PAS44" s="145"/>
      <c r="PAT44" s="146"/>
      <c r="PAU44" s="153"/>
      <c r="PAV44" s="200"/>
      <c r="PAW44" s="197"/>
      <c r="PAX44" s="152"/>
      <c r="PAY44" s="145"/>
      <c r="PAZ44" s="146"/>
      <c r="PBA44" s="145"/>
      <c r="PBB44" s="146"/>
      <c r="PBC44" s="145"/>
      <c r="PBD44" s="146"/>
      <c r="PBE44" s="145"/>
      <c r="PBF44" s="146"/>
      <c r="PBG44" s="145"/>
      <c r="PBH44" s="146"/>
      <c r="PBI44" s="153"/>
      <c r="PBJ44" s="200"/>
      <c r="PBK44" s="197"/>
      <c r="PBL44" s="152"/>
      <c r="PBM44" s="145"/>
      <c r="PBN44" s="146"/>
      <c r="PBO44" s="145"/>
      <c r="PBP44" s="146"/>
      <c r="PBQ44" s="145"/>
      <c r="PBR44" s="146"/>
      <c r="PBS44" s="145"/>
      <c r="PBT44" s="146"/>
      <c r="PBU44" s="145"/>
      <c r="PBV44" s="146"/>
      <c r="PBW44" s="153"/>
      <c r="PBX44" s="200"/>
      <c r="PBY44" s="197"/>
      <c r="PBZ44" s="152"/>
      <c r="PCA44" s="145"/>
      <c r="PCB44" s="146"/>
      <c r="PCC44" s="145"/>
      <c r="PCD44" s="146"/>
      <c r="PCE44" s="145"/>
      <c r="PCF44" s="146"/>
      <c r="PCG44" s="145"/>
      <c r="PCH44" s="146"/>
      <c r="PCI44" s="145"/>
      <c r="PCJ44" s="146"/>
      <c r="PCK44" s="153"/>
      <c r="PCL44" s="200"/>
      <c r="PCM44" s="197"/>
      <c r="PCN44" s="152"/>
      <c r="PCO44" s="145"/>
      <c r="PCP44" s="146"/>
      <c r="PCQ44" s="145"/>
      <c r="PCR44" s="146"/>
      <c r="PCS44" s="145"/>
      <c r="PCT44" s="146"/>
      <c r="PCU44" s="145"/>
      <c r="PCV44" s="146"/>
      <c r="PCW44" s="145"/>
      <c r="PCX44" s="146"/>
      <c r="PCY44" s="153"/>
      <c r="PCZ44" s="200"/>
      <c r="PDA44" s="197"/>
      <c r="PDB44" s="152"/>
      <c r="PDC44" s="145"/>
      <c r="PDD44" s="146"/>
      <c r="PDE44" s="145"/>
      <c r="PDF44" s="146"/>
      <c r="PDG44" s="145"/>
      <c r="PDH44" s="146"/>
      <c r="PDI44" s="145"/>
      <c r="PDJ44" s="146"/>
      <c r="PDK44" s="145"/>
      <c r="PDL44" s="146"/>
      <c r="PDM44" s="153"/>
      <c r="PDN44" s="200"/>
      <c r="PDO44" s="197"/>
      <c r="PDP44" s="152"/>
      <c r="PDQ44" s="145"/>
      <c r="PDR44" s="146"/>
      <c r="PDS44" s="145"/>
      <c r="PDT44" s="146"/>
      <c r="PDU44" s="145"/>
      <c r="PDV44" s="146"/>
      <c r="PDW44" s="145"/>
      <c r="PDX44" s="146"/>
      <c r="PDY44" s="145"/>
      <c r="PDZ44" s="146"/>
      <c r="PEA44" s="153"/>
      <c r="PEB44" s="200"/>
      <c r="PEC44" s="197"/>
      <c r="PED44" s="152"/>
      <c r="PEE44" s="145"/>
      <c r="PEF44" s="146"/>
      <c r="PEG44" s="145"/>
      <c r="PEH44" s="146"/>
      <c r="PEI44" s="145"/>
      <c r="PEJ44" s="146"/>
      <c r="PEK44" s="145"/>
      <c r="PEL44" s="146"/>
      <c r="PEM44" s="145"/>
      <c r="PEN44" s="146"/>
      <c r="PEO44" s="153"/>
      <c r="PEP44" s="200"/>
      <c r="PEQ44" s="197"/>
      <c r="PER44" s="152"/>
      <c r="PES44" s="145"/>
      <c r="PET44" s="146"/>
      <c r="PEU44" s="145"/>
      <c r="PEV44" s="146"/>
      <c r="PEW44" s="145"/>
      <c r="PEX44" s="146"/>
      <c r="PEY44" s="145"/>
      <c r="PEZ44" s="146"/>
      <c r="PFA44" s="145"/>
      <c r="PFB44" s="146"/>
      <c r="PFC44" s="153"/>
      <c r="PFD44" s="200"/>
      <c r="PFE44" s="197"/>
      <c r="PFF44" s="152"/>
      <c r="PFG44" s="145"/>
      <c r="PFH44" s="146"/>
      <c r="PFI44" s="145"/>
      <c r="PFJ44" s="146"/>
      <c r="PFK44" s="145"/>
      <c r="PFL44" s="146"/>
      <c r="PFM44" s="145"/>
      <c r="PFN44" s="146"/>
      <c r="PFO44" s="145"/>
      <c r="PFP44" s="146"/>
      <c r="PFQ44" s="153"/>
      <c r="PFR44" s="200"/>
      <c r="PFS44" s="197"/>
      <c r="PFT44" s="152"/>
      <c r="PFU44" s="145"/>
      <c r="PFV44" s="146"/>
      <c r="PFW44" s="145"/>
      <c r="PFX44" s="146"/>
      <c r="PFY44" s="145"/>
      <c r="PFZ44" s="146"/>
      <c r="PGA44" s="145"/>
      <c r="PGB44" s="146"/>
      <c r="PGC44" s="145"/>
      <c r="PGD44" s="146"/>
      <c r="PGE44" s="153"/>
      <c r="PGF44" s="200"/>
      <c r="PGG44" s="197"/>
      <c r="PGH44" s="152"/>
      <c r="PGI44" s="145"/>
      <c r="PGJ44" s="146"/>
      <c r="PGK44" s="145"/>
      <c r="PGL44" s="146"/>
      <c r="PGM44" s="145"/>
      <c r="PGN44" s="146"/>
      <c r="PGO44" s="145"/>
      <c r="PGP44" s="146"/>
      <c r="PGQ44" s="145"/>
      <c r="PGR44" s="146"/>
      <c r="PGS44" s="153"/>
      <c r="PGT44" s="200"/>
      <c r="PGU44" s="197"/>
      <c r="PGV44" s="152"/>
      <c r="PGW44" s="145"/>
      <c r="PGX44" s="146"/>
      <c r="PGY44" s="145"/>
      <c r="PGZ44" s="146"/>
      <c r="PHA44" s="145"/>
      <c r="PHB44" s="146"/>
      <c r="PHC44" s="145"/>
      <c r="PHD44" s="146"/>
      <c r="PHE44" s="145"/>
      <c r="PHF44" s="146"/>
      <c r="PHG44" s="153"/>
      <c r="PHH44" s="200"/>
      <c r="PHI44" s="197"/>
      <c r="PHJ44" s="152"/>
      <c r="PHK44" s="145"/>
      <c r="PHL44" s="146"/>
      <c r="PHM44" s="145"/>
      <c r="PHN44" s="146"/>
      <c r="PHO44" s="145"/>
      <c r="PHP44" s="146"/>
      <c r="PHQ44" s="145"/>
      <c r="PHR44" s="146"/>
      <c r="PHS44" s="145"/>
      <c r="PHT44" s="146"/>
      <c r="PHU44" s="153"/>
      <c r="PHV44" s="200"/>
      <c r="PHW44" s="197"/>
      <c r="PHX44" s="152"/>
      <c r="PHY44" s="145"/>
      <c r="PHZ44" s="146"/>
      <c r="PIA44" s="145"/>
      <c r="PIB44" s="146"/>
      <c r="PIC44" s="145"/>
      <c r="PID44" s="146"/>
      <c r="PIE44" s="145"/>
      <c r="PIF44" s="146"/>
      <c r="PIG44" s="145"/>
      <c r="PIH44" s="146"/>
      <c r="PII44" s="153"/>
      <c r="PIJ44" s="200"/>
      <c r="PIK44" s="197"/>
      <c r="PIL44" s="152"/>
      <c r="PIM44" s="145"/>
      <c r="PIN44" s="146"/>
      <c r="PIO44" s="145"/>
      <c r="PIP44" s="146"/>
      <c r="PIQ44" s="145"/>
      <c r="PIR44" s="146"/>
      <c r="PIS44" s="145"/>
      <c r="PIT44" s="146"/>
      <c r="PIU44" s="145"/>
      <c r="PIV44" s="146"/>
      <c r="PIW44" s="153"/>
      <c r="PIX44" s="200"/>
      <c r="PIY44" s="197"/>
      <c r="PIZ44" s="152"/>
      <c r="PJA44" s="145"/>
      <c r="PJB44" s="146"/>
      <c r="PJC44" s="145"/>
      <c r="PJD44" s="146"/>
      <c r="PJE44" s="145"/>
      <c r="PJF44" s="146"/>
      <c r="PJG44" s="145"/>
      <c r="PJH44" s="146"/>
      <c r="PJI44" s="145"/>
      <c r="PJJ44" s="146"/>
      <c r="PJK44" s="153"/>
      <c r="PJL44" s="200"/>
      <c r="PJM44" s="197"/>
      <c r="PJN44" s="152"/>
      <c r="PJO44" s="145"/>
      <c r="PJP44" s="146"/>
      <c r="PJQ44" s="145"/>
      <c r="PJR44" s="146"/>
      <c r="PJS44" s="145"/>
      <c r="PJT44" s="146"/>
      <c r="PJU44" s="145"/>
      <c r="PJV44" s="146"/>
      <c r="PJW44" s="145"/>
      <c r="PJX44" s="146"/>
      <c r="PJY44" s="153"/>
      <c r="PJZ44" s="200"/>
      <c r="PKA44" s="197"/>
      <c r="PKB44" s="152"/>
      <c r="PKC44" s="145"/>
      <c r="PKD44" s="146"/>
      <c r="PKE44" s="145"/>
      <c r="PKF44" s="146"/>
      <c r="PKG44" s="145"/>
      <c r="PKH44" s="146"/>
      <c r="PKI44" s="145"/>
      <c r="PKJ44" s="146"/>
      <c r="PKK44" s="145"/>
      <c r="PKL44" s="146"/>
      <c r="PKM44" s="153"/>
      <c r="PKN44" s="200"/>
      <c r="PKO44" s="197"/>
      <c r="PKP44" s="152"/>
      <c r="PKQ44" s="145"/>
      <c r="PKR44" s="146"/>
      <c r="PKS44" s="145"/>
      <c r="PKT44" s="146"/>
      <c r="PKU44" s="145"/>
      <c r="PKV44" s="146"/>
      <c r="PKW44" s="145"/>
      <c r="PKX44" s="146"/>
      <c r="PKY44" s="145"/>
      <c r="PKZ44" s="146"/>
      <c r="PLA44" s="153"/>
      <c r="PLB44" s="200"/>
      <c r="PLC44" s="197"/>
      <c r="PLD44" s="152"/>
      <c r="PLE44" s="145"/>
      <c r="PLF44" s="146"/>
      <c r="PLG44" s="145"/>
      <c r="PLH44" s="146"/>
      <c r="PLI44" s="145"/>
      <c r="PLJ44" s="146"/>
      <c r="PLK44" s="145"/>
      <c r="PLL44" s="146"/>
      <c r="PLM44" s="145"/>
      <c r="PLN44" s="146"/>
      <c r="PLO44" s="153"/>
      <c r="PLP44" s="200"/>
      <c r="PLQ44" s="197"/>
      <c r="PLR44" s="152"/>
      <c r="PLS44" s="145"/>
      <c r="PLT44" s="146"/>
      <c r="PLU44" s="145"/>
      <c r="PLV44" s="146"/>
      <c r="PLW44" s="145"/>
      <c r="PLX44" s="146"/>
      <c r="PLY44" s="145"/>
      <c r="PLZ44" s="146"/>
      <c r="PMA44" s="145"/>
      <c r="PMB44" s="146"/>
      <c r="PMC44" s="153"/>
      <c r="PMD44" s="200"/>
      <c r="PME44" s="197"/>
      <c r="PMF44" s="152"/>
      <c r="PMG44" s="145"/>
      <c r="PMH44" s="146"/>
      <c r="PMI44" s="145"/>
      <c r="PMJ44" s="146"/>
      <c r="PMK44" s="145"/>
      <c r="PML44" s="146"/>
      <c r="PMM44" s="145"/>
      <c r="PMN44" s="146"/>
      <c r="PMO44" s="145"/>
      <c r="PMP44" s="146"/>
      <c r="PMQ44" s="153"/>
      <c r="PMR44" s="200"/>
      <c r="PMS44" s="197"/>
      <c r="PMT44" s="152"/>
      <c r="PMU44" s="145"/>
      <c r="PMV44" s="146"/>
      <c r="PMW44" s="145"/>
      <c r="PMX44" s="146"/>
      <c r="PMY44" s="145"/>
      <c r="PMZ44" s="146"/>
      <c r="PNA44" s="145"/>
      <c r="PNB44" s="146"/>
      <c r="PNC44" s="145"/>
      <c r="PND44" s="146"/>
      <c r="PNE44" s="153"/>
      <c r="PNF44" s="200"/>
      <c r="PNG44" s="197"/>
      <c r="PNH44" s="152"/>
      <c r="PNI44" s="145"/>
      <c r="PNJ44" s="146"/>
      <c r="PNK44" s="145"/>
      <c r="PNL44" s="146"/>
      <c r="PNM44" s="145"/>
      <c r="PNN44" s="146"/>
      <c r="PNO44" s="145"/>
      <c r="PNP44" s="146"/>
      <c r="PNQ44" s="145"/>
      <c r="PNR44" s="146"/>
      <c r="PNS44" s="153"/>
      <c r="PNT44" s="200"/>
      <c r="PNU44" s="197"/>
      <c r="PNV44" s="152"/>
      <c r="PNW44" s="145"/>
      <c r="PNX44" s="146"/>
      <c r="PNY44" s="145"/>
      <c r="PNZ44" s="146"/>
      <c r="POA44" s="145"/>
      <c r="POB44" s="146"/>
      <c r="POC44" s="145"/>
      <c r="POD44" s="146"/>
      <c r="POE44" s="145"/>
      <c r="POF44" s="146"/>
      <c r="POG44" s="153"/>
      <c r="POH44" s="200"/>
      <c r="POI44" s="197"/>
      <c r="POJ44" s="152"/>
      <c r="POK44" s="145"/>
      <c r="POL44" s="146"/>
      <c r="POM44" s="145"/>
      <c r="PON44" s="146"/>
      <c r="POO44" s="145"/>
      <c r="POP44" s="146"/>
      <c r="POQ44" s="145"/>
      <c r="POR44" s="146"/>
      <c r="POS44" s="145"/>
      <c r="POT44" s="146"/>
      <c r="POU44" s="153"/>
      <c r="POV44" s="200"/>
      <c r="POW44" s="197"/>
      <c r="POX44" s="152"/>
      <c r="POY44" s="145"/>
      <c r="POZ44" s="146"/>
      <c r="PPA44" s="145"/>
      <c r="PPB44" s="146"/>
      <c r="PPC44" s="145"/>
      <c r="PPD44" s="146"/>
      <c r="PPE44" s="145"/>
      <c r="PPF44" s="146"/>
      <c r="PPG44" s="145"/>
      <c r="PPH44" s="146"/>
      <c r="PPI44" s="153"/>
      <c r="PPJ44" s="200"/>
      <c r="PPK44" s="197"/>
      <c r="PPL44" s="152"/>
      <c r="PPM44" s="145"/>
      <c r="PPN44" s="146"/>
      <c r="PPO44" s="145"/>
      <c r="PPP44" s="146"/>
      <c r="PPQ44" s="145"/>
      <c r="PPR44" s="146"/>
      <c r="PPS44" s="145"/>
      <c r="PPT44" s="146"/>
      <c r="PPU44" s="145"/>
      <c r="PPV44" s="146"/>
      <c r="PPW44" s="153"/>
      <c r="PPX44" s="200"/>
      <c r="PPY44" s="197"/>
      <c r="PPZ44" s="152"/>
      <c r="PQA44" s="145"/>
      <c r="PQB44" s="146"/>
      <c r="PQC44" s="145"/>
      <c r="PQD44" s="146"/>
      <c r="PQE44" s="145"/>
      <c r="PQF44" s="146"/>
      <c r="PQG44" s="145"/>
      <c r="PQH44" s="146"/>
      <c r="PQI44" s="145"/>
      <c r="PQJ44" s="146"/>
      <c r="PQK44" s="153"/>
      <c r="PQL44" s="200"/>
      <c r="PQM44" s="197"/>
      <c r="PQN44" s="152"/>
      <c r="PQO44" s="145"/>
      <c r="PQP44" s="146"/>
      <c r="PQQ44" s="145"/>
      <c r="PQR44" s="146"/>
      <c r="PQS44" s="145"/>
      <c r="PQT44" s="146"/>
      <c r="PQU44" s="145"/>
      <c r="PQV44" s="146"/>
      <c r="PQW44" s="145"/>
      <c r="PQX44" s="146"/>
      <c r="PQY44" s="153"/>
      <c r="PQZ44" s="200"/>
      <c r="PRA44" s="197"/>
      <c r="PRB44" s="152"/>
      <c r="PRC44" s="145"/>
      <c r="PRD44" s="146"/>
      <c r="PRE44" s="145"/>
      <c r="PRF44" s="146"/>
      <c r="PRG44" s="145"/>
      <c r="PRH44" s="146"/>
      <c r="PRI44" s="145"/>
      <c r="PRJ44" s="146"/>
      <c r="PRK44" s="145"/>
      <c r="PRL44" s="146"/>
      <c r="PRM44" s="153"/>
      <c r="PRN44" s="200"/>
      <c r="PRO44" s="197"/>
      <c r="PRP44" s="152"/>
      <c r="PRQ44" s="145"/>
      <c r="PRR44" s="146"/>
      <c r="PRS44" s="145"/>
      <c r="PRT44" s="146"/>
      <c r="PRU44" s="145"/>
      <c r="PRV44" s="146"/>
      <c r="PRW44" s="145"/>
      <c r="PRX44" s="146"/>
      <c r="PRY44" s="145"/>
      <c r="PRZ44" s="146"/>
      <c r="PSA44" s="153"/>
      <c r="PSB44" s="200"/>
      <c r="PSC44" s="197"/>
      <c r="PSD44" s="152"/>
      <c r="PSE44" s="145"/>
      <c r="PSF44" s="146"/>
      <c r="PSG44" s="145"/>
      <c r="PSH44" s="146"/>
      <c r="PSI44" s="145"/>
      <c r="PSJ44" s="146"/>
      <c r="PSK44" s="145"/>
      <c r="PSL44" s="146"/>
      <c r="PSM44" s="145"/>
      <c r="PSN44" s="146"/>
      <c r="PSO44" s="153"/>
      <c r="PSP44" s="200"/>
      <c r="PSQ44" s="197"/>
      <c r="PSR44" s="152"/>
      <c r="PSS44" s="145"/>
      <c r="PST44" s="146"/>
      <c r="PSU44" s="145"/>
      <c r="PSV44" s="146"/>
      <c r="PSW44" s="145"/>
      <c r="PSX44" s="146"/>
      <c r="PSY44" s="145"/>
      <c r="PSZ44" s="146"/>
      <c r="PTA44" s="145"/>
      <c r="PTB44" s="146"/>
      <c r="PTC44" s="153"/>
      <c r="PTD44" s="200"/>
      <c r="PTE44" s="197"/>
      <c r="PTF44" s="152"/>
      <c r="PTG44" s="145"/>
      <c r="PTH44" s="146"/>
      <c r="PTI44" s="145"/>
      <c r="PTJ44" s="146"/>
      <c r="PTK44" s="145"/>
      <c r="PTL44" s="146"/>
      <c r="PTM44" s="145"/>
      <c r="PTN44" s="146"/>
      <c r="PTO44" s="145"/>
      <c r="PTP44" s="146"/>
      <c r="PTQ44" s="153"/>
      <c r="PTR44" s="200"/>
      <c r="PTS44" s="197"/>
      <c r="PTT44" s="152"/>
      <c r="PTU44" s="145"/>
      <c r="PTV44" s="146"/>
      <c r="PTW44" s="145"/>
      <c r="PTX44" s="146"/>
      <c r="PTY44" s="145"/>
      <c r="PTZ44" s="146"/>
      <c r="PUA44" s="145"/>
      <c r="PUB44" s="146"/>
      <c r="PUC44" s="145"/>
      <c r="PUD44" s="146"/>
      <c r="PUE44" s="153"/>
      <c r="PUF44" s="200"/>
      <c r="PUG44" s="197"/>
      <c r="PUH44" s="152"/>
      <c r="PUI44" s="145"/>
      <c r="PUJ44" s="146"/>
      <c r="PUK44" s="145"/>
      <c r="PUL44" s="146"/>
      <c r="PUM44" s="145"/>
      <c r="PUN44" s="146"/>
      <c r="PUO44" s="145"/>
      <c r="PUP44" s="146"/>
      <c r="PUQ44" s="145"/>
      <c r="PUR44" s="146"/>
      <c r="PUS44" s="153"/>
      <c r="PUT44" s="200"/>
      <c r="PUU44" s="197"/>
      <c r="PUV44" s="152"/>
      <c r="PUW44" s="145"/>
      <c r="PUX44" s="146"/>
      <c r="PUY44" s="145"/>
      <c r="PUZ44" s="146"/>
      <c r="PVA44" s="145"/>
      <c r="PVB44" s="146"/>
      <c r="PVC44" s="145"/>
      <c r="PVD44" s="146"/>
      <c r="PVE44" s="145"/>
      <c r="PVF44" s="146"/>
      <c r="PVG44" s="153"/>
      <c r="PVH44" s="200"/>
      <c r="PVI44" s="197"/>
      <c r="PVJ44" s="152"/>
      <c r="PVK44" s="145"/>
      <c r="PVL44" s="146"/>
      <c r="PVM44" s="145"/>
      <c r="PVN44" s="146"/>
      <c r="PVO44" s="145"/>
      <c r="PVP44" s="146"/>
      <c r="PVQ44" s="145"/>
      <c r="PVR44" s="146"/>
      <c r="PVS44" s="145"/>
      <c r="PVT44" s="146"/>
      <c r="PVU44" s="153"/>
      <c r="PVV44" s="200"/>
      <c r="PVW44" s="197"/>
      <c r="PVX44" s="152"/>
      <c r="PVY44" s="145"/>
      <c r="PVZ44" s="146"/>
      <c r="PWA44" s="145"/>
      <c r="PWB44" s="146"/>
      <c r="PWC44" s="145"/>
      <c r="PWD44" s="146"/>
      <c r="PWE44" s="145"/>
      <c r="PWF44" s="146"/>
      <c r="PWG44" s="145"/>
      <c r="PWH44" s="146"/>
      <c r="PWI44" s="153"/>
      <c r="PWJ44" s="200"/>
      <c r="PWK44" s="197"/>
      <c r="PWL44" s="152"/>
      <c r="PWM44" s="145"/>
      <c r="PWN44" s="146"/>
      <c r="PWO44" s="145"/>
      <c r="PWP44" s="146"/>
      <c r="PWQ44" s="145"/>
      <c r="PWR44" s="146"/>
      <c r="PWS44" s="145"/>
      <c r="PWT44" s="146"/>
      <c r="PWU44" s="145"/>
      <c r="PWV44" s="146"/>
      <c r="PWW44" s="153"/>
      <c r="PWX44" s="200"/>
      <c r="PWY44" s="197"/>
      <c r="PWZ44" s="152"/>
      <c r="PXA44" s="145"/>
      <c r="PXB44" s="146"/>
      <c r="PXC44" s="145"/>
      <c r="PXD44" s="146"/>
      <c r="PXE44" s="145"/>
      <c r="PXF44" s="146"/>
      <c r="PXG44" s="145"/>
      <c r="PXH44" s="146"/>
      <c r="PXI44" s="145"/>
      <c r="PXJ44" s="146"/>
      <c r="PXK44" s="153"/>
      <c r="PXL44" s="200"/>
      <c r="PXM44" s="197"/>
      <c r="PXN44" s="152"/>
      <c r="PXO44" s="145"/>
      <c r="PXP44" s="146"/>
      <c r="PXQ44" s="145"/>
      <c r="PXR44" s="146"/>
      <c r="PXS44" s="145"/>
      <c r="PXT44" s="146"/>
      <c r="PXU44" s="145"/>
      <c r="PXV44" s="146"/>
      <c r="PXW44" s="145"/>
      <c r="PXX44" s="146"/>
      <c r="PXY44" s="153"/>
      <c r="PXZ44" s="200"/>
      <c r="PYA44" s="197"/>
      <c r="PYB44" s="152"/>
      <c r="PYC44" s="145"/>
      <c r="PYD44" s="146"/>
      <c r="PYE44" s="145"/>
      <c r="PYF44" s="146"/>
      <c r="PYG44" s="145"/>
      <c r="PYH44" s="146"/>
      <c r="PYI44" s="145"/>
      <c r="PYJ44" s="146"/>
      <c r="PYK44" s="145"/>
      <c r="PYL44" s="146"/>
      <c r="PYM44" s="153"/>
      <c r="PYN44" s="200"/>
      <c r="PYO44" s="197"/>
      <c r="PYP44" s="152"/>
      <c r="PYQ44" s="145"/>
      <c r="PYR44" s="146"/>
      <c r="PYS44" s="145"/>
      <c r="PYT44" s="146"/>
      <c r="PYU44" s="145"/>
      <c r="PYV44" s="146"/>
      <c r="PYW44" s="145"/>
      <c r="PYX44" s="146"/>
      <c r="PYY44" s="145"/>
      <c r="PYZ44" s="146"/>
      <c r="PZA44" s="153"/>
      <c r="PZB44" s="200"/>
      <c r="PZC44" s="197"/>
      <c r="PZD44" s="152"/>
      <c r="PZE44" s="145"/>
      <c r="PZF44" s="146"/>
      <c r="PZG44" s="145"/>
      <c r="PZH44" s="146"/>
      <c r="PZI44" s="145"/>
      <c r="PZJ44" s="146"/>
      <c r="PZK44" s="145"/>
      <c r="PZL44" s="146"/>
      <c r="PZM44" s="145"/>
      <c r="PZN44" s="146"/>
      <c r="PZO44" s="153"/>
      <c r="PZP44" s="200"/>
      <c r="PZQ44" s="197"/>
      <c r="PZR44" s="152"/>
      <c r="PZS44" s="145"/>
      <c r="PZT44" s="146"/>
      <c r="PZU44" s="145"/>
      <c r="PZV44" s="146"/>
      <c r="PZW44" s="145"/>
      <c r="PZX44" s="146"/>
      <c r="PZY44" s="145"/>
      <c r="PZZ44" s="146"/>
      <c r="QAA44" s="145"/>
      <c r="QAB44" s="146"/>
      <c r="QAC44" s="153"/>
      <c r="QAD44" s="200"/>
      <c r="QAE44" s="197"/>
      <c r="QAF44" s="152"/>
      <c r="QAG44" s="145"/>
      <c r="QAH44" s="146"/>
      <c r="QAI44" s="145"/>
      <c r="QAJ44" s="146"/>
      <c r="QAK44" s="145"/>
      <c r="QAL44" s="146"/>
      <c r="QAM44" s="145"/>
      <c r="QAN44" s="146"/>
      <c r="QAO44" s="145"/>
      <c r="QAP44" s="146"/>
      <c r="QAQ44" s="153"/>
      <c r="QAR44" s="200"/>
      <c r="QAS44" s="197"/>
      <c r="QAT44" s="152"/>
      <c r="QAU44" s="145"/>
      <c r="QAV44" s="146"/>
      <c r="QAW44" s="145"/>
      <c r="QAX44" s="146"/>
      <c r="QAY44" s="145"/>
      <c r="QAZ44" s="146"/>
      <c r="QBA44" s="145"/>
      <c r="QBB44" s="146"/>
      <c r="QBC44" s="145"/>
      <c r="QBD44" s="146"/>
      <c r="QBE44" s="153"/>
      <c r="QBF44" s="200"/>
      <c r="QBG44" s="197"/>
      <c r="QBH44" s="152"/>
      <c r="QBI44" s="145"/>
      <c r="QBJ44" s="146"/>
      <c r="QBK44" s="145"/>
      <c r="QBL44" s="146"/>
      <c r="QBM44" s="145"/>
      <c r="QBN44" s="146"/>
      <c r="QBO44" s="145"/>
      <c r="QBP44" s="146"/>
      <c r="QBQ44" s="145"/>
      <c r="QBR44" s="146"/>
      <c r="QBS44" s="153"/>
      <c r="QBT44" s="200"/>
      <c r="QBU44" s="197"/>
      <c r="QBV44" s="152"/>
      <c r="QBW44" s="145"/>
      <c r="QBX44" s="146"/>
      <c r="QBY44" s="145"/>
      <c r="QBZ44" s="146"/>
      <c r="QCA44" s="145"/>
      <c r="QCB44" s="146"/>
      <c r="QCC44" s="145"/>
      <c r="QCD44" s="146"/>
      <c r="QCE44" s="145"/>
      <c r="QCF44" s="146"/>
      <c r="QCG44" s="153"/>
      <c r="QCH44" s="200"/>
      <c r="QCI44" s="197"/>
      <c r="QCJ44" s="152"/>
      <c r="QCK44" s="145"/>
      <c r="QCL44" s="146"/>
      <c r="QCM44" s="145"/>
      <c r="QCN44" s="146"/>
      <c r="QCO44" s="145"/>
      <c r="QCP44" s="146"/>
      <c r="QCQ44" s="145"/>
      <c r="QCR44" s="146"/>
      <c r="QCS44" s="145"/>
      <c r="QCT44" s="146"/>
      <c r="QCU44" s="153"/>
      <c r="QCV44" s="200"/>
      <c r="QCW44" s="197"/>
      <c r="QCX44" s="152"/>
      <c r="QCY44" s="145"/>
      <c r="QCZ44" s="146"/>
      <c r="QDA44" s="145"/>
      <c r="QDB44" s="146"/>
      <c r="QDC44" s="145"/>
      <c r="QDD44" s="146"/>
      <c r="QDE44" s="145"/>
      <c r="QDF44" s="146"/>
      <c r="QDG44" s="145"/>
      <c r="QDH44" s="146"/>
      <c r="QDI44" s="153"/>
      <c r="QDJ44" s="200"/>
      <c r="QDK44" s="197"/>
      <c r="QDL44" s="152"/>
      <c r="QDM44" s="145"/>
      <c r="QDN44" s="146"/>
      <c r="QDO44" s="145"/>
      <c r="QDP44" s="146"/>
      <c r="QDQ44" s="145"/>
      <c r="QDR44" s="146"/>
      <c r="QDS44" s="145"/>
      <c r="QDT44" s="146"/>
      <c r="QDU44" s="145"/>
      <c r="QDV44" s="146"/>
      <c r="QDW44" s="153"/>
      <c r="QDX44" s="200"/>
      <c r="QDY44" s="197"/>
      <c r="QDZ44" s="152"/>
      <c r="QEA44" s="145"/>
      <c r="QEB44" s="146"/>
      <c r="QEC44" s="145"/>
      <c r="QED44" s="146"/>
      <c r="QEE44" s="145"/>
      <c r="QEF44" s="146"/>
      <c r="QEG44" s="145"/>
      <c r="QEH44" s="146"/>
      <c r="QEI44" s="145"/>
      <c r="QEJ44" s="146"/>
      <c r="QEK44" s="153"/>
      <c r="QEL44" s="200"/>
      <c r="QEM44" s="197"/>
      <c r="QEN44" s="152"/>
      <c r="QEO44" s="145"/>
      <c r="QEP44" s="146"/>
      <c r="QEQ44" s="145"/>
      <c r="QER44" s="146"/>
      <c r="QES44" s="145"/>
      <c r="QET44" s="146"/>
      <c r="QEU44" s="145"/>
      <c r="QEV44" s="146"/>
      <c r="QEW44" s="145"/>
      <c r="QEX44" s="146"/>
      <c r="QEY44" s="153"/>
      <c r="QEZ44" s="200"/>
      <c r="QFA44" s="197"/>
      <c r="QFB44" s="152"/>
      <c r="QFC44" s="145"/>
      <c r="QFD44" s="146"/>
      <c r="QFE44" s="145"/>
      <c r="QFF44" s="146"/>
      <c r="QFG44" s="145"/>
      <c r="QFH44" s="146"/>
      <c r="QFI44" s="145"/>
      <c r="QFJ44" s="146"/>
      <c r="QFK44" s="145"/>
      <c r="QFL44" s="146"/>
      <c r="QFM44" s="153"/>
      <c r="QFN44" s="200"/>
      <c r="QFO44" s="197"/>
      <c r="QFP44" s="152"/>
      <c r="QFQ44" s="145"/>
      <c r="QFR44" s="146"/>
      <c r="QFS44" s="145"/>
      <c r="QFT44" s="146"/>
      <c r="QFU44" s="145"/>
      <c r="QFV44" s="146"/>
      <c r="QFW44" s="145"/>
      <c r="QFX44" s="146"/>
      <c r="QFY44" s="145"/>
      <c r="QFZ44" s="146"/>
      <c r="QGA44" s="153"/>
      <c r="QGB44" s="200"/>
      <c r="QGC44" s="197"/>
      <c r="QGD44" s="152"/>
      <c r="QGE44" s="145"/>
      <c r="QGF44" s="146"/>
      <c r="QGG44" s="145"/>
      <c r="QGH44" s="146"/>
      <c r="QGI44" s="145"/>
      <c r="QGJ44" s="146"/>
      <c r="QGK44" s="145"/>
      <c r="QGL44" s="146"/>
      <c r="QGM44" s="145"/>
      <c r="QGN44" s="146"/>
      <c r="QGO44" s="153"/>
      <c r="QGP44" s="200"/>
      <c r="QGQ44" s="197"/>
      <c r="QGR44" s="152"/>
      <c r="QGS44" s="145"/>
      <c r="QGT44" s="146"/>
      <c r="QGU44" s="145"/>
      <c r="QGV44" s="146"/>
      <c r="QGW44" s="145"/>
      <c r="QGX44" s="146"/>
      <c r="QGY44" s="145"/>
      <c r="QGZ44" s="146"/>
      <c r="QHA44" s="145"/>
      <c r="QHB44" s="146"/>
      <c r="QHC44" s="153"/>
      <c r="QHD44" s="200"/>
      <c r="QHE44" s="197"/>
      <c r="QHF44" s="152"/>
      <c r="QHG44" s="145"/>
      <c r="QHH44" s="146"/>
      <c r="QHI44" s="145"/>
      <c r="QHJ44" s="146"/>
      <c r="QHK44" s="145"/>
      <c r="QHL44" s="146"/>
      <c r="QHM44" s="145"/>
      <c r="QHN44" s="146"/>
      <c r="QHO44" s="145"/>
      <c r="QHP44" s="146"/>
      <c r="QHQ44" s="153"/>
      <c r="QHR44" s="200"/>
      <c r="QHS44" s="197"/>
      <c r="QHT44" s="152"/>
      <c r="QHU44" s="145"/>
      <c r="QHV44" s="146"/>
      <c r="QHW44" s="145"/>
      <c r="QHX44" s="146"/>
      <c r="QHY44" s="145"/>
      <c r="QHZ44" s="146"/>
      <c r="QIA44" s="145"/>
      <c r="QIB44" s="146"/>
      <c r="QIC44" s="145"/>
      <c r="QID44" s="146"/>
      <c r="QIE44" s="153"/>
      <c r="QIF44" s="200"/>
      <c r="QIG44" s="197"/>
      <c r="QIH44" s="152"/>
      <c r="QII44" s="145"/>
      <c r="QIJ44" s="146"/>
      <c r="QIK44" s="145"/>
      <c r="QIL44" s="146"/>
      <c r="QIM44" s="145"/>
      <c r="QIN44" s="146"/>
      <c r="QIO44" s="145"/>
      <c r="QIP44" s="146"/>
      <c r="QIQ44" s="145"/>
      <c r="QIR44" s="146"/>
      <c r="QIS44" s="153"/>
      <c r="QIT44" s="200"/>
      <c r="QIU44" s="197"/>
      <c r="QIV44" s="152"/>
      <c r="QIW44" s="145"/>
      <c r="QIX44" s="146"/>
      <c r="QIY44" s="145"/>
      <c r="QIZ44" s="146"/>
      <c r="QJA44" s="145"/>
      <c r="QJB44" s="146"/>
      <c r="QJC44" s="145"/>
      <c r="QJD44" s="146"/>
      <c r="QJE44" s="145"/>
      <c r="QJF44" s="146"/>
      <c r="QJG44" s="153"/>
      <c r="QJH44" s="200"/>
      <c r="QJI44" s="197"/>
      <c r="QJJ44" s="152"/>
      <c r="QJK44" s="145"/>
      <c r="QJL44" s="146"/>
      <c r="QJM44" s="145"/>
      <c r="QJN44" s="146"/>
      <c r="QJO44" s="145"/>
      <c r="QJP44" s="146"/>
      <c r="QJQ44" s="145"/>
      <c r="QJR44" s="146"/>
      <c r="QJS44" s="145"/>
      <c r="QJT44" s="146"/>
      <c r="QJU44" s="153"/>
      <c r="QJV44" s="200"/>
      <c r="QJW44" s="197"/>
      <c r="QJX44" s="152"/>
      <c r="QJY44" s="145"/>
      <c r="QJZ44" s="146"/>
      <c r="QKA44" s="145"/>
      <c r="QKB44" s="146"/>
      <c r="QKC44" s="145"/>
      <c r="QKD44" s="146"/>
      <c r="QKE44" s="145"/>
      <c r="QKF44" s="146"/>
      <c r="QKG44" s="145"/>
      <c r="QKH44" s="146"/>
      <c r="QKI44" s="153"/>
      <c r="QKJ44" s="200"/>
      <c r="QKK44" s="197"/>
      <c r="QKL44" s="152"/>
      <c r="QKM44" s="145"/>
      <c r="QKN44" s="146"/>
      <c r="QKO44" s="145"/>
      <c r="QKP44" s="146"/>
      <c r="QKQ44" s="145"/>
      <c r="QKR44" s="146"/>
      <c r="QKS44" s="145"/>
      <c r="QKT44" s="146"/>
      <c r="QKU44" s="145"/>
      <c r="QKV44" s="146"/>
      <c r="QKW44" s="153"/>
      <c r="QKX44" s="200"/>
      <c r="QKY44" s="197"/>
      <c r="QKZ44" s="152"/>
      <c r="QLA44" s="145"/>
      <c r="QLB44" s="146"/>
      <c r="QLC44" s="145"/>
      <c r="QLD44" s="146"/>
      <c r="QLE44" s="145"/>
      <c r="QLF44" s="146"/>
      <c r="QLG44" s="145"/>
      <c r="QLH44" s="146"/>
      <c r="QLI44" s="145"/>
      <c r="QLJ44" s="146"/>
      <c r="QLK44" s="153"/>
      <c r="QLL44" s="200"/>
      <c r="QLM44" s="197"/>
      <c r="QLN44" s="152"/>
      <c r="QLO44" s="145"/>
      <c r="QLP44" s="146"/>
      <c r="QLQ44" s="145"/>
      <c r="QLR44" s="146"/>
      <c r="QLS44" s="145"/>
      <c r="QLT44" s="146"/>
      <c r="QLU44" s="145"/>
      <c r="QLV44" s="146"/>
      <c r="QLW44" s="145"/>
      <c r="QLX44" s="146"/>
      <c r="QLY44" s="153"/>
      <c r="QLZ44" s="200"/>
      <c r="QMA44" s="197"/>
      <c r="QMB44" s="152"/>
      <c r="QMC44" s="145"/>
      <c r="QMD44" s="146"/>
      <c r="QME44" s="145"/>
      <c r="QMF44" s="146"/>
      <c r="QMG44" s="145"/>
      <c r="QMH44" s="146"/>
      <c r="QMI44" s="145"/>
      <c r="QMJ44" s="146"/>
      <c r="QMK44" s="145"/>
      <c r="QML44" s="146"/>
      <c r="QMM44" s="153"/>
      <c r="QMN44" s="200"/>
      <c r="QMO44" s="197"/>
      <c r="QMP44" s="152"/>
      <c r="QMQ44" s="145"/>
      <c r="QMR44" s="146"/>
      <c r="QMS44" s="145"/>
      <c r="QMT44" s="146"/>
      <c r="QMU44" s="145"/>
      <c r="QMV44" s="146"/>
      <c r="QMW44" s="145"/>
      <c r="QMX44" s="146"/>
      <c r="QMY44" s="145"/>
      <c r="QMZ44" s="146"/>
      <c r="QNA44" s="153"/>
      <c r="QNB44" s="200"/>
      <c r="QNC44" s="197"/>
      <c r="QND44" s="152"/>
      <c r="QNE44" s="145"/>
      <c r="QNF44" s="146"/>
      <c r="QNG44" s="145"/>
      <c r="QNH44" s="146"/>
      <c r="QNI44" s="145"/>
      <c r="QNJ44" s="146"/>
      <c r="QNK44" s="145"/>
      <c r="QNL44" s="146"/>
      <c r="QNM44" s="145"/>
      <c r="QNN44" s="146"/>
      <c r="QNO44" s="153"/>
      <c r="QNP44" s="200"/>
      <c r="QNQ44" s="197"/>
      <c r="QNR44" s="152"/>
      <c r="QNS44" s="145"/>
      <c r="QNT44" s="146"/>
      <c r="QNU44" s="145"/>
      <c r="QNV44" s="146"/>
      <c r="QNW44" s="145"/>
      <c r="QNX44" s="146"/>
      <c r="QNY44" s="145"/>
      <c r="QNZ44" s="146"/>
      <c r="QOA44" s="145"/>
      <c r="QOB44" s="146"/>
      <c r="QOC44" s="153"/>
      <c r="QOD44" s="200"/>
      <c r="QOE44" s="197"/>
      <c r="QOF44" s="152"/>
      <c r="QOG44" s="145"/>
      <c r="QOH44" s="146"/>
      <c r="QOI44" s="145"/>
      <c r="QOJ44" s="146"/>
      <c r="QOK44" s="145"/>
      <c r="QOL44" s="146"/>
      <c r="QOM44" s="145"/>
      <c r="QON44" s="146"/>
      <c r="QOO44" s="145"/>
      <c r="QOP44" s="146"/>
      <c r="QOQ44" s="153"/>
      <c r="QOR44" s="200"/>
      <c r="QOS44" s="197"/>
      <c r="QOT44" s="152"/>
      <c r="QOU44" s="145"/>
      <c r="QOV44" s="146"/>
      <c r="QOW44" s="145"/>
      <c r="QOX44" s="146"/>
      <c r="QOY44" s="145"/>
      <c r="QOZ44" s="146"/>
      <c r="QPA44" s="145"/>
      <c r="QPB44" s="146"/>
      <c r="QPC44" s="145"/>
      <c r="QPD44" s="146"/>
      <c r="QPE44" s="153"/>
      <c r="QPF44" s="200"/>
      <c r="QPG44" s="197"/>
      <c r="QPH44" s="152"/>
      <c r="QPI44" s="145"/>
      <c r="QPJ44" s="146"/>
      <c r="QPK44" s="145"/>
      <c r="QPL44" s="146"/>
      <c r="QPM44" s="145"/>
      <c r="QPN44" s="146"/>
      <c r="QPO44" s="145"/>
      <c r="QPP44" s="146"/>
      <c r="QPQ44" s="145"/>
      <c r="QPR44" s="146"/>
      <c r="QPS44" s="153"/>
      <c r="QPT44" s="200"/>
      <c r="QPU44" s="197"/>
      <c r="QPV44" s="152"/>
      <c r="QPW44" s="145"/>
      <c r="QPX44" s="146"/>
      <c r="QPY44" s="145"/>
      <c r="QPZ44" s="146"/>
      <c r="QQA44" s="145"/>
      <c r="QQB44" s="146"/>
      <c r="QQC44" s="145"/>
      <c r="QQD44" s="146"/>
      <c r="QQE44" s="145"/>
      <c r="QQF44" s="146"/>
      <c r="QQG44" s="153"/>
      <c r="QQH44" s="200"/>
      <c r="QQI44" s="197"/>
      <c r="QQJ44" s="152"/>
      <c r="QQK44" s="145"/>
      <c r="QQL44" s="146"/>
      <c r="QQM44" s="145"/>
      <c r="QQN44" s="146"/>
      <c r="QQO44" s="145"/>
      <c r="QQP44" s="146"/>
      <c r="QQQ44" s="145"/>
      <c r="QQR44" s="146"/>
      <c r="QQS44" s="145"/>
      <c r="QQT44" s="146"/>
      <c r="QQU44" s="153"/>
      <c r="QQV44" s="200"/>
      <c r="QQW44" s="197"/>
      <c r="QQX44" s="152"/>
      <c r="QQY44" s="145"/>
      <c r="QQZ44" s="146"/>
      <c r="QRA44" s="145"/>
      <c r="QRB44" s="146"/>
      <c r="QRC44" s="145"/>
      <c r="QRD44" s="146"/>
      <c r="QRE44" s="145"/>
      <c r="QRF44" s="146"/>
      <c r="QRG44" s="145"/>
      <c r="QRH44" s="146"/>
      <c r="QRI44" s="153"/>
      <c r="QRJ44" s="200"/>
      <c r="QRK44" s="197"/>
      <c r="QRL44" s="152"/>
      <c r="QRM44" s="145"/>
      <c r="QRN44" s="146"/>
      <c r="QRO44" s="145"/>
      <c r="QRP44" s="146"/>
      <c r="QRQ44" s="145"/>
      <c r="QRR44" s="146"/>
      <c r="QRS44" s="145"/>
      <c r="QRT44" s="146"/>
      <c r="QRU44" s="145"/>
      <c r="QRV44" s="146"/>
      <c r="QRW44" s="153"/>
      <c r="QRX44" s="200"/>
      <c r="QRY44" s="197"/>
      <c r="QRZ44" s="152"/>
      <c r="QSA44" s="145"/>
      <c r="QSB44" s="146"/>
      <c r="QSC44" s="145"/>
      <c r="QSD44" s="146"/>
      <c r="QSE44" s="145"/>
      <c r="QSF44" s="146"/>
      <c r="QSG44" s="145"/>
      <c r="QSH44" s="146"/>
      <c r="QSI44" s="145"/>
      <c r="QSJ44" s="146"/>
      <c r="QSK44" s="153"/>
      <c r="QSL44" s="200"/>
      <c r="QSM44" s="197"/>
      <c r="QSN44" s="152"/>
      <c r="QSO44" s="145"/>
      <c r="QSP44" s="146"/>
      <c r="QSQ44" s="145"/>
      <c r="QSR44" s="146"/>
      <c r="QSS44" s="145"/>
      <c r="QST44" s="146"/>
      <c r="QSU44" s="145"/>
      <c r="QSV44" s="146"/>
      <c r="QSW44" s="145"/>
      <c r="QSX44" s="146"/>
      <c r="QSY44" s="153"/>
      <c r="QSZ44" s="200"/>
      <c r="QTA44" s="197"/>
      <c r="QTB44" s="152"/>
      <c r="QTC44" s="145"/>
      <c r="QTD44" s="146"/>
      <c r="QTE44" s="145"/>
      <c r="QTF44" s="146"/>
      <c r="QTG44" s="145"/>
      <c r="QTH44" s="146"/>
      <c r="QTI44" s="145"/>
      <c r="QTJ44" s="146"/>
      <c r="QTK44" s="145"/>
      <c r="QTL44" s="146"/>
      <c r="QTM44" s="153"/>
      <c r="QTN44" s="200"/>
      <c r="QTO44" s="197"/>
      <c r="QTP44" s="152"/>
      <c r="QTQ44" s="145"/>
      <c r="QTR44" s="146"/>
      <c r="QTS44" s="145"/>
      <c r="QTT44" s="146"/>
      <c r="QTU44" s="145"/>
      <c r="QTV44" s="146"/>
      <c r="QTW44" s="145"/>
      <c r="QTX44" s="146"/>
      <c r="QTY44" s="145"/>
      <c r="QTZ44" s="146"/>
      <c r="QUA44" s="153"/>
      <c r="QUB44" s="200"/>
      <c r="QUC44" s="197"/>
      <c r="QUD44" s="152"/>
      <c r="QUE44" s="145"/>
      <c r="QUF44" s="146"/>
      <c r="QUG44" s="145"/>
      <c r="QUH44" s="146"/>
      <c r="QUI44" s="145"/>
      <c r="QUJ44" s="146"/>
      <c r="QUK44" s="145"/>
      <c r="QUL44" s="146"/>
      <c r="QUM44" s="145"/>
      <c r="QUN44" s="146"/>
      <c r="QUO44" s="153"/>
      <c r="QUP44" s="200"/>
      <c r="QUQ44" s="197"/>
      <c r="QUR44" s="152"/>
      <c r="QUS44" s="145"/>
      <c r="QUT44" s="146"/>
      <c r="QUU44" s="145"/>
      <c r="QUV44" s="146"/>
      <c r="QUW44" s="145"/>
      <c r="QUX44" s="146"/>
      <c r="QUY44" s="145"/>
      <c r="QUZ44" s="146"/>
      <c r="QVA44" s="145"/>
      <c r="QVB44" s="146"/>
      <c r="QVC44" s="153"/>
      <c r="QVD44" s="200"/>
      <c r="QVE44" s="197"/>
      <c r="QVF44" s="152"/>
      <c r="QVG44" s="145"/>
      <c r="QVH44" s="146"/>
      <c r="QVI44" s="145"/>
      <c r="QVJ44" s="146"/>
      <c r="QVK44" s="145"/>
      <c r="QVL44" s="146"/>
      <c r="QVM44" s="145"/>
      <c r="QVN44" s="146"/>
      <c r="QVO44" s="145"/>
      <c r="QVP44" s="146"/>
      <c r="QVQ44" s="153"/>
      <c r="QVR44" s="200"/>
      <c r="QVS44" s="197"/>
      <c r="QVT44" s="152"/>
      <c r="QVU44" s="145"/>
      <c r="QVV44" s="146"/>
      <c r="QVW44" s="145"/>
      <c r="QVX44" s="146"/>
      <c r="QVY44" s="145"/>
      <c r="QVZ44" s="146"/>
      <c r="QWA44" s="145"/>
      <c r="QWB44" s="146"/>
      <c r="QWC44" s="145"/>
      <c r="QWD44" s="146"/>
      <c r="QWE44" s="153"/>
      <c r="QWF44" s="200"/>
      <c r="QWG44" s="197"/>
      <c r="QWH44" s="152"/>
      <c r="QWI44" s="145"/>
      <c r="QWJ44" s="146"/>
      <c r="QWK44" s="145"/>
      <c r="QWL44" s="146"/>
      <c r="QWM44" s="145"/>
      <c r="QWN44" s="146"/>
      <c r="QWO44" s="145"/>
      <c r="QWP44" s="146"/>
      <c r="QWQ44" s="145"/>
      <c r="QWR44" s="146"/>
      <c r="QWS44" s="153"/>
      <c r="QWT44" s="200"/>
      <c r="QWU44" s="197"/>
      <c r="QWV44" s="152"/>
      <c r="QWW44" s="145"/>
      <c r="QWX44" s="146"/>
      <c r="QWY44" s="145"/>
      <c r="QWZ44" s="146"/>
      <c r="QXA44" s="145"/>
      <c r="QXB44" s="146"/>
      <c r="QXC44" s="145"/>
      <c r="QXD44" s="146"/>
      <c r="QXE44" s="145"/>
      <c r="QXF44" s="146"/>
      <c r="QXG44" s="153"/>
      <c r="QXH44" s="200"/>
      <c r="QXI44" s="197"/>
      <c r="QXJ44" s="152"/>
      <c r="QXK44" s="145"/>
      <c r="QXL44" s="146"/>
      <c r="QXM44" s="145"/>
      <c r="QXN44" s="146"/>
      <c r="QXO44" s="145"/>
      <c r="QXP44" s="146"/>
      <c r="QXQ44" s="145"/>
      <c r="QXR44" s="146"/>
      <c r="QXS44" s="145"/>
      <c r="QXT44" s="146"/>
      <c r="QXU44" s="153"/>
      <c r="QXV44" s="200"/>
      <c r="QXW44" s="197"/>
      <c r="QXX44" s="152"/>
      <c r="QXY44" s="145"/>
      <c r="QXZ44" s="146"/>
      <c r="QYA44" s="145"/>
      <c r="QYB44" s="146"/>
      <c r="QYC44" s="145"/>
      <c r="QYD44" s="146"/>
      <c r="QYE44" s="145"/>
      <c r="QYF44" s="146"/>
      <c r="QYG44" s="145"/>
      <c r="QYH44" s="146"/>
      <c r="QYI44" s="153"/>
      <c r="QYJ44" s="200"/>
      <c r="QYK44" s="197"/>
      <c r="QYL44" s="152"/>
      <c r="QYM44" s="145"/>
      <c r="QYN44" s="146"/>
      <c r="QYO44" s="145"/>
      <c r="QYP44" s="146"/>
      <c r="QYQ44" s="145"/>
      <c r="QYR44" s="146"/>
      <c r="QYS44" s="145"/>
      <c r="QYT44" s="146"/>
      <c r="QYU44" s="145"/>
      <c r="QYV44" s="146"/>
      <c r="QYW44" s="153"/>
      <c r="QYX44" s="200"/>
      <c r="QYY44" s="197"/>
      <c r="QYZ44" s="152"/>
      <c r="QZA44" s="145"/>
      <c r="QZB44" s="146"/>
      <c r="QZC44" s="145"/>
      <c r="QZD44" s="146"/>
      <c r="QZE44" s="145"/>
      <c r="QZF44" s="146"/>
      <c r="QZG44" s="145"/>
      <c r="QZH44" s="146"/>
      <c r="QZI44" s="145"/>
      <c r="QZJ44" s="146"/>
      <c r="QZK44" s="153"/>
      <c r="QZL44" s="200"/>
      <c r="QZM44" s="197"/>
      <c r="QZN44" s="152"/>
      <c r="QZO44" s="145"/>
      <c r="QZP44" s="146"/>
      <c r="QZQ44" s="145"/>
      <c r="QZR44" s="146"/>
      <c r="QZS44" s="145"/>
      <c r="QZT44" s="146"/>
      <c r="QZU44" s="145"/>
      <c r="QZV44" s="146"/>
      <c r="QZW44" s="145"/>
      <c r="QZX44" s="146"/>
      <c r="QZY44" s="153"/>
      <c r="QZZ44" s="200"/>
      <c r="RAA44" s="197"/>
      <c r="RAB44" s="152"/>
      <c r="RAC44" s="145"/>
      <c r="RAD44" s="146"/>
      <c r="RAE44" s="145"/>
      <c r="RAF44" s="146"/>
      <c r="RAG44" s="145"/>
      <c r="RAH44" s="146"/>
      <c r="RAI44" s="145"/>
      <c r="RAJ44" s="146"/>
      <c r="RAK44" s="145"/>
      <c r="RAL44" s="146"/>
      <c r="RAM44" s="153"/>
      <c r="RAN44" s="200"/>
      <c r="RAO44" s="197"/>
      <c r="RAP44" s="152"/>
      <c r="RAQ44" s="145"/>
      <c r="RAR44" s="146"/>
      <c r="RAS44" s="145"/>
      <c r="RAT44" s="146"/>
      <c r="RAU44" s="145"/>
      <c r="RAV44" s="146"/>
      <c r="RAW44" s="145"/>
      <c r="RAX44" s="146"/>
      <c r="RAY44" s="145"/>
      <c r="RAZ44" s="146"/>
      <c r="RBA44" s="153"/>
      <c r="RBB44" s="200"/>
      <c r="RBC44" s="197"/>
      <c r="RBD44" s="152"/>
      <c r="RBE44" s="145"/>
      <c r="RBF44" s="146"/>
      <c r="RBG44" s="145"/>
      <c r="RBH44" s="146"/>
      <c r="RBI44" s="145"/>
      <c r="RBJ44" s="146"/>
      <c r="RBK44" s="145"/>
      <c r="RBL44" s="146"/>
      <c r="RBM44" s="145"/>
      <c r="RBN44" s="146"/>
      <c r="RBO44" s="153"/>
      <c r="RBP44" s="200"/>
      <c r="RBQ44" s="197"/>
      <c r="RBR44" s="152"/>
      <c r="RBS44" s="145"/>
      <c r="RBT44" s="146"/>
      <c r="RBU44" s="145"/>
      <c r="RBV44" s="146"/>
      <c r="RBW44" s="145"/>
      <c r="RBX44" s="146"/>
      <c r="RBY44" s="145"/>
      <c r="RBZ44" s="146"/>
      <c r="RCA44" s="145"/>
      <c r="RCB44" s="146"/>
      <c r="RCC44" s="153"/>
      <c r="RCD44" s="200"/>
      <c r="RCE44" s="197"/>
      <c r="RCF44" s="152"/>
      <c r="RCG44" s="145"/>
      <c r="RCH44" s="146"/>
      <c r="RCI44" s="145"/>
      <c r="RCJ44" s="146"/>
      <c r="RCK44" s="145"/>
      <c r="RCL44" s="146"/>
      <c r="RCM44" s="145"/>
      <c r="RCN44" s="146"/>
      <c r="RCO44" s="145"/>
      <c r="RCP44" s="146"/>
      <c r="RCQ44" s="153"/>
      <c r="RCR44" s="200"/>
      <c r="RCS44" s="197"/>
      <c r="RCT44" s="152"/>
      <c r="RCU44" s="145"/>
      <c r="RCV44" s="146"/>
      <c r="RCW44" s="145"/>
      <c r="RCX44" s="146"/>
      <c r="RCY44" s="145"/>
      <c r="RCZ44" s="146"/>
      <c r="RDA44" s="145"/>
      <c r="RDB44" s="146"/>
      <c r="RDC44" s="145"/>
      <c r="RDD44" s="146"/>
      <c r="RDE44" s="153"/>
      <c r="RDF44" s="200"/>
      <c r="RDG44" s="197"/>
      <c r="RDH44" s="152"/>
      <c r="RDI44" s="145"/>
      <c r="RDJ44" s="146"/>
      <c r="RDK44" s="145"/>
      <c r="RDL44" s="146"/>
      <c r="RDM44" s="145"/>
      <c r="RDN44" s="146"/>
      <c r="RDO44" s="145"/>
      <c r="RDP44" s="146"/>
      <c r="RDQ44" s="145"/>
      <c r="RDR44" s="146"/>
      <c r="RDS44" s="153"/>
      <c r="RDT44" s="200"/>
      <c r="RDU44" s="197"/>
      <c r="RDV44" s="152"/>
      <c r="RDW44" s="145"/>
      <c r="RDX44" s="146"/>
      <c r="RDY44" s="145"/>
      <c r="RDZ44" s="146"/>
      <c r="REA44" s="145"/>
      <c r="REB44" s="146"/>
      <c r="REC44" s="145"/>
      <c r="RED44" s="146"/>
      <c r="REE44" s="145"/>
      <c r="REF44" s="146"/>
      <c r="REG44" s="153"/>
      <c r="REH44" s="200"/>
      <c r="REI44" s="197"/>
      <c r="REJ44" s="152"/>
      <c r="REK44" s="145"/>
      <c r="REL44" s="146"/>
      <c r="REM44" s="145"/>
      <c r="REN44" s="146"/>
      <c r="REO44" s="145"/>
      <c r="REP44" s="146"/>
      <c r="REQ44" s="145"/>
      <c r="RER44" s="146"/>
      <c r="RES44" s="145"/>
      <c r="RET44" s="146"/>
      <c r="REU44" s="153"/>
      <c r="REV44" s="200"/>
      <c r="REW44" s="197"/>
      <c r="REX44" s="152"/>
      <c r="REY44" s="145"/>
      <c r="REZ44" s="146"/>
      <c r="RFA44" s="145"/>
      <c r="RFB44" s="146"/>
      <c r="RFC44" s="145"/>
      <c r="RFD44" s="146"/>
      <c r="RFE44" s="145"/>
      <c r="RFF44" s="146"/>
      <c r="RFG44" s="145"/>
      <c r="RFH44" s="146"/>
      <c r="RFI44" s="153"/>
      <c r="RFJ44" s="200"/>
      <c r="RFK44" s="197"/>
      <c r="RFL44" s="152"/>
      <c r="RFM44" s="145"/>
      <c r="RFN44" s="146"/>
      <c r="RFO44" s="145"/>
      <c r="RFP44" s="146"/>
      <c r="RFQ44" s="145"/>
      <c r="RFR44" s="146"/>
      <c r="RFS44" s="145"/>
      <c r="RFT44" s="146"/>
      <c r="RFU44" s="145"/>
      <c r="RFV44" s="146"/>
      <c r="RFW44" s="153"/>
      <c r="RFX44" s="200"/>
      <c r="RFY44" s="197"/>
      <c r="RFZ44" s="152"/>
      <c r="RGA44" s="145"/>
      <c r="RGB44" s="146"/>
      <c r="RGC44" s="145"/>
      <c r="RGD44" s="146"/>
      <c r="RGE44" s="145"/>
      <c r="RGF44" s="146"/>
      <c r="RGG44" s="145"/>
      <c r="RGH44" s="146"/>
      <c r="RGI44" s="145"/>
      <c r="RGJ44" s="146"/>
      <c r="RGK44" s="153"/>
      <c r="RGL44" s="200"/>
      <c r="RGM44" s="197"/>
      <c r="RGN44" s="152"/>
      <c r="RGO44" s="145"/>
      <c r="RGP44" s="146"/>
      <c r="RGQ44" s="145"/>
      <c r="RGR44" s="146"/>
      <c r="RGS44" s="145"/>
      <c r="RGT44" s="146"/>
      <c r="RGU44" s="145"/>
      <c r="RGV44" s="146"/>
      <c r="RGW44" s="145"/>
      <c r="RGX44" s="146"/>
      <c r="RGY44" s="153"/>
      <c r="RGZ44" s="200"/>
      <c r="RHA44" s="197"/>
      <c r="RHB44" s="152"/>
      <c r="RHC44" s="145"/>
      <c r="RHD44" s="146"/>
      <c r="RHE44" s="145"/>
      <c r="RHF44" s="146"/>
      <c r="RHG44" s="145"/>
      <c r="RHH44" s="146"/>
      <c r="RHI44" s="145"/>
      <c r="RHJ44" s="146"/>
      <c r="RHK44" s="145"/>
      <c r="RHL44" s="146"/>
      <c r="RHM44" s="153"/>
      <c r="RHN44" s="200"/>
      <c r="RHO44" s="197"/>
      <c r="RHP44" s="152"/>
      <c r="RHQ44" s="145"/>
      <c r="RHR44" s="146"/>
      <c r="RHS44" s="145"/>
      <c r="RHT44" s="146"/>
      <c r="RHU44" s="145"/>
      <c r="RHV44" s="146"/>
      <c r="RHW44" s="145"/>
      <c r="RHX44" s="146"/>
      <c r="RHY44" s="145"/>
      <c r="RHZ44" s="146"/>
      <c r="RIA44" s="153"/>
      <c r="RIB44" s="200"/>
      <c r="RIC44" s="197"/>
      <c r="RID44" s="152"/>
      <c r="RIE44" s="145"/>
      <c r="RIF44" s="146"/>
      <c r="RIG44" s="145"/>
      <c r="RIH44" s="146"/>
      <c r="RII44" s="145"/>
      <c r="RIJ44" s="146"/>
      <c r="RIK44" s="145"/>
      <c r="RIL44" s="146"/>
      <c r="RIM44" s="145"/>
      <c r="RIN44" s="146"/>
      <c r="RIO44" s="153"/>
      <c r="RIP44" s="200"/>
      <c r="RIQ44" s="197"/>
      <c r="RIR44" s="152"/>
      <c r="RIS44" s="145"/>
      <c r="RIT44" s="146"/>
      <c r="RIU44" s="145"/>
      <c r="RIV44" s="146"/>
      <c r="RIW44" s="145"/>
      <c r="RIX44" s="146"/>
      <c r="RIY44" s="145"/>
      <c r="RIZ44" s="146"/>
      <c r="RJA44" s="145"/>
      <c r="RJB44" s="146"/>
      <c r="RJC44" s="153"/>
      <c r="RJD44" s="200"/>
      <c r="RJE44" s="197"/>
      <c r="RJF44" s="152"/>
      <c r="RJG44" s="145"/>
      <c r="RJH44" s="146"/>
      <c r="RJI44" s="145"/>
      <c r="RJJ44" s="146"/>
      <c r="RJK44" s="145"/>
      <c r="RJL44" s="146"/>
      <c r="RJM44" s="145"/>
      <c r="RJN44" s="146"/>
      <c r="RJO44" s="145"/>
      <c r="RJP44" s="146"/>
      <c r="RJQ44" s="153"/>
      <c r="RJR44" s="200"/>
      <c r="RJS44" s="197"/>
      <c r="RJT44" s="152"/>
      <c r="RJU44" s="145"/>
      <c r="RJV44" s="146"/>
      <c r="RJW44" s="145"/>
      <c r="RJX44" s="146"/>
      <c r="RJY44" s="145"/>
      <c r="RJZ44" s="146"/>
      <c r="RKA44" s="145"/>
      <c r="RKB44" s="146"/>
      <c r="RKC44" s="145"/>
      <c r="RKD44" s="146"/>
      <c r="RKE44" s="153"/>
      <c r="RKF44" s="200"/>
      <c r="RKG44" s="197"/>
      <c r="RKH44" s="152"/>
      <c r="RKI44" s="145"/>
      <c r="RKJ44" s="146"/>
      <c r="RKK44" s="145"/>
      <c r="RKL44" s="146"/>
      <c r="RKM44" s="145"/>
      <c r="RKN44" s="146"/>
      <c r="RKO44" s="145"/>
      <c r="RKP44" s="146"/>
      <c r="RKQ44" s="145"/>
      <c r="RKR44" s="146"/>
      <c r="RKS44" s="153"/>
      <c r="RKT44" s="200"/>
      <c r="RKU44" s="197"/>
      <c r="RKV44" s="152"/>
      <c r="RKW44" s="145"/>
      <c r="RKX44" s="146"/>
      <c r="RKY44" s="145"/>
      <c r="RKZ44" s="146"/>
      <c r="RLA44" s="145"/>
      <c r="RLB44" s="146"/>
      <c r="RLC44" s="145"/>
      <c r="RLD44" s="146"/>
      <c r="RLE44" s="145"/>
      <c r="RLF44" s="146"/>
      <c r="RLG44" s="153"/>
      <c r="RLH44" s="200"/>
      <c r="RLI44" s="197"/>
      <c r="RLJ44" s="152"/>
      <c r="RLK44" s="145"/>
      <c r="RLL44" s="146"/>
      <c r="RLM44" s="145"/>
      <c r="RLN44" s="146"/>
      <c r="RLO44" s="145"/>
      <c r="RLP44" s="146"/>
      <c r="RLQ44" s="145"/>
      <c r="RLR44" s="146"/>
      <c r="RLS44" s="145"/>
      <c r="RLT44" s="146"/>
      <c r="RLU44" s="153"/>
      <c r="RLV44" s="200"/>
      <c r="RLW44" s="197"/>
      <c r="RLX44" s="152"/>
      <c r="RLY44" s="145"/>
      <c r="RLZ44" s="146"/>
      <c r="RMA44" s="145"/>
      <c r="RMB44" s="146"/>
      <c r="RMC44" s="145"/>
      <c r="RMD44" s="146"/>
      <c r="RME44" s="145"/>
      <c r="RMF44" s="146"/>
      <c r="RMG44" s="145"/>
      <c r="RMH44" s="146"/>
      <c r="RMI44" s="153"/>
      <c r="RMJ44" s="200"/>
      <c r="RMK44" s="197"/>
      <c r="RML44" s="152"/>
      <c r="RMM44" s="145"/>
      <c r="RMN44" s="146"/>
      <c r="RMO44" s="145"/>
      <c r="RMP44" s="146"/>
      <c r="RMQ44" s="145"/>
      <c r="RMR44" s="146"/>
      <c r="RMS44" s="145"/>
      <c r="RMT44" s="146"/>
      <c r="RMU44" s="145"/>
      <c r="RMV44" s="146"/>
      <c r="RMW44" s="153"/>
      <c r="RMX44" s="200"/>
      <c r="RMY44" s="197"/>
      <c r="RMZ44" s="152"/>
      <c r="RNA44" s="145"/>
      <c r="RNB44" s="146"/>
      <c r="RNC44" s="145"/>
      <c r="RND44" s="146"/>
      <c r="RNE44" s="145"/>
      <c r="RNF44" s="146"/>
      <c r="RNG44" s="145"/>
      <c r="RNH44" s="146"/>
      <c r="RNI44" s="145"/>
      <c r="RNJ44" s="146"/>
      <c r="RNK44" s="153"/>
      <c r="RNL44" s="200"/>
      <c r="RNM44" s="197"/>
      <c r="RNN44" s="152"/>
      <c r="RNO44" s="145"/>
      <c r="RNP44" s="146"/>
      <c r="RNQ44" s="145"/>
      <c r="RNR44" s="146"/>
      <c r="RNS44" s="145"/>
      <c r="RNT44" s="146"/>
      <c r="RNU44" s="145"/>
      <c r="RNV44" s="146"/>
      <c r="RNW44" s="145"/>
      <c r="RNX44" s="146"/>
      <c r="RNY44" s="153"/>
      <c r="RNZ44" s="200"/>
      <c r="ROA44" s="197"/>
      <c r="ROB44" s="152"/>
      <c r="ROC44" s="145"/>
      <c r="ROD44" s="146"/>
      <c r="ROE44" s="145"/>
      <c r="ROF44" s="146"/>
      <c r="ROG44" s="145"/>
      <c r="ROH44" s="146"/>
      <c r="ROI44" s="145"/>
      <c r="ROJ44" s="146"/>
      <c r="ROK44" s="145"/>
      <c r="ROL44" s="146"/>
      <c r="ROM44" s="153"/>
      <c r="RON44" s="200"/>
      <c r="ROO44" s="197"/>
      <c r="ROP44" s="152"/>
      <c r="ROQ44" s="145"/>
      <c r="ROR44" s="146"/>
      <c r="ROS44" s="145"/>
      <c r="ROT44" s="146"/>
      <c r="ROU44" s="145"/>
      <c r="ROV44" s="146"/>
      <c r="ROW44" s="145"/>
      <c r="ROX44" s="146"/>
      <c r="ROY44" s="145"/>
      <c r="ROZ44" s="146"/>
      <c r="RPA44" s="153"/>
      <c r="RPB44" s="200"/>
      <c r="RPC44" s="197"/>
      <c r="RPD44" s="152"/>
      <c r="RPE44" s="145"/>
      <c r="RPF44" s="146"/>
      <c r="RPG44" s="145"/>
      <c r="RPH44" s="146"/>
      <c r="RPI44" s="145"/>
      <c r="RPJ44" s="146"/>
      <c r="RPK44" s="145"/>
      <c r="RPL44" s="146"/>
      <c r="RPM44" s="145"/>
      <c r="RPN44" s="146"/>
      <c r="RPO44" s="153"/>
      <c r="RPP44" s="200"/>
      <c r="RPQ44" s="197"/>
      <c r="RPR44" s="152"/>
      <c r="RPS44" s="145"/>
      <c r="RPT44" s="146"/>
      <c r="RPU44" s="145"/>
      <c r="RPV44" s="146"/>
      <c r="RPW44" s="145"/>
      <c r="RPX44" s="146"/>
      <c r="RPY44" s="145"/>
      <c r="RPZ44" s="146"/>
      <c r="RQA44" s="145"/>
      <c r="RQB44" s="146"/>
      <c r="RQC44" s="153"/>
      <c r="RQD44" s="200"/>
      <c r="RQE44" s="197"/>
      <c r="RQF44" s="152"/>
      <c r="RQG44" s="145"/>
      <c r="RQH44" s="146"/>
      <c r="RQI44" s="145"/>
      <c r="RQJ44" s="146"/>
      <c r="RQK44" s="145"/>
      <c r="RQL44" s="146"/>
      <c r="RQM44" s="145"/>
      <c r="RQN44" s="146"/>
      <c r="RQO44" s="145"/>
      <c r="RQP44" s="146"/>
      <c r="RQQ44" s="153"/>
      <c r="RQR44" s="200"/>
      <c r="RQS44" s="197"/>
      <c r="RQT44" s="152"/>
      <c r="RQU44" s="145"/>
      <c r="RQV44" s="146"/>
      <c r="RQW44" s="145"/>
      <c r="RQX44" s="146"/>
      <c r="RQY44" s="145"/>
      <c r="RQZ44" s="146"/>
      <c r="RRA44" s="145"/>
      <c r="RRB44" s="146"/>
      <c r="RRC44" s="145"/>
      <c r="RRD44" s="146"/>
      <c r="RRE44" s="153"/>
      <c r="RRF44" s="200"/>
      <c r="RRG44" s="197"/>
      <c r="RRH44" s="152"/>
      <c r="RRI44" s="145"/>
      <c r="RRJ44" s="146"/>
      <c r="RRK44" s="145"/>
      <c r="RRL44" s="146"/>
      <c r="RRM44" s="145"/>
      <c r="RRN44" s="146"/>
      <c r="RRO44" s="145"/>
      <c r="RRP44" s="146"/>
      <c r="RRQ44" s="145"/>
      <c r="RRR44" s="146"/>
      <c r="RRS44" s="153"/>
      <c r="RRT44" s="200"/>
      <c r="RRU44" s="197"/>
      <c r="RRV44" s="152"/>
      <c r="RRW44" s="145"/>
      <c r="RRX44" s="146"/>
      <c r="RRY44" s="145"/>
      <c r="RRZ44" s="146"/>
      <c r="RSA44" s="145"/>
      <c r="RSB44" s="146"/>
      <c r="RSC44" s="145"/>
      <c r="RSD44" s="146"/>
      <c r="RSE44" s="145"/>
      <c r="RSF44" s="146"/>
      <c r="RSG44" s="153"/>
      <c r="RSH44" s="200"/>
      <c r="RSI44" s="197"/>
      <c r="RSJ44" s="152"/>
      <c r="RSK44" s="145"/>
      <c r="RSL44" s="146"/>
      <c r="RSM44" s="145"/>
      <c r="RSN44" s="146"/>
      <c r="RSO44" s="145"/>
      <c r="RSP44" s="146"/>
      <c r="RSQ44" s="145"/>
      <c r="RSR44" s="146"/>
      <c r="RSS44" s="145"/>
      <c r="RST44" s="146"/>
      <c r="RSU44" s="153"/>
      <c r="RSV44" s="200"/>
      <c r="RSW44" s="197"/>
      <c r="RSX44" s="152"/>
      <c r="RSY44" s="145"/>
      <c r="RSZ44" s="146"/>
      <c r="RTA44" s="145"/>
      <c r="RTB44" s="146"/>
      <c r="RTC44" s="145"/>
      <c r="RTD44" s="146"/>
      <c r="RTE44" s="145"/>
      <c r="RTF44" s="146"/>
      <c r="RTG44" s="145"/>
      <c r="RTH44" s="146"/>
      <c r="RTI44" s="153"/>
      <c r="RTJ44" s="200"/>
      <c r="RTK44" s="197"/>
      <c r="RTL44" s="152"/>
      <c r="RTM44" s="145"/>
      <c r="RTN44" s="146"/>
      <c r="RTO44" s="145"/>
      <c r="RTP44" s="146"/>
      <c r="RTQ44" s="145"/>
      <c r="RTR44" s="146"/>
      <c r="RTS44" s="145"/>
      <c r="RTT44" s="146"/>
      <c r="RTU44" s="145"/>
      <c r="RTV44" s="146"/>
      <c r="RTW44" s="153"/>
      <c r="RTX44" s="200"/>
      <c r="RTY44" s="197"/>
      <c r="RTZ44" s="152"/>
      <c r="RUA44" s="145"/>
      <c r="RUB44" s="146"/>
      <c r="RUC44" s="145"/>
      <c r="RUD44" s="146"/>
      <c r="RUE44" s="145"/>
      <c r="RUF44" s="146"/>
      <c r="RUG44" s="145"/>
      <c r="RUH44" s="146"/>
      <c r="RUI44" s="145"/>
      <c r="RUJ44" s="146"/>
      <c r="RUK44" s="153"/>
      <c r="RUL44" s="200"/>
      <c r="RUM44" s="197"/>
      <c r="RUN44" s="152"/>
      <c r="RUO44" s="145"/>
      <c r="RUP44" s="146"/>
      <c r="RUQ44" s="145"/>
      <c r="RUR44" s="146"/>
      <c r="RUS44" s="145"/>
      <c r="RUT44" s="146"/>
      <c r="RUU44" s="145"/>
      <c r="RUV44" s="146"/>
      <c r="RUW44" s="145"/>
      <c r="RUX44" s="146"/>
      <c r="RUY44" s="153"/>
      <c r="RUZ44" s="200"/>
      <c r="RVA44" s="197"/>
      <c r="RVB44" s="152"/>
      <c r="RVC44" s="145"/>
      <c r="RVD44" s="146"/>
      <c r="RVE44" s="145"/>
      <c r="RVF44" s="146"/>
      <c r="RVG44" s="145"/>
      <c r="RVH44" s="146"/>
      <c r="RVI44" s="145"/>
      <c r="RVJ44" s="146"/>
      <c r="RVK44" s="145"/>
      <c r="RVL44" s="146"/>
      <c r="RVM44" s="153"/>
      <c r="RVN44" s="200"/>
      <c r="RVO44" s="197"/>
      <c r="RVP44" s="152"/>
      <c r="RVQ44" s="145"/>
      <c r="RVR44" s="146"/>
      <c r="RVS44" s="145"/>
      <c r="RVT44" s="146"/>
      <c r="RVU44" s="145"/>
      <c r="RVV44" s="146"/>
      <c r="RVW44" s="145"/>
      <c r="RVX44" s="146"/>
      <c r="RVY44" s="145"/>
      <c r="RVZ44" s="146"/>
      <c r="RWA44" s="153"/>
      <c r="RWB44" s="200"/>
      <c r="RWC44" s="197"/>
      <c r="RWD44" s="152"/>
      <c r="RWE44" s="145"/>
      <c r="RWF44" s="146"/>
      <c r="RWG44" s="145"/>
      <c r="RWH44" s="146"/>
      <c r="RWI44" s="145"/>
      <c r="RWJ44" s="146"/>
      <c r="RWK44" s="145"/>
      <c r="RWL44" s="146"/>
      <c r="RWM44" s="145"/>
      <c r="RWN44" s="146"/>
      <c r="RWO44" s="153"/>
      <c r="RWP44" s="200"/>
      <c r="RWQ44" s="197"/>
      <c r="RWR44" s="152"/>
      <c r="RWS44" s="145"/>
      <c r="RWT44" s="146"/>
      <c r="RWU44" s="145"/>
      <c r="RWV44" s="146"/>
      <c r="RWW44" s="145"/>
      <c r="RWX44" s="146"/>
      <c r="RWY44" s="145"/>
      <c r="RWZ44" s="146"/>
      <c r="RXA44" s="145"/>
      <c r="RXB44" s="146"/>
      <c r="RXC44" s="153"/>
      <c r="RXD44" s="200"/>
      <c r="RXE44" s="197"/>
      <c r="RXF44" s="152"/>
      <c r="RXG44" s="145"/>
      <c r="RXH44" s="146"/>
      <c r="RXI44" s="145"/>
      <c r="RXJ44" s="146"/>
      <c r="RXK44" s="145"/>
      <c r="RXL44" s="146"/>
      <c r="RXM44" s="145"/>
      <c r="RXN44" s="146"/>
      <c r="RXO44" s="145"/>
      <c r="RXP44" s="146"/>
      <c r="RXQ44" s="153"/>
      <c r="RXR44" s="200"/>
      <c r="RXS44" s="197"/>
      <c r="RXT44" s="152"/>
      <c r="RXU44" s="145"/>
      <c r="RXV44" s="146"/>
      <c r="RXW44" s="145"/>
      <c r="RXX44" s="146"/>
      <c r="RXY44" s="145"/>
      <c r="RXZ44" s="146"/>
      <c r="RYA44" s="145"/>
      <c r="RYB44" s="146"/>
      <c r="RYC44" s="145"/>
      <c r="RYD44" s="146"/>
      <c r="RYE44" s="153"/>
      <c r="RYF44" s="200"/>
      <c r="RYG44" s="197"/>
      <c r="RYH44" s="152"/>
      <c r="RYI44" s="145"/>
      <c r="RYJ44" s="146"/>
      <c r="RYK44" s="145"/>
      <c r="RYL44" s="146"/>
      <c r="RYM44" s="145"/>
      <c r="RYN44" s="146"/>
      <c r="RYO44" s="145"/>
      <c r="RYP44" s="146"/>
      <c r="RYQ44" s="145"/>
      <c r="RYR44" s="146"/>
      <c r="RYS44" s="153"/>
      <c r="RYT44" s="200"/>
      <c r="RYU44" s="197"/>
      <c r="RYV44" s="152"/>
      <c r="RYW44" s="145"/>
      <c r="RYX44" s="146"/>
      <c r="RYY44" s="145"/>
      <c r="RYZ44" s="146"/>
      <c r="RZA44" s="145"/>
      <c r="RZB44" s="146"/>
      <c r="RZC44" s="145"/>
      <c r="RZD44" s="146"/>
      <c r="RZE44" s="145"/>
      <c r="RZF44" s="146"/>
      <c r="RZG44" s="153"/>
      <c r="RZH44" s="200"/>
      <c r="RZI44" s="197"/>
      <c r="RZJ44" s="152"/>
      <c r="RZK44" s="145"/>
      <c r="RZL44" s="146"/>
      <c r="RZM44" s="145"/>
      <c r="RZN44" s="146"/>
      <c r="RZO44" s="145"/>
      <c r="RZP44" s="146"/>
      <c r="RZQ44" s="145"/>
      <c r="RZR44" s="146"/>
      <c r="RZS44" s="145"/>
      <c r="RZT44" s="146"/>
      <c r="RZU44" s="153"/>
      <c r="RZV44" s="200"/>
      <c r="RZW44" s="197"/>
      <c r="RZX44" s="152"/>
      <c r="RZY44" s="145"/>
      <c r="RZZ44" s="146"/>
      <c r="SAA44" s="145"/>
      <c r="SAB44" s="146"/>
      <c r="SAC44" s="145"/>
      <c r="SAD44" s="146"/>
      <c r="SAE44" s="145"/>
      <c r="SAF44" s="146"/>
      <c r="SAG44" s="145"/>
      <c r="SAH44" s="146"/>
      <c r="SAI44" s="153"/>
      <c r="SAJ44" s="200"/>
      <c r="SAK44" s="197"/>
      <c r="SAL44" s="152"/>
      <c r="SAM44" s="145"/>
      <c r="SAN44" s="146"/>
      <c r="SAO44" s="145"/>
      <c r="SAP44" s="146"/>
      <c r="SAQ44" s="145"/>
      <c r="SAR44" s="146"/>
      <c r="SAS44" s="145"/>
      <c r="SAT44" s="146"/>
      <c r="SAU44" s="145"/>
      <c r="SAV44" s="146"/>
      <c r="SAW44" s="153"/>
      <c r="SAX44" s="200"/>
      <c r="SAY44" s="197"/>
      <c r="SAZ44" s="152"/>
      <c r="SBA44" s="145"/>
      <c r="SBB44" s="146"/>
      <c r="SBC44" s="145"/>
      <c r="SBD44" s="146"/>
      <c r="SBE44" s="145"/>
      <c r="SBF44" s="146"/>
      <c r="SBG44" s="145"/>
      <c r="SBH44" s="146"/>
      <c r="SBI44" s="145"/>
      <c r="SBJ44" s="146"/>
      <c r="SBK44" s="153"/>
      <c r="SBL44" s="200"/>
      <c r="SBM44" s="197"/>
      <c r="SBN44" s="152"/>
      <c r="SBO44" s="145"/>
      <c r="SBP44" s="146"/>
      <c r="SBQ44" s="145"/>
      <c r="SBR44" s="146"/>
      <c r="SBS44" s="145"/>
      <c r="SBT44" s="146"/>
      <c r="SBU44" s="145"/>
      <c r="SBV44" s="146"/>
      <c r="SBW44" s="145"/>
      <c r="SBX44" s="146"/>
      <c r="SBY44" s="153"/>
      <c r="SBZ44" s="200"/>
      <c r="SCA44" s="197"/>
      <c r="SCB44" s="152"/>
      <c r="SCC44" s="145"/>
      <c r="SCD44" s="146"/>
      <c r="SCE44" s="145"/>
      <c r="SCF44" s="146"/>
      <c r="SCG44" s="145"/>
      <c r="SCH44" s="146"/>
      <c r="SCI44" s="145"/>
      <c r="SCJ44" s="146"/>
      <c r="SCK44" s="145"/>
      <c r="SCL44" s="146"/>
      <c r="SCM44" s="153"/>
      <c r="SCN44" s="200"/>
      <c r="SCO44" s="197"/>
      <c r="SCP44" s="152"/>
      <c r="SCQ44" s="145"/>
      <c r="SCR44" s="146"/>
      <c r="SCS44" s="145"/>
      <c r="SCT44" s="146"/>
      <c r="SCU44" s="145"/>
      <c r="SCV44" s="146"/>
      <c r="SCW44" s="145"/>
      <c r="SCX44" s="146"/>
      <c r="SCY44" s="145"/>
      <c r="SCZ44" s="146"/>
      <c r="SDA44" s="153"/>
      <c r="SDB44" s="200"/>
      <c r="SDC44" s="197"/>
      <c r="SDD44" s="152"/>
      <c r="SDE44" s="145"/>
      <c r="SDF44" s="146"/>
      <c r="SDG44" s="145"/>
      <c r="SDH44" s="146"/>
      <c r="SDI44" s="145"/>
      <c r="SDJ44" s="146"/>
      <c r="SDK44" s="145"/>
      <c r="SDL44" s="146"/>
      <c r="SDM44" s="145"/>
      <c r="SDN44" s="146"/>
      <c r="SDO44" s="153"/>
      <c r="SDP44" s="200"/>
      <c r="SDQ44" s="197"/>
      <c r="SDR44" s="152"/>
      <c r="SDS44" s="145"/>
      <c r="SDT44" s="146"/>
      <c r="SDU44" s="145"/>
      <c r="SDV44" s="146"/>
      <c r="SDW44" s="145"/>
      <c r="SDX44" s="146"/>
      <c r="SDY44" s="145"/>
      <c r="SDZ44" s="146"/>
      <c r="SEA44" s="145"/>
      <c r="SEB44" s="146"/>
      <c r="SEC44" s="153"/>
      <c r="SED44" s="200"/>
      <c r="SEE44" s="197"/>
      <c r="SEF44" s="152"/>
      <c r="SEG44" s="145"/>
      <c r="SEH44" s="146"/>
      <c r="SEI44" s="145"/>
      <c r="SEJ44" s="146"/>
      <c r="SEK44" s="145"/>
      <c r="SEL44" s="146"/>
      <c r="SEM44" s="145"/>
      <c r="SEN44" s="146"/>
      <c r="SEO44" s="145"/>
      <c r="SEP44" s="146"/>
      <c r="SEQ44" s="153"/>
      <c r="SER44" s="200"/>
      <c r="SES44" s="197"/>
      <c r="SET44" s="152"/>
      <c r="SEU44" s="145"/>
      <c r="SEV44" s="146"/>
      <c r="SEW44" s="145"/>
      <c r="SEX44" s="146"/>
      <c r="SEY44" s="145"/>
      <c r="SEZ44" s="146"/>
      <c r="SFA44" s="145"/>
      <c r="SFB44" s="146"/>
      <c r="SFC44" s="145"/>
      <c r="SFD44" s="146"/>
      <c r="SFE44" s="153"/>
      <c r="SFF44" s="200"/>
      <c r="SFG44" s="197"/>
      <c r="SFH44" s="152"/>
      <c r="SFI44" s="145"/>
      <c r="SFJ44" s="146"/>
      <c r="SFK44" s="145"/>
      <c r="SFL44" s="146"/>
      <c r="SFM44" s="145"/>
      <c r="SFN44" s="146"/>
      <c r="SFO44" s="145"/>
      <c r="SFP44" s="146"/>
      <c r="SFQ44" s="145"/>
      <c r="SFR44" s="146"/>
      <c r="SFS44" s="153"/>
      <c r="SFT44" s="200"/>
      <c r="SFU44" s="197"/>
      <c r="SFV44" s="152"/>
      <c r="SFW44" s="145"/>
      <c r="SFX44" s="146"/>
      <c r="SFY44" s="145"/>
      <c r="SFZ44" s="146"/>
      <c r="SGA44" s="145"/>
      <c r="SGB44" s="146"/>
      <c r="SGC44" s="145"/>
      <c r="SGD44" s="146"/>
      <c r="SGE44" s="145"/>
      <c r="SGF44" s="146"/>
      <c r="SGG44" s="153"/>
      <c r="SGH44" s="200"/>
      <c r="SGI44" s="197"/>
      <c r="SGJ44" s="152"/>
      <c r="SGK44" s="145"/>
      <c r="SGL44" s="146"/>
      <c r="SGM44" s="145"/>
      <c r="SGN44" s="146"/>
      <c r="SGO44" s="145"/>
      <c r="SGP44" s="146"/>
      <c r="SGQ44" s="145"/>
      <c r="SGR44" s="146"/>
      <c r="SGS44" s="145"/>
      <c r="SGT44" s="146"/>
      <c r="SGU44" s="153"/>
      <c r="SGV44" s="200"/>
      <c r="SGW44" s="197"/>
      <c r="SGX44" s="152"/>
      <c r="SGY44" s="145"/>
      <c r="SGZ44" s="146"/>
      <c r="SHA44" s="145"/>
      <c r="SHB44" s="146"/>
      <c r="SHC44" s="145"/>
      <c r="SHD44" s="146"/>
      <c r="SHE44" s="145"/>
      <c r="SHF44" s="146"/>
      <c r="SHG44" s="145"/>
      <c r="SHH44" s="146"/>
      <c r="SHI44" s="153"/>
      <c r="SHJ44" s="200"/>
      <c r="SHK44" s="197"/>
      <c r="SHL44" s="152"/>
      <c r="SHM44" s="145"/>
      <c r="SHN44" s="146"/>
      <c r="SHO44" s="145"/>
      <c r="SHP44" s="146"/>
      <c r="SHQ44" s="145"/>
      <c r="SHR44" s="146"/>
      <c r="SHS44" s="145"/>
      <c r="SHT44" s="146"/>
      <c r="SHU44" s="145"/>
      <c r="SHV44" s="146"/>
      <c r="SHW44" s="153"/>
      <c r="SHX44" s="200"/>
      <c r="SHY44" s="197"/>
      <c r="SHZ44" s="152"/>
      <c r="SIA44" s="145"/>
      <c r="SIB44" s="146"/>
      <c r="SIC44" s="145"/>
      <c r="SID44" s="146"/>
      <c r="SIE44" s="145"/>
      <c r="SIF44" s="146"/>
      <c r="SIG44" s="145"/>
      <c r="SIH44" s="146"/>
      <c r="SII44" s="145"/>
      <c r="SIJ44" s="146"/>
      <c r="SIK44" s="153"/>
      <c r="SIL44" s="200"/>
      <c r="SIM44" s="197"/>
      <c r="SIN44" s="152"/>
      <c r="SIO44" s="145"/>
      <c r="SIP44" s="146"/>
      <c r="SIQ44" s="145"/>
      <c r="SIR44" s="146"/>
      <c r="SIS44" s="145"/>
      <c r="SIT44" s="146"/>
      <c r="SIU44" s="145"/>
      <c r="SIV44" s="146"/>
      <c r="SIW44" s="145"/>
      <c r="SIX44" s="146"/>
      <c r="SIY44" s="153"/>
      <c r="SIZ44" s="200"/>
      <c r="SJA44" s="197"/>
      <c r="SJB44" s="152"/>
      <c r="SJC44" s="145"/>
      <c r="SJD44" s="146"/>
      <c r="SJE44" s="145"/>
      <c r="SJF44" s="146"/>
      <c r="SJG44" s="145"/>
      <c r="SJH44" s="146"/>
      <c r="SJI44" s="145"/>
      <c r="SJJ44" s="146"/>
      <c r="SJK44" s="145"/>
      <c r="SJL44" s="146"/>
      <c r="SJM44" s="153"/>
      <c r="SJN44" s="200"/>
      <c r="SJO44" s="197"/>
      <c r="SJP44" s="152"/>
      <c r="SJQ44" s="145"/>
      <c r="SJR44" s="146"/>
      <c r="SJS44" s="145"/>
      <c r="SJT44" s="146"/>
      <c r="SJU44" s="145"/>
      <c r="SJV44" s="146"/>
      <c r="SJW44" s="145"/>
      <c r="SJX44" s="146"/>
      <c r="SJY44" s="145"/>
      <c r="SJZ44" s="146"/>
      <c r="SKA44" s="153"/>
      <c r="SKB44" s="200"/>
      <c r="SKC44" s="197"/>
      <c r="SKD44" s="152"/>
      <c r="SKE44" s="145"/>
      <c r="SKF44" s="146"/>
      <c r="SKG44" s="145"/>
      <c r="SKH44" s="146"/>
      <c r="SKI44" s="145"/>
      <c r="SKJ44" s="146"/>
      <c r="SKK44" s="145"/>
      <c r="SKL44" s="146"/>
      <c r="SKM44" s="145"/>
      <c r="SKN44" s="146"/>
      <c r="SKO44" s="153"/>
      <c r="SKP44" s="200"/>
      <c r="SKQ44" s="197"/>
      <c r="SKR44" s="152"/>
      <c r="SKS44" s="145"/>
      <c r="SKT44" s="146"/>
      <c r="SKU44" s="145"/>
      <c r="SKV44" s="146"/>
      <c r="SKW44" s="145"/>
      <c r="SKX44" s="146"/>
      <c r="SKY44" s="145"/>
      <c r="SKZ44" s="146"/>
      <c r="SLA44" s="145"/>
      <c r="SLB44" s="146"/>
      <c r="SLC44" s="153"/>
      <c r="SLD44" s="200"/>
      <c r="SLE44" s="197"/>
      <c r="SLF44" s="152"/>
      <c r="SLG44" s="145"/>
      <c r="SLH44" s="146"/>
      <c r="SLI44" s="145"/>
      <c r="SLJ44" s="146"/>
      <c r="SLK44" s="145"/>
      <c r="SLL44" s="146"/>
      <c r="SLM44" s="145"/>
      <c r="SLN44" s="146"/>
      <c r="SLO44" s="145"/>
      <c r="SLP44" s="146"/>
      <c r="SLQ44" s="153"/>
      <c r="SLR44" s="200"/>
      <c r="SLS44" s="197"/>
      <c r="SLT44" s="152"/>
      <c r="SLU44" s="145"/>
      <c r="SLV44" s="146"/>
      <c r="SLW44" s="145"/>
      <c r="SLX44" s="146"/>
      <c r="SLY44" s="145"/>
      <c r="SLZ44" s="146"/>
      <c r="SMA44" s="145"/>
      <c r="SMB44" s="146"/>
      <c r="SMC44" s="145"/>
      <c r="SMD44" s="146"/>
      <c r="SME44" s="153"/>
      <c r="SMF44" s="200"/>
      <c r="SMG44" s="197"/>
      <c r="SMH44" s="152"/>
      <c r="SMI44" s="145"/>
      <c r="SMJ44" s="146"/>
      <c r="SMK44" s="145"/>
      <c r="SML44" s="146"/>
      <c r="SMM44" s="145"/>
      <c r="SMN44" s="146"/>
      <c r="SMO44" s="145"/>
      <c r="SMP44" s="146"/>
      <c r="SMQ44" s="145"/>
      <c r="SMR44" s="146"/>
      <c r="SMS44" s="153"/>
      <c r="SMT44" s="200"/>
      <c r="SMU44" s="197"/>
      <c r="SMV44" s="152"/>
      <c r="SMW44" s="145"/>
      <c r="SMX44" s="146"/>
      <c r="SMY44" s="145"/>
      <c r="SMZ44" s="146"/>
      <c r="SNA44" s="145"/>
      <c r="SNB44" s="146"/>
      <c r="SNC44" s="145"/>
      <c r="SND44" s="146"/>
      <c r="SNE44" s="145"/>
      <c r="SNF44" s="146"/>
      <c r="SNG44" s="153"/>
      <c r="SNH44" s="200"/>
      <c r="SNI44" s="197"/>
      <c r="SNJ44" s="152"/>
      <c r="SNK44" s="145"/>
      <c r="SNL44" s="146"/>
      <c r="SNM44" s="145"/>
      <c r="SNN44" s="146"/>
      <c r="SNO44" s="145"/>
      <c r="SNP44" s="146"/>
      <c r="SNQ44" s="145"/>
      <c r="SNR44" s="146"/>
      <c r="SNS44" s="145"/>
      <c r="SNT44" s="146"/>
      <c r="SNU44" s="153"/>
      <c r="SNV44" s="200"/>
      <c r="SNW44" s="197"/>
      <c r="SNX44" s="152"/>
      <c r="SNY44" s="145"/>
      <c r="SNZ44" s="146"/>
      <c r="SOA44" s="145"/>
      <c r="SOB44" s="146"/>
      <c r="SOC44" s="145"/>
      <c r="SOD44" s="146"/>
      <c r="SOE44" s="145"/>
      <c r="SOF44" s="146"/>
      <c r="SOG44" s="145"/>
      <c r="SOH44" s="146"/>
      <c r="SOI44" s="153"/>
      <c r="SOJ44" s="200"/>
      <c r="SOK44" s="197"/>
      <c r="SOL44" s="152"/>
      <c r="SOM44" s="145"/>
      <c r="SON44" s="146"/>
      <c r="SOO44" s="145"/>
      <c r="SOP44" s="146"/>
      <c r="SOQ44" s="145"/>
      <c r="SOR44" s="146"/>
      <c r="SOS44" s="145"/>
      <c r="SOT44" s="146"/>
      <c r="SOU44" s="145"/>
      <c r="SOV44" s="146"/>
      <c r="SOW44" s="153"/>
      <c r="SOX44" s="200"/>
      <c r="SOY44" s="197"/>
      <c r="SOZ44" s="152"/>
      <c r="SPA44" s="145"/>
      <c r="SPB44" s="146"/>
      <c r="SPC44" s="145"/>
      <c r="SPD44" s="146"/>
      <c r="SPE44" s="145"/>
      <c r="SPF44" s="146"/>
      <c r="SPG44" s="145"/>
      <c r="SPH44" s="146"/>
      <c r="SPI44" s="145"/>
      <c r="SPJ44" s="146"/>
      <c r="SPK44" s="153"/>
      <c r="SPL44" s="200"/>
      <c r="SPM44" s="197"/>
      <c r="SPN44" s="152"/>
      <c r="SPO44" s="145"/>
      <c r="SPP44" s="146"/>
      <c r="SPQ44" s="145"/>
      <c r="SPR44" s="146"/>
      <c r="SPS44" s="145"/>
      <c r="SPT44" s="146"/>
      <c r="SPU44" s="145"/>
      <c r="SPV44" s="146"/>
      <c r="SPW44" s="145"/>
      <c r="SPX44" s="146"/>
      <c r="SPY44" s="153"/>
      <c r="SPZ44" s="200"/>
      <c r="SQA44" s="197"/>
      <c r="SQB44" s="152"/>
      <c r="SQC44" s="145"/>
      <c r="SQD44" s="146"/>
      <c r="SQE44" s="145"/>
      <c r="SQF44" s="146"/>
      <c r="SQG44" s="145"/>
      <c r="SQH44" s="146"/>
      <c r="SQI44" s="145"/>
      <c r="SQJ44" s="146"/>
      <c r="SQK44" s="145"/>
      <c r="SQL44" s="146"/>
      <c r="SQM44" s="153"/>
      <c r="SQN44" s="200"/>
      <c r="SQO44" s="197"/>
      <c r="SQP44" s="152"/>
      <c r="SQQ44" s="145"/>
      <c r="SQR44" s="146"/>
      <c r="SQS44" s="145"/>
      <c r="SQT44" s="146"/>
      <c r="SQU44" s="145"/>
      <c r="SQV44" s="146"/>
      <c r="SQW44" s="145"/>
      <c r="SQX44" s="146"/>
      <c r="SQY44" s="145"/>
      <c r="SQZ44" s="146"/>
      <c r="SRA44" s="153"/>
      <c r="SRB44" s="200"/>
      <c r="SRC44" s="197"/>
      <c r="SRD44" s="152"/>
      <c r="SRE44" s="145"/>
      <c r="SRF44" s="146"/>
      <c r="SRG44" s="145"/>
      <c r="SRH44" s="146"/>
      <c r="SRI44" s="145"/>
      <c r="SRJ44" s="146"/>
      <c r="SRK44" s="145"/>
      <c r="SRL44" s="146"/>
      <c r="SRM44" s="145"/>
      <c r="SRN44" s="146"/>
      <c r="SRO44" s="153"/>
      <c r="SRP44" s="200"/>
      <c r="SRQ44" s="197"/>
      <c r="SRR44" s="152"/>
      <c r="SRS44" s="145"/>
      <c r="SRT44" s="146"/>
      <c r="SRU44" s="145"/>
      <c r="SRV44" s="146"/>
      <c r="SRW44" s="145"/>
      <c r="SRX44" s="146"/>
      <c r="SRY44" s="145"/>
      <c r="SRZ44" s="146"/>
      <c r="SSA44" s="145"/>
      <c r="SSB44" s="146"/>
      <c r="SSC44" s="153"/>
      <c r="SSD44" s="200"/>
      <c r="SSE44" s="197"/>
      <c r="SSF44" s="152"/>
      <c r="SSG44" s="145"/>
      <c r="SSH44" s="146"/>
      <c r="SSI44" s="145"/>
      <c r="SSJ44" s="146"/>
      <c r="SSK44" s="145"/>
      <c r="SSL44" s="146"/>
      <c r="SSM44" s="145"/>
      <c r="SSN44" s="146"/>
      <c r="SSO44" s="145"/>
      <c r="SSP44" s="146"/>
      <c r="SSQ44" s="153"/>
      <c r="SSR44" s="200"/>
      <c r="SSS44" s="197"/>
      <c r="SST44" s="152"/>
      <c r="SSU44" s="145"/>
      <c r="SSV44" s="146"/>
      <c r="SSW44" s="145"/>
      <c r="SSX44" s="146"/>
      <c r="SSY44" s="145"/>
      <c r="SSZ44" s="146"/>
      <c r="STA44" s="145"/>
      <c r="STB44" s="146"/>
      <c r="STC44" s="145"/>
      <c r="STD44" s="146"/>
      <c r="STE44" s="153"/>
      <c r="STF44" s="200"/>
      <c r="STG44" s="197"/>
      <c r="STH44" s="152"/>
      <c r="STI44" s="145"/>
      <c r="STJ44" s="146"/>
      <c r="STK44" s="145"/>
      <c r="STL44" s="146"/>
      <c r="STM44" s="145"/>
      <c r="STN44" s="146"/>
      <c r="STO44" s="145"/>
      <c r="STP44" s="146"/>
      <c r="STQ44" s="145"/>
      <c r="STR44" s="146"/>
      <c r="STS44" s="153"/>
      <c r="STT44" s="200"/>
      <c r="STU44" s="197"/>
      <c r="STV44" s="152"/>
      <c r="STW44" s="145"/>
      <c r="STX44" s="146"/>
      <c r="STY44" s="145"/>
      <c r="STZ44" s="146"/>
      <c r="SUA44" s="145"/>
      <c r="SUB44" s="146"/>
      <c r="SUC44" s="145"/>
      <c r="SUD44" s="146"/>
      <c r="SUE44" s="145"/>
      <c r="SUF44" s="146"/>
      <c r="SUG44" s="153"/>
      <c r="SUH44" s="200"/>
      <c r="SUI44" s="197"/>
      <c r="SUJ44" s="152"/>
      <c r="SUK44" s="145"/>
      <c r="SUL44" s="146"/>
      <c r="SUM44" s="145"/>
      <c r="SUN44" s="146"/>
      <c r="SUO44" s="145"/>
      <c r="SUP44" s="146"/>
      <c r="SUQ44" s="145"/>
      <c r="SUR44" s="146"/>
      <c r="SUS44" s="145"/>
      <c r="SUT44" s="146"/>
      <c r="SUU44" s="153"/>
      <c r="SUV44" s="200"/>
      <c r="SUW44" s="197"/>
      <c r="SUX44" s="152"/>
      <c r="SUY44" s="145"/>
      <c r="SUZ44" s="146"/>
      <c r="SVA44" s="145"/>
      <c r="SVB44" s="146"/>
      <c r="SVC44" s="145"/>
      <c r="SVD44" s="146"/>
      <c r="SVE44" s="145"/>
      <c r="SVF44" s="146"/>
      <c r="SVG44" s="145"/>
      <c r="SVH44" s="146"/>
      <c r="SVI44" s="153"/>
      <c r="SVJ44" s="200"/>
      <c r="SVK44" s="197"/>
      <c r="SVL44" s="152"/>
      <c r="SVM44" s="145"/>
      <c r="SVN44" s="146"/>
      <c r="SVO44" s="145"/>
      <c r="SVP44" s="146"/>
      <c r="SVQ44" s="145"/>
      <c r="SVR44" s="146"/>
      <c r="SVS44" s="145"/>
      <c r="SVT44" s="146"/>
      <c r="SVU44" s="145"/>
      <c r="SVV44" s="146"/>
      <c r="SVW44" s="153"/>
      <c r="SVX44" s="200"/>
      <c r="SVY44" s="197"/>
      <c r="SVZ44" s="152"/>
      <c r="SWA44" s="145"/>
      <c r="SWB44" s="146"/>
      <c r="SWC44" s="145"/>
      <c r="SWD44" s="146"/>
      <c r="SWE44" s="145"/>
      <c r="SWF44" s="146"/>
      <c r="SWG44" s="145"/>
      <c r="SWH44" s="146"/>
      <c r="SWI44" s="145"/>
      <c r="SWJ44" s="146"/>
      <c r="SWK44" s="153"/>
      <c r="SWL44" s="200"/>
      <c r="SWM44" s="197"/>
      <c r="SWN44" s="152"/>
      <c r="SWO44" s="145"/>
      <c r="SWP44" s="146"/>
      <c r="SWQ44" s="145"/>
      <c r="SWR44" s="146"/>
      <c r="SWS44" s="145"/>
      <c r="SWT44" s="146"/>
      <c r="SWU44" s="145"/>
      <c r="SWV44" s="146"/>
      <c r="SWW44" s="145"/>
      <c r="SWX44" s="146"/>
      <c r="SWY44" s="153"/>
      <c r="SWZ44" s="200"/>
      <c r="SXA44" s="197"/>
      <c r="SXB44" s="152"/>
      <c r="SXC44" s="145"/>
      <c r="SXD44" s="146"/>
      <c r="SXE44" s="145"/>
      <c r="SXF44" s="146"/>
      <c r="SXG44" s="145"/>
      <c r="SXH44" s="146"/>
      <c r="SXI44" s="145"/>
      <c r="SXJ44" s="146"/>
      <c r="SXK44" s="145"/>
      <c r="SXL44" s="146"/>
      <c r="SXM44" s="153"/>
      <c r="SXN44" s="200"/>
      <c r="SXO44" s="197"/>
      <c r="SXP44" s="152"/>
      <c r="SXQ44" s="145"/>
      <c r="SXR44" s="146"/>
      <c r="SXS44" s="145"/>
      <c r="SXT44" s="146"/>
      <c r="SXU44" s="145"/>
      <c r="SXV44" s="146"/>
      <c r="SXW44" s="145"/>
      <c r="SXX44" s="146"/>
      <c r="SXY44" s="145"/>
      <c r="SXZ44" s="146"/>
      <c r="SYA44" s="153"/>
      <c r="SYB44" s="200"/>
      <c r="SYC44" s="197"/>
      <c r="SYD44" s="152"/>
      <c r="SYE44" s="145"/>
      <c r="SYF44" s="146"/>
      <c r="SYG44" s="145"/>
      <c r="SYH44" s="146"/>
      <c r="SYI44" s="145"/>
      <c r="SYJ44" s="146"/>
      <c r="SYK44" s="145"/>
      <c r="SYL44" s="146"/>
      <c r="SYM44" s="145"/>
      <c r="SYN44" s="146"/>
      <c r="SYO44" s="153"/>
      <c r="SYP44" s="200"/>
      <c r="SYQ44" s="197"/>
      <c r="SYR44" s="152"/>
      <c r="SYS44" s="145"/>
      <c r="SYT44" s="146"/>
      <c r="SYU44" s="145"/>
      <c r="SYV44" s="146"/>
      <c r="SYW44" s="145"/>
      <c r="SYX44" s="146"/>
      <c r="SYY44" s="145"/>
      <c r="SYZ44" s="146"/>
      <c r="SZA44" s="145"/>
      <c r="SZB44" s="146"/>
      <c r="SZC44" s="153"/>
      <c r="SZD44" s="200"/>
      <c r="SZE44" s="197"/>
      <c r="SZF44" s="152"/>
      <c r="SZG44" s="145"/>
      <c r="SZH44" s="146"/>
      <c r="SZI44" s="145"/>
      <c r="SZJ44" s="146"/>
      <c r="SZK44" s="145"/>
      <c r="SZL44" s="146"/>
      <c r="SZM44" s="145"/>
      <c r="SZN44" s="146"/>
      <c r="SZO44" s="145"/>
      <c r="SZP44" s="146"/>
      <c r="SZQ44" s="153"/>
      <c r="SZR44" s="200"/>
      <c r="SZS44" s="197"/>
      <c r="SZT44" s="152"/>
      <c r="SZU44" s="145"/>
      <c r="SZV44" s="146"/>
      <c r="SZW44" s="145"/>
      <c r="SZX44" s="146"/>
      <c r="SZY44" s="145"/>
      <c r="SZZ44" s="146"/>
      <c r="TAA44" s="145"/>
      <c r="TAB44" s="146"/>
      <c r="TAC44" s="145"/>
      <c r="TAD44" s="146"/>
      <c r="TAE44" s="153"/>
      <c r="TAF44" s="200"/>
      <c r="TAG44" s="197"/>
      <c r="TAH44" s="152"/>
      <c r="TAI44" s="145"/>
      <c r="TAJ44" s="146"/>
      <c r="TAK44" s="145"/>
      <c r="TAL44" s="146"/>
      <c r="TAM44" s="145"/>
      <c r="TAN44" s="146"/>
      <c r="TAO44" s="145"/>
      <c r="TAP44" s="146"/>
      <c r="TAQ44" s="145"/>
      <c r="TAR44" s="146"/>
      <c r="TAS44" s="153"/>
      <c r="TAT44" s="200"/>
      <c r="TAU44" s="197"/>
      <c r="TAV44" s="152"/>
      <c r="TAW44" s="145"/>
      <c r="TAX44" s="146"/>
      <c r="TAY44" s="145"/>
      <c r="TAZ44" s="146"/>
      <c r="TBA44" s="145"/>
      <c r="TBB44" s="146"/>
      <c r="TBC44" s="145"/>
      <c r="TBD44" s="146"/>
      <c r="TBE44" s="145"/>
      <c r="TBF44" s="146"/>
      <c r="TBG44" s="153"/>
      <c r="TBH44" s="200"/>
      <c r="TBI44" s="197"/>
      <c r="TBJ44" s="152"/>
      <c r="TBK44" s="145"/>
      <c r="TBL44" s="146"/>
      <c r="TBM44" s="145"/>
      <c r="TBN44" s="146"/>
      <c r="TBO44" s="145"/>
      <c r="TBP44" s="146"/>
      <c r="TBQ44" s="145"/>
      <c r="TBR44" s="146"/>
      <c r="TBS44" s="145"/>
      <c r="TBT44" s="146"/>
      <c r="TBU44" s="153"/>
      <c r="TBV44" s="200"/>
      <c r="TBW44" s="197"/>
      <c r="TBX44" s="152"/>
      <c r="TBY44" s="145"/>
      <c r="TBZ44" s="146"/>
      <c r="TCA44" s="145"/>
      <c r="TCB44" s="146"/>
      <c r="TCC44" s="145"/>
      <c r="TCD44" s="146"/>
      <c r="TCE44" s="145"/>
      <c r="TCF44" s="146"/>
      <c r="TCG44" s="145"/>
      <c r="TCH44" s="146"/>
      <c r="TCI44" s="153"/>
      <c r="TCJ44" s="200"/>
      <c r="TCK44" s="197"/>
      <c r="TCL44" s="152"/>
      <c r="TCM44" s="145"/>
      <c r="TCN44" s="146"/>
      <c r="TCO44" s="145"/>
      <c r="TCP44" s="146"/>
      <c r="TCQ44" s="145"/>
      <c r="TCR44" s="146"/>
      <c r="TCS44" s="145"/>
      <c r="TCT44" s="146"/>
      <c r="TCU44" s="145"/>
      <c r="TCV44" s="146"/>
      <c r="TCW44" s="153"/>
      <c r="TCX44" s="200"/>
      <c r="TCY44" s="197"/>
      <c r="TCZ44" s="152"/>
      <c r="TDA44" s="145"/>
      <c r="TDB44" s="146"/>
      <c r="TDC44" s="145"/>
      <c r="TDD44" s="146"/>
      <c r="TDE44" s="145"/>
      <c r="TDF44" s="146"/>
      <c r="TDG44" s="145"/>
      <c r="TDH44" s="146"/>
      <c r="TDI44" s="145"/>
      <c r="TDJ44" s="146"/>
      <c r="TDK44" s="153"/>
      <c r="TDL44" s="200"/>
      <c r="TDM44" s="197"/>
      <c r="TDN44" s="152"/>
      <c r="TDO44" s="145"/>
      <c r="TDP44" s="146"/>
      <c r="TDQ44" s="145"/>
      <c r="TDR44" s="146"/>
      <c r="TDS44" s="145"/>
      <c r="TDT44" s="146"/>
      <c r="TDU44" s="145"/>
      <c r="TDV44" s="146"/>
      <c r="TDW44" s="145"/>
      <c r="TDX44" s="146"/>
      <c r="TDY44" s="153"/>
      <c r="TDZ44" s="200"/>
      <c r="TEA44" s="197"/>
      <c r="TEB44" s="152"/>
      <c r="TEC44" s="145"/>
      <c r="TED44" s="146"/>
      <c r="TEE44" s="145"/>
      <c r="TEF44" s="146"/>
      <c r="TEG44" s="145"/>
      <c r="TEH44" s="146"/>
      <c r="TEI44" s="145"/>
      <c r="TEJ44" s="146"/>
      <c r="TEK44" s="145"/>
      <c r="TEL44" s="146"/>
      <c r="TEM44" s="153"/>
      <c r="TEN44" s="200"/>
      <c r="TEO44" s="197"/>
      <c r="TEP44" s="152"/>
      <c r="TEQ44" s="145"/>
      <c r="TER44" s="146"/>
      <c r="TES44" s="145"/>
      <c r="TET44" s="146"/>
      <c r="TEU44" s="145"/>
      <c r="TEV44" s="146"/>
      <c r="TEW44" s="145"/>
      <c r="TEX44" s="146"/>
      <c r="TEY44" s="145"/>
      <c r="TEZ44" s="146"/>
      <c r="TFA44" s="153"/>
      <c r="TFB44" s="200"/>
      <c r="TFC44" s="197"/>
      <c r="TFD44" s="152"/>
      <c r="TFE44" s="145"/>
      <c r="TFF44" s="146"/>
      <c r="TFG44" s="145"/>
      <c r="TFH44" s="146"/>
      <c r="TFI44" s="145"/>
      <c r="TFJ44" s="146"/>
      <c r="TFK44" s="145"/>
      <c r="TFL44" s="146"/>
      <c r="TFM44" s="145"/>
      <c r="TFN44" s="146"/>
      <c r="TFO44" s="153"/>
      <c r="TFP44" s="200"/>
      <c r="TFQ44" s="197"/>
      <c r="TFR44" s="152"/>
      <c r="TFS44" s="145"/>
      <c r="TFT44" s="146"/>
      <c r="TFU44" s="145"/>
      <c r="TFV44" s="146"/>
      <c r="TFW44" s="145"/>
      <c r="TFX44" s="146"/>
      <c r="TFY44" s="145"/>
      <c r="TFZ44" s="146"/>
      <c r="TGA44" s="145"/>
      <c r="TGB44" s="146"/>
      <c r="TGC44" s="153"/>
      <c r="TGD44" s="200"/>
      <c r="TGE44" s="197"/>
      <c r="TGF44" s="152"/>
      <c r="TGG44" s="145"/>
      <c r="TGH44" s="146"/>
      <c r="TGI44" s="145"/>
      <c r="TGJ44" s="146"/>
      <c r="TGK44" s="145"/>
      <c r="TGL44" s="146"/>
      <c r="TGM44" s="145"/>
      <c r="TGN44" s="146"/>
      <c r="TGO44" s="145"/>
      <c r="TGP44" s="146"/>
      <c r="TGQ44" s="153"/>
      <c r="TGR44" s="200"/>
      <c r="TGS44" s="197"/>
      <c r="TGT44" s="152"/>
      <c r="TGU44" s="145"/>
      <c r="TGV44" s="146"/>
      <c r="TGW44" s="145"/>
      <c r="TGX44" s="146"/>
      <c r="TGY44" s="145"/>
      <c r="TGZ44" s="146"/>
      <c r="THA44" s="145"/>
      <c r="THB44" s="146"/>
      <c r="THC44" s="145"/>
      <c r="THD44" s="146"/>
      <c r="THE44" s="153"/>
      <c r="THF44" s="200"/>
      <c r="THG44" s="197"/>
      <c r="THH44" s="152"/>
      <c r="THI44" s="145"/>
      <c r="THJ44" s="146"/>
      <c r="THK44" s="145"/>
      <c r="THL44" s="146"/>
      <c r="THM44" s="145"/>
      <c r="THN44" s="146"/>
      <c r="THO44" s="145"/>
      <c r="THP44" s="146"/>
      <c r="THQ44" s="145"/>
      <c r="THR44" s="146"/>
      <c r="THS44" s="153"/>
      <c r="THT44" s="200"/>
      <c r="THU44" s="197"/>
      <c r="THV44" s="152"/>
      <c r="THW44" s="145"/>
      <c r="THX44" s="146"/>
      <c r="THY44" s="145"/>
      <c r="THZ44" s="146"/>
      <c r="TIA44" s="145"/>
      <c r="TIB44" s="146"/>
      <c r="TIC44" s="145"/>
      <c r="TID44" s="146"/>
      <c r="TIE44" s="145"/>
      <c r="TIF44" s="146"/>
      <c r="TIG44" s="153"/>
      <c r="TIH44" s="200"/>
      <c r="TII44" s="197"/>
      <c r="TIJ44" s="152"/>
      <c r="TIK44" s="145"/>
      <c r="TIL44" s="146"/>
      <c r="TIM44" s="145"/>
      <c r="TIN44" s="146"/>
      <c r="TIO44" s="145"/>
      <c r="TIP44" s="146"/>
      <c r="TIQ44" s="145"/>
      <c r="TIR44" s="146"/>
      <c r="TIS44" s="145"/>
      <c r="TIT44" s="146"/>
      <c r="TIU44" s="153"/>
      <c r="TIV44" s="200"/>
      <c r="TIW44" s="197"/>
      <c r="TIX44" s="152"/>
      <c r="TIY44" s="145"/>
      <c r="TIZ44" s="146"/>
      <c r="TJA44" s="145"/>
      <c r="TJB44" s="146"/>
      <c r="TJC44" s="145"/>
      <c r="TJD44" s="146"/>
      <c r="TJE44" s="145"/>
      <c r="TJF44" s="146"/>
      <c r="TJG44" s="145"/>
      <c r="TJH44" s="146"/>
      <c r="TJI44" s="153"/>
      <c r="TJJ44" s="200"/>
      <c r="TJK44" s="197"/>
      <c r="TJL44" s="152"/>
      <c r="TJM44" s="145"/>
      <c r="TJN44" s="146"/>
      <c r="TJO44" s="145"/>
      <c r="TJP44" s="146"/>
      <c r="TJQ44" s="145"/>
      <c r="TJR44" s="146"/>
      <c r="TJS44" s="145"/>
      <c r="TJT44" s="146"/>
      <c r="TJU44" s="145"/>
      <c r="TJV44" s="146"/>
      <c r="TJW44" s="153"/>
      <c r="TJX44" s="200"/>
      <c r="TJY44" s="197"/>
      <c r="TJZ44" s="152"/>
      <c r="TKA44" s="145"/>
      <c r="TKB44" s="146"/>
      <c r="TKC44" s="145"/>
      <c r="TKD44" s="146"/>
      <c r="TKE44" s="145"/>
      <c r="TKF44" s="146"/>
      <c r="TKG44" s="145"/>
      <c r="TKH44" s="146"/>
      <c r="TKI44" s="145"/>
      <c r="TKJ44" s="146"/>
      <c r="TKK44" s="153"/>
      <c r="TKL44" s="200"/>
      <c r="TKM44" s="197"/>
      <c r="TKN44" s="152"/>
      <c r="TKO44" s="145"/>
      <c r="TKP44" s="146"/>
      <c r="TKQ44" s="145"/>
      <c r="TKR44" s="146"/>
      <c r="TKS44" s="145"/>
      <c r="TKT44" s="146"/>
      <c r="TKU44" s="145"/>
      <c r="TKV44" s="146"/>
      <c r="TKW44" s="145"/>
      <c r="TKX44" s="146"/>
      <c r="TKY44" s="153"/>
      <c r="TKZ44" s="200"/>
      <c r="TLA44" s="197"/>
      <c r="TLB44" s="152"/>
      <c r="TLC44" s="145"/>
      <c r="TLD44" s="146"/>
      <c r="TLE44" s="145"/>
      <c r="TLF44" s="146"/>
      <c r="TLG44" s="145"/>
      <c r="TLH44" s="146"/>
      <c r="TLI44" s="145"/>
      <c r="TLJ44" s="146"/>
      <c r="TLK44" s="145"/>
      <c r="TLL44" s="146"/>
      <c r="TLM44" s="153"/>
      <c r="TLN44" s="200"/>
      <c r="TLO44" s="197"/>
      <c r="TLP44" s="152"/>
      <c r="TLQ44" s="145"/>
      <c r="TLR44" s="146"/>
      <c r="TLS44" s="145"/>
      <c r="TLT44" s="146"/>
      <c r="TLU44" s="145"/>
      <c r="TLV44" s="146"/>
      <c r="TLW44" s="145"/>
      <c r="TLX44" s="146"/>
      <c r="TLY44" s="145"/>
      <c r="TLZ44" s="146"/>
      <c r="TMA44" s="153"/>
      <c r="TMB44" s="200"/>
      <c r="TMC44" s="197"/>
      <c r="TMD44" s="152"/>
      <c r="TME44" s="145"/>
      <c r="TMF44" s="146"/>
      <c r="TMG44" s="145"/>
      <c r="TMH44" s="146"/>
      <c r="TMI44" s="145"/>
      <c r="TMJ44" s="146"/>
      <c r="TMK44" s="145"/>
      <c r="TML44" s="146"/>
      <c r="TMM44" s="145"/>
      <c r="TMN44" s="146"/>
      <c r="TMO44" s="153"/>
      <c r="TMP44" s="200"/>
      <c r="TMQ44" s="197"/>
      <c r="TMR44" s="152"/>
      <c r="TMS44" s="145"/>
      <c r="TMT44" s="146"/>
      <c r="TMU44" s="145"/>
      <c r="TMV44" s="146"/>
      <c r="TMW44" s="145"/>
      <c r="TMX44" s="146"/>
      <c r="TMY44" s="145"/>
      <c r="TMZ44" s="146"/>
      <c r="TNA44" s="145"/>
      <c r="TNB44" s="146"/>
      <c r="TNC44" s="153"/>
      <c r="TND44" s="200"/>
      <c r="TNE44" s="197"/>
      <c r="TNF44" s="152"/>
      <c r="TNG44" s="145"/>
      <c r="TNH44" s="146"/>
      <c r="TNI44" s="145"/>
      <c r="TNJ44" s="146"/>
      <c r="TNK44" s="145"/>
      <c r="TNL44" s="146"/>
      <c r="TNM44" s="145"/>
      <c r="TNN44" s="146"/>
      <c r="TNO44" s="145"/>
      <c r="TNP44" s="146"/>
      <c r="TNQ44" s="153"/>
      <c r="TNR44" s="200"/>
      <c r="TNS44" s="197"/>
      <c r="TNT44" s="152"/>
      <c r="TNU44" s="145"/>
      <c r="TNV44" s="146"/>
      <c r="TNW44" s="145"/>
      <c r="TNX44" s="146"/>
      <c r="TNY44" s="145"/>
      <c r="TNZ44" s="146"/>
      <c r="TOA44" s="145"/>
      <c r="TOB44" s="146"/>
      <c r="TOC44" s="145"/>
      <c r="TOD44" s="146"/>
      <c r="TOE44" s="153"/>
      <c r="TOF44" s="200"/>
      <c r="TOG44" s="197"/>
      <c r="TOH44" s="152"/>
      <c r="TOI44" s="145"/>
      <c r="TOJ44" s="146"/>
      <c r="TOK44" s="145"/>
      <c r="TOL44" s="146"/>
      <c r="TOM44" s="145"/>
      <c r="TON44" s="146"/>
      <c r="TOO44" s="145"/>
      <c r="TOP44" s="146"/>
      <c r="TOQ44" s="145"/>
      <c r="TOR44" s="146"/>
      <c r="TOS44" s="153"/>
      <c r="TOT44" s="200"/>
      <c r="TOU44" s="197"/>
      <c r="TOV44" s="152"/>
      <c r="TOW44" s="145"/>
      <c r="TOX44" s="146"/>
      <c r="TOY44" s="145"/>
      <c r="TOZ44" s="146"/>
      <c r="TPA44" s="145"/>
      <c r="TPB44" s="146"/>
      <c r="TPC44" s="145"/>
      <c r="TPD44" s="146"/>
      <c r="TPE44" s="145"/>
      <c r="TPF44" s="146"/>
      <c r="TPG44" s="153"/>
      <c r="TPH44" s="200"/>
      <c r="TPI44" s="197"/>
      <c r="TPJ44" s="152"/>
      <c r="TPK44" s="145"/>
      <c r="TPL44" s="146"/>
      <c r="TPM44" s="145"/>
      <c r="TPN44" s="146"/>
      <c r="TPO44" s="145"/>
      <c r="TPP44" s="146"/>
      <c r="TPQ44" s="145"/>
      <c r="TPR44" s="146"/>
      <c r="TPS44" s="145"/>
      <c r="TPT44" s="146"/>
      <c r="TPU44" s="153"/>
      <c r="TPV44" s="200"/>
      <c r="TPW44" s="197"/>
      <c r="TPX44" s="152"/>
      <c r="TPY44" s="145"/>
      <c r="TPZ44" s="146"/>
      <c r="TQA44" s="145"/>
      <c r="TQB44" s="146"/>
      <c r="TQC44" s="145"/>
      <c r="TQD44" s="146"/>
      <c r="TQE44" s="145"/>
      <c r="TQF44" s="146"/>
      <c r="TQG44" s="145"/>
      <c r="TQH44" s="146"/>
      <c r="TQI44" s="153"/>
      <c r="TQJ44" s="200"/>
      <c r="TQK44" s="197"/>
      <c r="TQL44" s="152"/>
      <c r="TQM44" s="145"/>
      <c r="TQN44" s="146"/>
      <c r="TQO44" s="145"/>
      <c r="TQP44" s="146"/>
      <c r="TQQ44" s="145"/>
      <c r="TQR44" s="146"/>
      <c r="TQS44" s="145"/>
      <c r="TQT44" s="146"/>
      <c r="TQU44" s="145"/>
      <c r="TQV44" s="146"/>
      <c r="TQW44" s="153"/>
      <c r="TQX44" s="200"/>
      <c r="TQY44" s="197"/>
      <c r="TQZ44" s="152"/>
      <c r="TRA44" s="145"/>
      <c r="TRB44" s="146"/>
      <c r="TRC44" s="145"/>
      <c r="TRD44" s="146"/>
      <c r="TRE44" s="145"/>
      <c r="TRF44" s="146"/>
      <c r="TRG44" s="145"/>
      <c r="TRH44" s="146"/>
      <c r="TRI44" s="145"/>
      <c r="TRJ44" s="146"/>
      <c r="TRK44" s="153"/>
      <c r="TRL44" s="200"/>
      <c r="TRM44" s="197"/>
      <c r="TRN44" s="152"/>
      <c r="TRO44" s="145"/>
      <c r="TRP44" s="146"/>
      <c r="TRQ44" s="145"/>
      <c r="TRR44" s="146"/>
      <c r="TRS44" s="145"/>
      <c r="TRT44" s="146"/>
      <c r="TRU44" s="145"/>
      <c r="TRV44" s="146"/>
      <c r="TRW44" s="145"/>
      <c r="TRX44" s="146"/>
      <c r="TRY44" s="153"/>
      <c r="TRZ44" s="200"/>
      <c r="TSA44" s="197"/>
      <c r="TSB44" s="152"/>
      <c r="TSC44" s="145"/>
      <c r="TSD44" s="146"/>
      <c r="TSE44" s="145"/>
      <c r="TSF44" s="146"/>
      <c r="TSG44" s="145"/>
      <c r="TSH44" s="146"/>
      <c r="TSI44" s="145"/>
      <c r="TSJ44" s="146"/>
      <c r="TSK44" s="145"/>
      <c r="TSL44" s="146"/>
      <c r="TSM44" s="153"/>
      <c r="TSN44" s="200"/>
      <c r="TSO44" s="197"/>
      <c r="TSP44" s="152"/>
      <c r="TSQ44" s="145"/>
      <c r="TSR44" s="146"/>
      <c r="TSS44" s="145"/>
      <c r="TST44" s="146"/>
      <c r="TSU44" s="145"/>
      <c r="TSV44" s="146"/>
      <c r="TSW44" s="145"/>
      <c r="TSX44" s="146"/>
      <c r="TSY44" s="145"/>
      <c r="TSZ44" s="146"/>
      <c r="TTA44" s="153"/>
      <c r="TTB44" s="200"/>
      <c r="TTC44" s="197"/>
      <c r="TTD44" s="152"/>
      <c r="TTE44" s="145"/>
      <c r="TTF44" s="146"/>
      <c r="TTG44" s="145"/>
      <c r="TTH44" s="146"/>
      <c r="TTI44" s="145"/>
      <c r="TTJ44" s="146"/>
      <c r="TTK44" s="145"/>
      <c r="TTL44" s="146"/>
      <c r="TTM44" s="145"/>
      <c r="TTN44" s="146"/>
      <c r="TTO44" s="153"/>
      <c r="TTP44" s="200"/>
      <c r="TTQ44" s="197"/>
      <c r="TTR44" s="152"/>
      <c r="TTS44" s="145"/>
      <c r="TTT44" s="146"/>
      <c r="TTU44" s="145"/>
      <c r="TTV44" s="146"/>
      <c r="TTW44" s="145"/>
      <c r="TTX44" s="146"/>
      <c r="TTY44" s="145"/>
      <c r="TTZ44" s="146"/>
      <c r="TUA44" s="145"/>
      <c r="TUB44" s="146"/>
      <c r="TUC44" s="153"/>
      <c r="TUD44" s="200"/>
      <c r="TUE44" s="197"/>
      <c r="TUF44" s="152"/>
      <c r="TUG44" s="145"/>
      <c r="TUH44" s="146"/>
      <c r="TUI44" s="145"/>
      <c r="TUJ44" s="146"/>
      <c r="TUK44" s="145"/>
      <c r="TUL44" s="146"/>
      <c r="TUM44" s="145"/>
      <c r="TUN44" s="146"/>
      <c r="TUO44" s="145"/>
      <c r="TUP44" s="146"/>
      <c r="TUQ44" s="153"/>
      <c r="TUR44" s="200"/>
      <c r="TUS44" s="197"/>
      <c r="TUT44" s="152"/>
      <c r="TUU44" s="145"/>
      <c r="TUV44" s="146"/>
      <c r="TUW44" s="145"/>
      <c r="TUX44" s="146"/>
      <c r="TUY44" s="145"/>
      <c r="TUZ44" s="146"/>
      <c r="TVA44" s="145"/>
      <c r="TVB44" s="146"/>
      <c r="TVC44" s="145"/>
      <c r="TVD44" s="146"/>
      <c r="TVE44" s="153"/>
      <c r="TVF44" s="200"/>
      <c r="TVG44" s="197"/>
      <c r="TVH44" s="152"/>
      <c r="TVI44" s="145"/>
      <c r="TVJ44" s="146"/>
      <c r="TVK44" s="145"/>
      <c r="TVL44" s="146"/>
      <c r="TVM44" s="145"/>
      <c r="TVN44" s="146"/>
      <c r="TVO44" s="145"/>
      <c r="TVP44" s="146"/>
      <c r="TVQ44" s="145"/>
      <c r="TVR44" s="146"/>
      <c r="TVS44" s="153"/>
      <c r="TVT44" s="200"/>
      <c r="TVU44" s="197"/>
      <c r="TVV44" s="152"/>
      <c r="TVW44" s="145"/>
      <c r="TVX44" s="146"/>
      <c r="TVY44" s="145"/>
      <c r="TVZ44" s="146"/>
      <c r="TWA44" s="145"/>
      <c r="TWB44" s="146"/>
      <c r="TWC44" s="145"/>
      <c r="TWD44" s="146"/>
      <c r="TWE44" s="145"/>
      <c r="TWF44" s="146"/>
      <c r="TWG44" s="153"/>
      <c r="TWH44" s="200"/>
      <c r="TWI44" s="197"/>
      <c r="TWJ44" s="152"/>
      <c r="TWK44" s="145"/>
      <c r="TWL44" s="146"/>
      <c r="TWM44" s="145"/>
      <c r="TWN44" s="146"/>
      <c r="TWO44" s="145"/>
      <c r="TWP44" s="146"/>
      <c r="TWQ44" s="145"/>
      <c r="TWR44" s="146"/>
      <c r="TWS44" s="145"/>
      <c r="TWT44" s="146"/>
      <c r="TWU44" s="153"/>
      <c r="TWV44" s="200"/>
      <c r="TWW44" s="197"/>
      <c r="TWX44" s="152"/>
      <c r="TWY44" s="145"/>
      <c r="TWZ44" s="146"/>
      <c r="TXA44" s="145"/>
      <c r="TXB44" s="146"/>
      <c r="TXC44" s="145"/>
      <c r="TXD44" s="146"/>
      <c r="TXE44" s="145"/>
      <c r="TXF44" s="146"/>
      <c r="TXG44" s="145"/>
      <c r="TXH44" s="146"/>
      <c r="TXI44" s="153"/>
      <c r="TXJ44" s="200"/>
      <c r="TXK44" s="197"/>
      <c r="TXL44" s="152"/>
      <c r="TXM44" s="145"/>
      <c r="TXN44" s="146"/>
      <c r="TXO44" s="145"/>
      <c r="TXP44" s="146"/>
      <c r="TXQ44" s="145"/>
      <c r="TXR44" s="146"/>
      <c r="TXS44" s="145"/>
      <c r="TXT44" s="146"/>
      <c r="TXU44" s="145"/>
      <c r="TXV44" s="146"/>
      <c r="TXW44" s="153"/>
      <c r="TXX44" s="200"/>
      <c r="TXY44" s="197"/>
      <c r="TXZ44" s="152"/>
      <c r="TYA44" s="145"/>
      <c r="TYB44" s="146"/>
      <c r="TYC44" s="145"/>
      <c r="TYD44" s="146"/>
      <c r="TYE44" s="145"/>
      <c r="TYF44" s="146"/>
      <c r="TYG44" s="145"/>
      <c r="TYH44" s="146"/>
      <c r="TYI44" s="145"/>
      <c r="TYJ44" s="146"/>
      <c r="TYK44" s="153"/>
      <c r="TYL44" s="200"/>
      <c r="TYM44" s="197"/>
      <c r="TYN44" s="152"/>
      <c r="TYO44" s="145"/>
      <c r="TYP44" s="146"/>
      <c r="TYQ44" s="145"/>
      <c r="TYR44" s="146"/>
      <c r="TYS44" s="145"/>
      <c r="TYT44" s="146"/>
      <c r="TYU44" s="145"/>
      <c r="TYV44" s="146"/>
      <c r="TYW44" s="145"/>
      <c r="TYX44" s="146"/>
      <c r="TYY44" s="153"/>
      <c r="TYZ44" s="200"/>
      <c r="TZA44" s="197"/>
      <c r="TZB44" s="152"/>
      <c r="TZC44" s="145"/>
      <c r="TZD44" s="146"/>
      <c r="TZE44" s="145"/>
      <c r="TZF44" s="146"/>
      <c r="TZG44" s="145"/>
      <c r="TZH44" s="146"/>
      <c r="TZI44" s="145"/>
      <c r="TZJ44" s="146"/>
      <c r="TZK44" s="145"/>
      <c r="TZL44" s="146"/>
      <c r="TZM44" s="153"/>
      <c r="TZN44" s="200"/>
      <c r="TZO44" s="197"/>
      <c r="TZP44" s="152"/>
      <c r="TZQ44" s="145"/>
      <c r="TZR44" s="146"/>
      <c r="TZS44" s="145"/>
      <c r="TZT44" s="146"/>
      <c r="TZU44" s="145"/>
      <c r="TZV44" s="146"/>
      <c r="TZW44" s="145"/>
      <c r="TZX44" s="146"/>
      <c r="TZY44" s="145"/>
      <c r="TZZ44" s="146"/>
      <c r="UAA44" s="153"/>
      <c r="UAB44" s="200"/>
      <c r="UAC44" s="197"/>
      <c r="UAD44" s="152"/>
      <c r="UAE44" s="145"/>
      <c r="UAF44" s="146"/>
      <c r="UAG44" s="145"/>
      <c r="UAH44" s="146"/>
      <c r="UAI44" s="145"/>
      <c r="UAJ44" s="146"/>
      <c r="UAK44" s="145"/>
      <c r="UAL44" s="146"/>
      <c r="UAM44" s="145"/>
      <c r="UAN44" s="146"/>
      <c r="UAO44" s="153"/>
      <c r="UAP44" s="200"/>
      <c r="UAQ44" s="197"/>
      <c r="UAR44" s="152"/>
      <c r="UAS44" s="145"/>
      <c r="UAT44" s="146"/>
      <c r="UAU44" s="145"/>
      <c r="UAV44" s="146"/>
      <c r="UAW44" s="145"/>
      <c r="UAX44" s="146"/>
      <c r="UAY44" s="145"/>
      <c r="UAZ44" s="146"/>
      <c r="UBA44" s="145"/>
      <c r="UBB44" s="146"/>
      <c r="UBC44" s="153"/>
      <c r="UBD44" s="200"/>
      <c r="UBE44" s="197"/>
      <c r="UBF44" s="152"/>
      <c r="UBG44" s="145"/>
      <c r="UBH44" s="146"/>
      <c r="UBI44" s="145"/>
      <c r="UBJ44" s="146"/>
      <c r="UBK44" s="145"/>
      <c r="UBL44" s="146"/>
      <c r="UBM44" s="145"/>
      <c r="UBN44" s="146"/>
      <c r="UBO44" s="145"/>
      <c r="UBP44" s="146"/>
      <c r="UBQ44" s="153"/>
      <c r="UBR44" s="200"/>
      <c r="UBS44" s="197"/>
      <c r="UBT44" s="152"/>
      <c r="UBU44" s="145"/>
      <c r="UBV44" s="146"/>
      <c r="UBW44" s="145"/>
      <c r="UBX44" s="146"/>
      <c r="UBY44" s="145"/>
      <c r="UBZ44" s="146"/>
      <c r="UCA44" s="145"/>
      <c r="UCB44" s="146"/>
      <c r="UCC44" s="145"/>
      <c r="UCD44" s="146"/>
      <c r="UCE44" s="153"/>
      <c r="UCF44" s="200"/>
      <c r="UCG44" s="197"/>
      <c r="UCH44" s="152"/>
      <c r="UCI44" s="145"/>
      <c r="UCJ44" s="146"/>
      <c r="UCK44" s="145"/>
      <c r="UCL44" s="146"/>
      <c r="UCM44" s="145"/>
      <c r="UCN44" s="146"/>
      <c r="UCO44" s="145"/>
      <c r="UCP44" s="146"/>
      <c r="UCQ44" s="145"/>
      <c r="UCR44" s="146"/>
      <c r="UCS44" s="153"/>
      <c r="UCT44" s="200"/>
      <c r="UCU44" s="197"/>
      <c r="UCV44" s="152"/>
      <c r="UCW44" s="145"/>
      <c r="UCX44" s="146"/>
      <c r="UCY44" s="145"/>
      <c r="UCZ44" s="146"/>
      <c r="UDA44" s="145"/>
      <c r="UDB44" s="146"/>
      <c r="UDC44" s="145"/>
      <c r="UDD44" s="146"/>
      <c r="UDE44" s="145"/>
      <c r="UDF44" s="146"/>
      <c r="UDG44" s="153"/>
      <c r="UDH44" s="200"/>
      <c r="UDI44" s="197"/>
      <c r="UDJ44" s="152"/>
      <c r="UDK44" s="145"/>
      <c r="UDL44" s="146"/>
      <c r="UDM44" s="145"/>
      <c r="UDN44" s="146"/>
      <c r="UDO44" s="145"/>
      <c r="UDP44" s="146"/>
      <c r="UDQ44" s="145"/>
      <c r="UDR44" s="146"/>
      <c r="UDS44" s="145"/>
      <c r="UDT44" s="146"/>
      <c r="UDU44" s="153"/>
      <c r="UDV44" s="200"/>
      <c r="UDW44" s="197"/>
      <c r="UDX44" s="152"/>
      <c r="UDY44" s="145"/>
      <c r="UDZ44" s="146"/>
      <c r="UEA44" s="145"/>
      <c r="UEB44" s="146"/>
      <c r="UEC44" s="145"/>
      <c r="UED44" s="146"/>
      <c r="UEE44" s="145"/>
      <c r="UEF44" s="146"/>
      <c r="UEG44" s="145"/>
      <c r="UEH44" s="146"/>
      <c r="UEI44" s="153"/>
      <c r="UEJ44" s="200"/>
      <c r="UEK44" s="197"/>
      <c r="UEL44" s="152"/>
      <c r="UEM44" s="145"/>
      <c r="UEN44" s="146"/>
      <c r="UEO44" s="145"/>
      <c r="UEP44" s="146"/>
      <c r="UEQ44" s="145"/>
      <c r="UER44" s="146"/>
      <c r="UES44" s="145"/>
      <c r="UET44" s="146"/>
      <c r="UEU44" s="145"/>
      <c r="UEV44" s="146"/>
      <c r="UEW44" s="153"/>
      <c r="UEX44" s="200"/>
      <c r="UEY44" s="197"/>
      <c r="UEZ44" s="152"/>
      <c r="UFA44" s="145"/>
      <c r="UFB44" s="146"/>
      <c r="UFC44" s="145"/>
      <c r="UFD44" s="146"/>
      <c r="UFE44" s="145"/>
      <c r="UFF44" s="146"/>
      <c r="UFG44" s="145"/>
      <c r="UFH44" s="146"/>
      <c r="UFI44" s="145"/>
      <c r="UFJ44" s="146"/>
      <c r="UFK44" s="153"/>
      <c r="UFL44" s="200"/>
      <c r="UFM44" s="197"/>
      <c r="UFN44" s="152"/>
      <c r="UFO44" s="145"/>
      <c r="UFP44" s="146"/>
      <c r="UFQ44" s="145"/>
      <c r="UFR44" s="146"/>
      <c r="UFS44" s="145"/>
      <c r="UFT44" s="146"/>
      <c r="UFU44" s="145"/>
      <c r="UFV44" s="146"/>
      <c r="UFW44" s="145"/>
      <c r="UFX44" s="146"/>
      <c r="UFY44" s="153"/>
      <c r="UFZ44" s="200"/>
      <c r="UGA44" s="197"/>
      <c r="UGB44" s="152"/>
      <c r="UGC44" s="145"/>
      <c r="UGD44" s="146"/>
      <c r="UGE44" s="145"/>
      <c r="UGF44" s="146"/>
      <c r="UGG44" s="145"/>
      <c r="UGH44" s="146"/>
      <c r="UGI44" s="145"/>
      <c r="UGJ44" s="146"/>
      <c r="UGK44" s="145"/>
      <c r="UGL44" s="146"/>
      <c r="UGM44" s="153"/>
      <c r="UGN44" s="200"/>
      <c r="UGO44" s="197"/>
      <c r="UGP44" s="152"/>
      <c r="UGQ44" s="145"/>
      <c r="UGR44" s="146"/>
      <c r="UGS44" s="145"/>
      <c r="UGT44" s="146"/>
      <c r="UGU44" s="145"/>
      <c r="UGV44" s="146"/>
      <c r="UGW44" s="145"/>
      <c r="UGX44" s="146"/>
      <c r="UGY44" s="145"/>
      <c r="UGZ44" s="146"/>
      <c r="UHA44" s="153"/>
      <c r="UHB44" s="200"/>
      <c r="UHC44" s="197"/>
      <c r="UHD44" s="152"/>
      <c r="UHE44" s="145"/>
      <c r="UHF44" s="146"/>
      <c r="UHG44" s="145"/>
      <c r="UHH44" s="146"/>
      <c r="UHI44" s="145"/>
      <c r="UHJ44" s="146"/>
      <c r="UHK44" s="145"/>
      <c r="UHL44" s="146"/>
      <c r="UHM44" s="145"/>
      <c r="UHN44" s="146"/>
      <c r="UHO44" s="153"/>
      <c r="UHP44" s="200"/>
      <c r="UHQ44" s="197"/>
      <c r="UHR44" s="152"/>
      <c r="UHS44" s="145"/>
      <c r="UHT44" s="146"/>
      <c r="UHU44" s="145"/>
      <c r="UHV44" s="146"/>
      <c r="UHW44" s="145"/>
      <c r="UHX44" s="146"/>
      <c r="UHY44" s="145"/>
      <c r="UHZ44" s="146"/>
      <c r="UIA44" s="145"/>
      <c r="UIB44" s="146"/>
      <c r="UIC44" s="153"/>
      <c r="UID44" s="200"/>
      <c r="UIE44" s="197"/>
      <c r="UIF44" s="152"/>
      <c r="UIG44" s="145"/>
      <c r="UIH44" s="146"/>
      <c r="UII44" s="145"/>
      <c r="UIJ44" s="146"/>
      <c r="UIK44" s="145"/>
      <c r="UIL44" s="146"/>
      <c r="UIM44" s="145"/>
      <c r="UIN44" s="146"/>
      <c r="UIO44" s="145"/>
      <c r="UIP44" s="146"/>
      <c r="UIQ44" s="153"/>
      <c r="UIR44" s="200"/>
      <c r="UIS44" s="197"/>
      <c r="UIT44" s="152"/>
      <c r="UIU44" s="145"/>
      <c r="UIV44" s="146"/>
      <c r="UIW44" s="145"/>
      <c r="UIX44" s="146"/>
      <c r="UIY44" s="145"/>
      <c r="UIZ44" s="146"/>
      <c r="UJA44" s="145"/>
      <c r="UJB44" s="146"/>
      <c r="UJC44" s="145"/>
      <c r="UJD44" s="146"/>
      <c r="UJE44" s="153"/>
      <c r="UJF44" s="200"/>
      <c r="UJG44" s="197"/>
      <c r="UJH44" s="152"/>
      <c r="UJI44" s="145"/>
      <c r="UJJ44" s="146"/>
      <c r="UJK44" s="145"/>
      <c r="UJL44" s="146"/>
      <c r="UJM44" s="145"/>
      <c r="UJN44" s="146"/>
      <c r="UJO44" s="145"/>
      <c r="UJP44" s="146"/>
      <c r="UJQ44" s="145"/>
      <c r="UJR44" s="146"/>
      <c r="UJS44" s="153"/>
      <c r="UJT44" s="200"/>
      <c r="UJU44" s="197"/>
      <c r="UJV44" s="152"/>
      <c r="UJW44" s="145"/>
      <c r="UJX44" s="146"/>
      <c r="UJY44" s="145"/>
      <c r="UJZ44" s="146"/>
      <c r="UKA44" s="145"/>
      <c r="UKB44" s="146"/>
      <c r="UKC44" s="145"/>
      <c r="UKD44" s="146"/>
      <c r="UKE44" s="145"/>
      <c r="UKF44" s="146"/>
      <c r="UKG44" s="153"/>
      <c r="UKH44" s="200"/>
      <c r="UKI44" s="197"/>
      <c r="UKJ44" s="152"/>
      <c r="UKK44" s="145"/>
      <c r="UKL44" s="146"/>
      <c r="UKM44" s="145"/>
      <c r="UKN44" s="146"/>
      <c r="UKO44" s="145"/>
      <c r="UKP44" s="146"/>
      <c r="UKQ44" s="145"/>
      <c r="UKR44" s="146"/>
      <c r="UKS44" s="145"/>
      <c r="UKT44" s="146"/>
      <c r="UKU44" s="153"/>
      <c r="UKV44" s="200"/>
      <c r="UKW44" s="197"/>
      <c r="UKX44" s="152"/>
      <c r="UKY44" s="145"/>
      <c r="UKZ44" s="146"/>
      <c r="ULA44" s="145"/>
      <c r="ULB44" s="146"/>
      <c r="ULC44" s="145"/>
      <c r="ULD44" s="146"/>
      <c r="ULE44" s="145"/>
      <c r="ULF44" s="146"/>
      <c r="ULG44" s="145"/>
      <c r="ULH44" s="146"/>
      <c r="ULI44" s="153"/>
      <c r="ULJ44" s="200"/>
      <c r="ULK44" s="197"/>
      <c r="ULL44" s="152"/>
      <c r="ULM44" s="145"/>
      <c r="ULN44" s="146"/>
      <c r="ULO44" s="145"/>
      <c r="ULP44" s="146"/>
      <c r="ULQ44" s="145"/>
      <c r="ULR44" s="146"/>
      <c r="ULS44" s="145"/>
      <c r="ULT44" s="146"/>
      <c r="ULU44" s="145"/>
      <c r="ULV44" s="146"/>
      <c r="ULW44" s="153"/>
      <c r="ULX44" s="200"/>
      <c r="ULY44" s="197"/>
      <c r="ULZ44" s="152"/>
      <c r="UMA44" s="145"/>
      <c r="UMB44" s="146"/>
      <c r="UMC44" s="145"/>
      <c r="UMD44" s="146"/>
      <c r="UME44" s="145"/>
      <c r="UMF44" s="146"/>
      <c r="UMG44" s="145"/>
      <c r="UMH44" s="146"/>
      <c r="UMI44" s="145"/>
      <c r="UMJ44" s="146"/>
      <c r="UMK44" s="153"/>
      <c r="UML44" s="200"/>
      <c r="UMM44" s="197"/>
      <c r="UMN44" s="152"/>
      <c r="UMO44" s="145"/>
      <c r="UMP44" s="146"/>
      <c r="UMQ44" s="145"/>
      <c r="UMR44" s="146"/>
      <c r="UMS44" s="145"/>
      <c r="UMT44" s="146"/>
      <c r="UMU44" s="145"/>
      <c r="UMV44" s="146"/>
      <c r="UMW44" s="145"/>
      <c r="UMX44" s="146"/>
      <c r="UMY44" s="153"/>
      <c r="UMZ44" s="200"/>
      <c r="UNA44" s="197"/>
      <c r="UNB44" s="152"/>
      <c r="UNC44" s="145"/>
      <c r="UND44" s="146"/>
      <c r="UNE44" s="145"/>
      <c r="UNF44" s="146"/>
      <c r="UNG44" s="145"/>
      <c r="UNH44" s="146"/>
      <c r="UNI44" s="145"/>
      <c r="UNJ44" s="146"/>
      <c r="UNK44" s="145"/>
      <c r="UNL44" s="146"/>
      <c r="UNM44" s="153"/>
      <c r="UNN44" s="200"/>
      <c r="UNO44" s="197"/>
      <c r="UNP44" s="152"/>
      <c r="UNQ44" s="145"/>
      <c r="UNR44" s="146"/>
      <c r="UNS44" s="145"/>
      <c r="UNT44" s="146"/>
      <c r="UNU44" s="145"/>
      <c r="UNV44" s="146"/>
      <c r="UNW44" s="145"/>
      <c r="UNX44" s="146"/>
      <c r="UNY44" s="145"/>
      <c r="UNZ44" s="146"/>
      <c r="UOA44" s="153"/>
      <c r="UOB44" s="200"/>
      <c r="UOC44" s="197"/>
      <c r="UOD44" s="152"/>
      <c r="UOE44" s="145"/>
      <c r="UOF44" s="146"/>
      <c r="UOG44" s="145"/>
      <c r="UOH44" s="146"/>
      <c r="UOI44" s="145"/>
      <c r="UOJ44" s="146"/>
      <c r="UOK44" s="145"/>
      <c r="UOL44" s="146"/>
      <c r="UOM44" s="145"/>
      <c r="UON44" s="146"/>
      <c r="UOO44" s="153"/>
      <c r="UOP44" s="200"/>
      <c r="UOQ44" s="197"/>
      <c r="UOR44" s="152"/>
      <c r="UOS44" s="145"/>
      <c r="UOT44" s="146"/>
      <c r="UOU44" s="145"/>
      <c r="UOV44" s="146"/>
      <c r="UOW44" s="145"/>
      <c r="UOX44" s="146"/>
      <c r="UOY44" s="145"/>
      <c r="UOZ44" s="146"/>
      <c r="UPA44" s="145"/>
      <c r="UPB44" s="146"/>
      <c r="UPC44" s="153"/>
      <c r="UPD44" s="200"/>
      <c r="UPE44" s="197"/>
      <c r="UPF44" s="152"/>
      <c r="UPG44" s="145"/>
      <c r="UPH44" s="146"/>
      <c r="UPI44" s="145"/>
      <c r="UPJ44" s="146"/>
      <c r="UPK44" s="145"/>
      <c r="UPL44" s="146"/>
      <c r="UPM44" s="145"/>
      <c r="UPN44" s="146"/>
      <c r="UPO44" s="145"/>
      <c r="UPP44" s="146"/>
      <c r="UPQ44" s="153"/>
      <c r="UPR44" s="200"/>
      <c r="UPS44" s="197"/>
      <c r="UPT44" s="152"/>
      <c r="UPU44" s="145"/>
      <c r="UPV44" s="146"/>
      <c r="UPW44" s="145"/>
      <c r="UPX44" s="146"/>
      <c r="UPY44" s="145"/>
      <c r="UPZ44" s="146"/>
      <c r="UQA44" s="145"/>
      <c r="UQB44" s="146"/>
      <c r="UQC44" s="145"/>
      <c r="UQD44" s="146"/>
      <c r="UQE44" s="153"/>
      <c r="UQF44" s="200"/>
      <c r="UQG44" s="197"/>
      <c r="UQH44" s="152"/>
      <c r="UQI44" s="145"/>
      <c r="UQJ44" s="146"/>
      <c r="UQK44" s="145"/>
      <c r="UQL44" s="146"/>
      <c r="UQM44" s="145"/>
      <c r="UQN44" s="146"/>
      <c r="UQO44" s="145"/>
      <c r="UQP44" s="146"/>
      <c r="UQQ44" s="145"/>
      <c r="UQR44" s="146"/>
      <c r="UQS44" s="153"/>
      <c r="UQT44" s="200"/>
      <c r="UQU44" s="197"/>
      <c r="UQV44" s="152"/>
      <c r="UQW44" s="145"/>
      <c r="UQX44" s="146"/>
      <c r="UQY44" s="145"/>
      <c r="UQZ44" s="146"/>
      <c r="URA44" s="145"/>
      <c r="URB44" s="146"/>
      <c r="URC44" s="145"/>
      <c r="URD44" s="146"/>
      <c r="URE44" s="145"/>
      <c r="URF44" s="146"/>
      <c r="URG44" s="153"/>
      <c r="URH44" s="200"/>
      <c r="URI44" s="197"/>
      <c r="URJ44" s="152"/>
      <c r="URK44" s="145"/>
      <c r="URL44" s="146"/>
      <c r="URM44" s="145"/>
      <c r="URN44" s="146"/>
      <c r="URO44" s="145"/>
      <c r="URP44" s="146"/>
      <c r="URQ44" s="145"/>
      <c r="URR44" s="146"/>
      <c r="URS44" s="145"/>
      <c r="URT44" s="146"/>
      <c r="URU44" s="153"/>
      <c r="URV44" s="200"/>
      <c r="URW44" s="197"/>
      <c r="URX44" s="152"/>
      <c r="URY44" s="145"/>
      <c r="URZ44" s="146"/>
      <c r="USA44" s="145"/>
      <c r="USB44" s="146"/>
      <c r="USC44" s="145"/>
      <c r="USD44" s="146"/>
      <c r="USE44" s="145"/>
      <c r="USF44" s="146"/>
      <c r="USG44" s="145"/>
      <c r="USH44" s="146"/>
      <c r="USI44" s="153"/>
      <c r="USJ44" s="200"/>
      <c r="USK44" s="197"/>
      <c r="USL44" s="152"/>
      <c r="USM44" s="145"/>
      <c r="USN44" s="146"/>
      <c r="USO44" s="145"/>
      <c r="USP44" s="146"/>
      <c r="USQ44" s="145"/>
      <c r="USR44" s="146"/>
      <c r="USS44" s="145"/>
      <c r="UST44" s="146"/>
      <c r="USU44" s="145"/>
      <c r="USV44" s="146"/>
      <c r="USW44" s="153"/>
      <c r="USX44" s="200"/>
      <c r="USY44" s="197"/>
      <c r="USZ44" s="152"/>
      <c r="UTA44" s="145"/>
      <c r="UTB44" s="146"/>
      <c r="UTC44" s="145"/>
      <c r="UTD44" s="146"/>
      <c r="UTE44" s="145"/>
      <c r="UTF44" s="146"/>
      <c r="UTG44" s="145"/>
      <c r="UTH44" s="146"/>
      <c r="UTI44" s="145"/>
      <c r="UTJ44" s="146"/>
      <c r="UTK44" s="153"/>
      <c r="UTL44" s="200"/>
      <c r="UTM44" s="197"/>
      <c r="UTN44" s="152"/>
      <c r="UTO44" s="145"/>
      <c r="UTP44" s="146"/>
      <c r="UTQ44" s="145"/>
      <c r="UTR44" s="146"/>
      <c r="UTS44" s="145"/>
      <c r="UTT44" s="146"/>
      <c r="UTU44" s="145"/>
      <c r="UTV44" s="146"/>
      <c r="UTW44" s="145"/>
      <c r="UTX44" s="146"/>
      <c r="UTY44" s="153"/>
      <c r="UTZ44" s="200"/>
      <c r="UUA44" s="197"/>
      <c r="UUB44" s="152"/>
      <c r="UUC44" s="145"/>
      <c r="UUD44" s="146"/>
      <c r="UUE44" s="145"/>
      <c r="UUF44" s="146"/>
      <c r="UUG44" s="145"/>
      <c r="UUH44" s="146"/>
      <c r="UUI44" s="145"/>
      <c r="UUJ44" s="146"/>
      <c r="UUK44" s="145"/>
      <c r="UUL44" s="146"/>
      <c r="UUM44" s="153"/>
      <c r="UUN44" s="200"/>
      <c r="UUO44" s="197"/>
      <c r="UUP44" s="152"/>
      <c r="UUQ44" s="145"/>
      <c r="UUR44" s="146"/>
      <c r="UUS44" s="145"/>
      <c r="UUT44" s="146"/>
      <c r="UUU44" s="145"/>
      <c r="UUV44" s="146"/>
      <c r="UUW44" s="145"/>
      <c r="UUX44" s="146"/>
      <c r="UUY44" s="145"/>
      <c r="UUZ44" s="146"/>
      <c r="UVA44" s="153"/>
      <c r="UVB44" s="200"/>
      <c r="UVC44" s="197"/>
      <c r="UVD44" s="152"/>
      <c r="UVE44" s="145"/>
      <c r="UVF44" s="146"/>
      <c r="UVG44" s="145"/>
      <c r="UVH44" s="146"/>
      <c r="UVI44" s="145"/>
      <c r="UVJ44" s="146"/>
      <c r="UVK44" s="145"/>
      <c r="UVL44" s="146"/>
      <c r="UVM44" s="145"/>
      <c r="UVN44" s="146"/>
      <c r="UVO44" s="153"/>
      <c r="UVP44" s="200"/>
      <c r="UVQ44" s="197"/>
      <c r="UVR44" s="152"/>
      <c r="UVS44" s="145"/>
      <c r="UVT44" s="146"/>
      <c r="UVU44" s="145"/>
      <c r="UVV44" s="146"/>
      <c r="UVW44" s="145"/>
      <c r="UVX44" s="146"/>
      <c r="UVY44" s="145"/>
      <c r="UVZ44" s="146"/>
      <c r="UWA44" s="145"/>
      <c r="UWB44" s="146"/>
      <c r="UWC44" s="153"/>
      <c r="UWD44" s="200"/>
      <c r="UWE44" s="197"/>
      <c r="UWF44" s="152"/>
      <c r="UWG44" s="145"/>
      <c r="UWH44" s="146"/>
      <c r="UWI44" s="145"/>
      <c r="UWJ44" s="146"/>
      <c r="UWK44" s="145"/>
      <c r="UWL44" s="146"/>
      <c r="UWM44" s="145"/>
      <c r="UWN44" s="146"/>
      <c r="UWO44" s="145"/>
      <c r="UWP44" s="146"/>
      <c r="UWQ44" s="153"/>
      <c r="UWR44" s="200"/>
      <c r="UWS44" s="197"/>
      <c r="UWT44" s="152"/>
      <c r="UWU44" s="145"/>
      <c r="UWV44" s="146"/>
      <c r="UWW44" s="145"/>
      <c r="UWX44" s="146"/>
      <c r="UWY44" s="145"/>
      <c r="UWZ44" s="146"/>
      <c r="UXA44" s="145"/>
      <c r="UXB44" s="146"/>
      <c r="UXC44" s="145"/>
      <c r="UXD44" s="146"/>
      <c r="UXE44" s="153"/>
      <c r="UXF44" s="200"/>
      <c r="UXG44" s="197"/>
      <c r="UXH44" s="152"/>
      <c r="UXI44" s="145"/>
      <c r="UXJ44" s="146"/>
      <c r="UXK44" s="145"/>
      <c r="UXL44" s="146"/>
      <c r="UXM44" s="145"/>
      <c r="UXN44" s="146"/>
      <c r="UXO44" s="145"/>
      <c r="UXP44" s="146"/>
      <c r="UXQ44" s="145"/>
      <c r="UXR44" s="146"/>
      <c r="UXS44" s="153"/>
      <c r="UXT44" s="200"/>
      <c r="UXU44" s="197"/>
      <c r="UXV44" s="152"/>
      <c r="UXW44" s="145"/>
      <c r="UXX44" s="146"/>
      <c r="UXY44" s="145"/>
      <c r="UXZ44" s="146"/>
      <c r="UYA44" s="145"/>
      <c r="UYB44" s="146"/>
      <c r="UYC44" s="145"/>
      <c r="UYD44" s="146"/>
      <c r="UYE44" s="145"/>
      <c r="UYF44" s="146"/>
      <c r="UYG44" s="153"/>
      <c r="UYH44" s="200"/>
      <c r="UYI44" s="197"/>
      <c r="UYJ44" s="152"/>
      <c r="UYK44" s="145"/>
      <c r="UYL44" s="146"/>
      <c r="UYM44" s="145"/>
      <c r="UYN44" s="146"/>
      <c r="UYO44" s="145"/>
      <c r="UYP44" s="146"/>
      <c r="UYQ44" s="145"/>
      <c r="UYR44" s="146"/>
      <c r="UYS44" s="145"/>
      <c r="UYT44" s="146"/>
      <c r="UYU44" s="153"/>
      <c r="UYV44" s="200"/>
      <c r="UYW44" s="197"/>
      <c r="UYX44" s="152"/>
      <c r="UYY44" s="145"/>
      <c r="UYZ44" s="146"/>
      <c r="UZA44" s="145"/>
      <c r="UZB44" s="146"/>
      <c r="UZC44" s="145"/>
      <c r="UZD44" s="146"/>
      <c r="UZE44" s="145"/>
      <c r="UZF44" s="146"/>
      <c r="UZG44" s="145"/>
      <c r="UZH44" s="146"/>
      <c r="UZI44" s="153"/>
      <c r="UZJ44" s="200"/>
      <c r="UZK44" s="197"/>
      <c r="UZL44" s="152"/>
      <c r="UZM44" s="145"/>
      <c r="UZN44" s="146"/>
      <c r="UZO44" s="145"/>
      <c r="UZP44" s="146"/>
      <c r="UZQ44" s="145"/>
      <c r="UZR44" s="146"/>
      <c r="UZS44" s="145"/>
      <c r="UZT44" s="146"/>
      <c r="UZU44" s="145"/>
      <c r="UZV44" s="146"/>
      <c r="UZW44" s="153"/>
      <c r="UZX44" s="200"/>
      <c r="UZY44" s="197"/>
      <c r="UZZ44" s="152"/>
      <c r="VAA44" s="145"/>
      <c r="VAB44" s="146"/>
      <c r="VAC44" s="145"/>
      <c r="VAD44" s="146"/>
      <c r="VAE44" s="145"/>
      <c r="VAF44" s="146"/>
      <c r="VAG44" s="145"/>
      <c r="VAH44" s="146"/>
      <c r="VAI44" s="145"/>
      <c r="VAJ44" s="146"/>
      <c r="VAK44" s="153"/>
      <c r="VAL44" s="200"/>
      <c r="VAM44" s="197"/>
      <c r="VAN44" s="152"/>
      <c r="VAO44" s="145"/>
      <c r="VAP44" s="146"/>
      <c r="VAQ44" s="145"/>
      <c r="VAR44" s="146"/>
      <c r="VAS44" s="145"/>
      <c r="VAT44" s="146"/>
      <c r="VAU44" s="145"/>
      <c r="VAV44" s="146"/>
      <c r="VAW44" s="145"/>
      <c r="VAX44" s="146"/>
      <c r="VAY44" s="153"/>
      <c r="VAZ44" s="200"/>
      <c r="VBA44" s="197"/>
      <c r="VBB44" s="152"/>
      <c r="VBC44" s="145"/>
      <c r="VBD44" s="146"/>
      <c r="VBE44" s="145"/>
      <c r="VBF44" s="146"/>
      <c r="VBG44" s="145"/>
      <c r="VBH44" s="146"/>
      <c r="VBI44" s="145"/>
      <c r="VBJ44" s="146"/>
      <c r="VBK44" s="145"/>
      <c r="VBL44" s="146"/>
      <c r="VBM44" s="153"/>
      <c r="VBN44" s="200"/>
      <c r="VBO44" s="197"/>
      <c r="VBP44" s="152"/>
      <c r="VBQ44" s="145"/>
      <c r="VBR44" s="146"/>
      <c r="VBS44" s="145"/>
      <c r="VBT44" s="146"/>
      <c r="VBU44" s="145"/>
      <c r="VBV44" s="146"/>
      <c r="VBW44" s="145"/>
      <c r="VBX44" s="146"/>
      <c r="VBY44" s="145"/>
      <c r="VBZ44" s="146"/>
      <c r="VCA44" s="153"/>
      <c r="VCB44" s="200"/>
      <c r="VCC44" s="197"/>
      <c r="VCD44" s="152"/>
      <c r="VCE44" s="145"/>
      <c r="VCF44" s="146"/>
      <c r="VCG44" s="145"/>
      <c r="VCH44" s="146"/>
      <c r="VCI44" s="145"/>
      <c r="VCJ44" s="146"/>
      <c r="VCK44" s="145"/>
      <c r="VCL44" s="146"/>
      <c r="VCM44" s="145"/>
      <c r="VCN44" s="146"/>
      <c r="VCO44" s="153"/>
      <c r="VCP44" s="200"/>
      <c r="VCQ44" s="197"/>
      <c r="VCR44" s="152"/>
      <c r="VCS44" s="145"/>
      <c r="VCT44" s="146"/>
      <c r="VCU44" s="145"/>
      <c r="VCV44" s="146"/>
      <c r="VCW44" s="145"/>
      <c r="VCX44" s="146"/>
      <c r="VCY44" s="145"/>
      <c r="VCZ44" s="146"/>
      <c r="VDA44" s="145"/>
      <c r="VDB44" s="146"/>
      <c r="VDC44" s="153"/>
      <c r="VDD44" s="200"/>
      <c r="VDE44" s="197"/>
      <c r="VDF44" s="152"/>
      <c r="VDG44" s="145"/>
      <c r="VDH44" s="146"/>
      <c r="VDI44" s="145"/>
      <c r="VDJ44" s="146"/>
      <c r="VDK44" s="145"/>
      <c r="VDL44" s="146"/>
      <c r="VDM44" s="145"/>
      <c r="VDN44" s="146"/>
      <c r="VDO44" s="145"/>
      <c r="VDP44" s="146"/>
      <c r="VDQ44" s="153"/>
      <c r="VDR44" s="200"/>
      <c r="VDS44" s="197"/>
      <c r="VDT44" s="152"/>
      <c r="VDU44" s="145"/>
      <c r="VDV44" s="146"/>
      <c r="VDW44" s="145"/>
      <c r="VDX44" s="146"/>
      <c r="VDY44" s="145"/>
      <c r="VDZ44" s="146"/>
      <c r="VEA44" s="145"/>
      <c r="VEB44" s="146"/>
      <c r="VEC44" s="145"/>
      <c r="VED44" s="146"/>
      <c r="VEE44" s="153"/>
      <c r="VEF44" s="200"/>
      <c r="VEG44" s="197"/>
      <c r="VEH44" s="152"/>
      <c r="VEI44" s="145"/>
      <c r="VEJ44" s="146"/>
      <c r="VEK44" s="145"/>
      <c r="VEL44" s="146"/>
      <c r="VEM44" s="145"/>
      <c r="VEN44" s="146"/>
      <c r="VEO44" s="145"/>
      <c r="VEP44" s="146"/>
      <c r="VEQ44" s="145"/>
      <c r="VER44" s="146"/>
      <c r="VES44" s="153"/>
      <c r="VET44" s="200"/>
      <c r="VEU44" s="197"/>
      <c r="VEV44" s="152"/>
      <c r="VEW44" s="145"/>
      <c r="VEX44" s="146"/>
      <c r="VEY44" s="145"/>
      <c r="VEZ44" s="146"/>
      <c r="VFA44" s="145"/>
      <c r="VFB44" s="146"/>
      <c r="VFC44" s="145"/>
      <c r="VFD44" s="146"/>
      <c r="VFE44" s="145"/>
      <c r="VFF44" s="146"/>
      <c r="VFG44" s="153"/>
      <c r="VFH44" s="200"/>
      <c r="VFI44" s="197"/>
      <c r="VFJ44" s="152"/>
      <c r="VFK44" s="145"/>
      <c r="VFL44" s="146"/>
      <c r="VFM44" s="145"/>
      <c r="VFN44" s="146"/>
      <c r="VFO44" s="145"/>
      <c r="VFP44" s="146"/>
      <c r="VFQ44" s="145"/>
      <c r="VFR44" s="146"/>
      <c r="VFS44" s="145"/>
      <c r="VFT44" s="146"/>
      <c r="VFU44" s="153"/>
      <c r="VFV44" s="200"/>
      <c r="VFW44" s="197"/>
      <c r="VFX44" s="152"/>
      <c r="VFY44" s="145"/>
      <c r="VFZ44" s="146"/>
      <c r="VGA44" s="145"/>
      <c r="VGB44" s="146"/>
      <c r="VGC44" s="145"/>
      <c r="VGD44" s="146"/>
      <c r="VGE44" s="145"/>
      <c r="VGF44" s="146"/>
      <c r="VGG44" s="145"/>
      <c r="VGH44" s="146"/>
      <c r="VGI44" s="153"/>
      <c r="VGJ44" s="200"/>
      <c r="VGK44" s="197"/>
      <c r="VGL44" s="152"/>
      <c r="VGM44" s="145"/>
      <c r="VGN44" s="146"/>
      <c r="VGO44" s="145"/>
      <c r="VGP44" s="146"/>
      <c r="VGQ44" s="145"/>
      <c r="VGR44" s="146"/>
      <c r="VGS44" s="145"/>
      <c r="VGT44" s="146"/>
      <c r="VGU44" s="145"/>
      <c r="VGV44" s="146"/>
      <c r="VGW44" s="153"/>
      <c r="VGX44" s="200"/>
      <c r="VGY44" s="197"/>
      <c r="VGZ44" s="152"/>
      <c r="VHA44" s="145"/>
      <c r="VHB44" s="146"/>
      <c r="VHC44" s="145"/>
      <c r="VHD44" s="146"/>
      <c r="VHE44" s="145"/>
      <c r="VHF44" s="146"/>
      <c r="VHG44" s="145"/>
      <c r="VHH44" s="146"/>
      <c r="VHI44" s="145"/>
      <c r="VHJ44" s="146"/>
      <c r="VHK44" s="153"/>
      <c r="VHL44" s="200"/>
      <c r="VHM44" s="197"/>
      <c r="VHN44" s="152"/>
      <c r="VHO44" s="145"/>
      <c r="VHP44" s="146"/>
      <c r="VHQ44" s="145"/>
      <c r="VHR44" s="146"/>
      <c r="VHS44" s="145"/>
      <c r="VHT44" s="146"/>
      <c r="VHU44" s="145"/>
      <c r="VHV44" s="146"/>
      <c r="VHW44" s="145"/>
      <c r="VHX44" s="146"/>
      <c r="VHY44" s="153"/>
      <c r="VHZ44" s="200"/>
      <c r="VIA44" s="197"/>
      <c r="VIB44" s="152"/>
      <c r="VIC44" s="145"/>
      <c r="VID44" s="146"/>
      <c r="VIE44" s="145"/>
      <c r="VIF44" s="146"/>
      <c r="VIG44" s="145"/>
      <c r="VIH44" s="146"/>
      <c r="VII44" s="145"/>
      <c r="VIJ44" s="146"/>
      <c r="VIK44" s="145"/>
      <c r="VIL44" s="146"/>
      <c r="VIM44" s="153"/>
      <c r="VIN44" s="200"/>
      <c r="VIO44" s="197"/>
      <c r="VIP44" s="152"/>
      <c r="VIQ44" s="145"/>
      <c r="VIR44" s="146"/>
      <c r="VIS44" s="145"/>
      <c r="VIT44" s="146"/>
      <c r="VIU44" s="145"/>
      <c r="VIV44" s="146"/>
      <c r="VIW44" s="145"/>
      <c r="VIX44" s="146"/>
      <c r="VIY44" s="145"/>
      <c r="VIZ44" s="146"/>
      <c r="VJA44" s="153"/>
      <c r="VJB44" s="200"/>
      <c r="VJC44" s="197"/>
      <c r="VJD44" s="152"/>
      <c r="VJE44" s="145"/>
      <c r="VJF44" s="146"/>
      <c r="VJG44" s="145"/>
      <c r="VJH44" s="146"/>
      <c r="VJI44" s="145"/>
      <c r="VJJ44" s="146"/>
      <c r="VJK44" s="145"/>
      <c r="VJL44" s="146"/>
      <c r="VJM44" s="145"/>
      <c r="VJN44" s="146"/>
      <c r="VJO44" s="153"/>
      <c r="VJP44" s="200"/>
      <c r="VJQ44" s="197"/>
      <c r="VJR44" s="152"/>
      <c r="VJS44" s="145"/>
      <c r="VJT44" s="146"/>
      <c r="VJU44" s="145"/>
      <c r="VJV44" s="146"/>
      <c r="VJW44" s="145"/>
      <c r="VJX44" s="146"/>
      <c r="VJY44" s="145"/>
      <c r="VJZ44" s="146"/>
      <c r="VKA44" s="145"/>
      <c r="VKB44" s="146"/>
      <c r="VKC44" s="153"/>
      <c r="VKD44" s="200"/>
      <c r="VKE44" s="197"/>
      <c r="VKF44" s="152"/>
      <c r="VKG44" s="145"/>
      <c r="VKH44" s="146"/>
      <c r="VKI44" s="145"/>
      <c r="VKJ44" s="146"/>
      <c r="VKK44" s="145"/>
      <c r="VKL44" s="146"/>
      <c r="VKM44" s="145"/>
      <c r="VKN44" s="146"/>
      <c r="VKO44" s="145"/>
      <c r="VKP44" s="146"/>
      <c r="VKQ44" s="153"/>
      <c r="VKR44" s="200"/>
      <c r="VKS44" s="197"/>
      <c r="VKT44" s="152"/>
      <c r="VKU44" s="145"/>
      <c r="VKV44" s="146"/>
      <c r="VKW44" s="145"/>
      <c r="VKX44" s="146"/>
      <c r="VKY44" s="145"/>
      <c r="VKZ44" s="146"/>
      <c r="VLA44" s="145"/>
      <c r="VLB44" s="146"/>
      <c r="VLC44" s="145"/>
      <c r="VLD44" s="146"/>
      <c r="VLE44" s="153"/>
      <c r="VLF44" s="200"/>
      <c r="VLG44" s="197"/>
      <c r="VLH44" s="152"/>
      <c r="VLI44" s="145"/>
      <c r="VLJ44" s="146"/>
      <c r="VLK44" s="145"/>
      <c r="VLL44" s="146"/>
      <c r="VLM44" s="145"/>
      <c r="VLN44" s="146"/>
      <c r="VLO44" s="145"/>
      <c r="VLP44" s="146"/>
      <c r="VLQ44" s="145"/>
      <c r="VLR44" s="146"/>
      <c r="VLS44" s="153"/>
      <c r="VLT44" s="200"/>
      <c r="VLU44" s="197"/>
      <c r="VLV44" s="152"/>
      <c r="VLW44" s="145"/>
      <c r="VLX44" s="146"/>
      <c r="VLY44" s="145"/>
      <c r="VLZ44" s="146"/>
      <c r="VMA44" s="145"/>
      <c r="VMB44" s="146"/>
      <c r="VMC44" s="145"/>
      <c r="VMD44" s="146"/>
      <c r="VME44" s="145"/>
      <c r="VMF44" s="146"/>
      <c r="VMG44" s="153"/>
      <c r="VMH44" s="200"/>
      <c r="VMI44" s="197"/>
      <c r="VMJ44" s="152"/>
      <c r="VMK44" s="145"/>
      <c r="VML44" s="146"/>
      <c r="VMM44" s="145"/>
      <c r="VMN44" s="146"/>
      <c r="VMO44" s="145"/>
      <c r="VMP44" s="146"/>
      <c r="VMQ44" s="145"/>
      <c r="VMR44" s="146"/>
      <c r="VMS44" s="145"/>
      <c r="VMT44" s="146"/>
      <c r="VMU44" s="153"/>
      <c r="VMV44" s="200"/>
      <c r="VMW44" s="197"/>
      <c r="VMX44" s="152"/>
      <c r="VMY44" s="145"/>
      <c r="VMZ44" s="146"/>
      <c r="VNA44" s="145"/>
      <c r="VNB44" s="146"/>
      <c r="VNC44" s="145"/>
      <c r="VND44" s="146"/>
      <c r="VNE44" s="145"/>
      <c r="VNF44" s="146"/>
      <c r="VNG44" s="145"/>
      <c r="VNH44" s="146"/>
      <c r="VNI44" s="153"/>
      <c r="VNJ44" s="200"/>
      <c r="VNK44" s="197"/>
      <c r="VNL44" s="152"/>
      <c r="VNM44" s="145"/>
      <c r="VNN44" s="146"/>
      <c r="VNO44" s="145"/>
      <c r="VNP44" s="146"/>
      <c r="VNQ44" s="145"/>
      <c r="VNR44" s="146"/>
      <c r="VNS44" s="145"/>
      <c r="VNT44" s="146"/>
      <c r="VNU44" s="145"/>
      <c r="VNV44" s="146"/>
      <c r="VNW44" s="153"/>
      <c r="VNX44" s="200"/>
      <c r="VNY44" s="197"/>
      <c r="VNZ44" s="152"/>
      <c r="VOA44" s="145"/>
      <c r="VOB44" s="146"/>
      <c r="VOC44" s="145"/>
      <c r="VOD44" s="146"/>
      <c r="VOE44" s="145"/>
      <c r="VOF44" s="146"/>
      <c r="VOG44" s="145"/>
      <c r="VOH44" s="146"/>
      <c r="VOI44" s="145"/>
      <c r="VOJ44" s="146"/>
      <c r="VOK44" s="153"/>
      <c r="VOL44" s="200"/>
      <c r="VOM44" s="197"/>
      <c r="VON44" s="152"/>
      <c r="VOO44" s="145"/>
      <c r="VOP44" s="146"/>
      <c r="VOQ44" s="145"/>
      <c r="VOR44" s="146"/>
      <c r="VOS44" s="145"/>
      <c r="VOT44" s="146"/>
      <c r="VOU44" s="145"/>
      <c r="VOV44" s="146"/>
      <c r="VOW44" s="145"/>
      <c r="VOX44" s="146"/>
      <c r="VOY44" s="153"/>
      <c r="VOZ44" s="200"/>
      <c r="VPA44" s="197"/>
      <c r="VPB44" s="152"/>
      <c r="VPC44" s="145"/>
      <c r="VPD44" s="146"/>
      <c r="VPE44" s="145"/>
      <c r="VPF44" s="146"/>
      <c r="VPG44" s="145"/>
      <c r="VPH44" s="146"/>
      <c r="VPI44" s="145"/>
      <c r="VPJ44" s="146"/>
      <c r="VPK44" s="145"/>
      <c r="VPL44" s="146"/>
      <c r="VPM44" s="153"/>
      <c r="VPN44" s="200"/>
      <c r="VPO44" s="197"/>
      <c r="VPP44" s="152"/>
      <c r="VPQ44" s="145"/>
      <c r="VPR44" s="146"/>
      <c r="VPS44" s="145"/>
      <c r="VPT44" s="146"/>
      <c r="VPU44" s="145"/>
      <c r="VPV44" s="146"/>
      <c r="VPW44" s="145"/>
      <c r="VPX44" s="146"/>
      <c r="VPY44" s="145"/>
      <c r="VPZ44" s="146"/>
      <c r="VQA44" s="153"/>
      <c r="VQB44" s="200"/>
      <c r="VQC44" s="197"/>
      <c r="VQD44" s="152"/>
      <c r="VQE44" s="145"/>
      <c r="VQF44" s="146"/>
      <c r="VQG44" s="145"/>
      <c r="VQH44" s="146"/>
      <c r="VQI44" s="145"/>
      <c r="VQJ44" s="146"/>
      <c r="VQK44" s="145"/>
      <c r="VQL44" s="146"/>
      <c r="VQM44" s="145"/>
      <c r="VQN44" s="146"/>
      <c r="VQO44" s="153"/>
      <c r="VQP44" s="200"/>
      <c r="VQQ44" s="197"/>
      <c r="VQR44" s="152"/>
      <c r="VQS44" s="145"/>
      <c r="VQT44" s="146"/>
      <c r="VQU44" s="145"/>
      <c r="VQV44" s="146"/>
      <c r="VQW44" s="145"/>
      <c r="VQX44" s="146"/>
      <c r="VQY44" s="145"/>
      <c r="VQZ44" s="146"/>
      <c r="VRA44" s="145"/>
      <c r="VRB44" s="146"/>
      <c r="VRC44" s="153"/>
      <c r="VRD44" s="200"/>
      <c r="VRE44" s="197"/>
      <c r="VRF44" s="152"/>
      <c r="VRG44" s="145"/>
      <c r="VRH44" s="146"/>
      <c r="VRI44" s="145"/>
      <c r="VRJ44" s="146"/>
      <c r="VRK44" s="145"/>
      <c r="VRL44" s="146"/>
      <c r="VRM44" s="145"/>
      <c r="VRN44" s="146"/>
      <c r="VRO44" s="145"/>
      <c r="VRP44" s="146"/>
      <c r="VRQ44" s="153"/>
      <c r="VRR44" s="200"/>
      <c r="VRS44" s="197"/>
      <c r="VRT44" s="152"/>
      <c r="VRU44" s="145"/>
      <c r="VRV44" s="146"/>
      <c r="VRW44" s="145"/>
      <c r="VRX44" s="146"/>
      <c r="VRY44" s="145"/>
      <c r="VRZ44" s="146"/>
      <c r="VSA44" s="145"/>
      <c r="VSB44" s="146"/>
      <c r="VSC44" s="145"/>
      <c r="VSD44" s="146"/>
      <c r="VSE44" s="153"/>
      <c r="VSF44" s="200"/>
      <c r="VSG44" s="197"/>
      <c r="VSH44" s="152"/>
      <c r="VSI44" s="145"/>
      <c r="VSJ44" s="146"/>
      <c r="VSK44" s="145"/>
      <c r="VSL44" s="146"/>
      <c r="VSM44" s="145"/>
      <c r="VSN44" s="146"/>
      <c r="VSO44" s="145"/>
      <c r="VSP44" s="146"/>
      <c r="VSQ44" s="145"/>
      <c r="VSR44" s="146"/>
      <c r="VSS44" s="153"/>
      <c r="VST44" s="200"/>
      <c r="VSU44" s="197"/>
      <c r="VSV44" s="152"/>
      <c r="VSW44" s="145"/>
      <c r="VSX44" s="146"/>
      <c r="VSY44" s="145"/>
      <c r="VSZ44" s="146"/>
      <c r="VTA44" s="145"/>
      <c r="VTB44" s="146"/>
      <c r="VTC44" s="145"/>
      <c r="VTD44" s="146"/>
      <c r="VTE44" s="145"/>
      <c r="VTF44" s="146"/>
      <c r="VTG44" s="153"/>
      <c r="VTH44" s="200"/>
      <c r="VTI44" s="197"/>
      <c r="VTJ44" s="152"/>
      <c r="VTK44" s="145"/>
      <c r="VTL44" s="146"/>
      <c r="VTM44" s="145"/>
      <c r="VTN44" s="146"/>
      <c r="VTO44" s="145"/>
      <c r="VTP44" s="146"/>
      <c r="VTQ44" s="145"/>
      <c r="VTR44" s="146"/>
      <c r="VTS44" s="145"/>
      <c r="VTT44" s="146"/>
      <c r="VTU44" s="153"/>
      <c r="VTV44" s="200"/>
      <c r="VTW44" s="197"/>
      <c r="VTX44" s="152"/>
      <c r="VTY44" s="145"/>
      <c r="VTZ44" s="146"/>
      <c r="VUA44" s="145"/>
      <c r="VUB44" s="146"/>
      <c r="VUC44" s="145"/>
      <c r="VUD44" s="146"/>
      <c r="VUE44" s="145"/>
      <c r="VUF44" s="146"/>
      <c r="VUG44" s="145"/>
      <c r="VUH44" s="146"/>
      <c r="VUI44" s="153"/>
      <c r="VUJ44" s="200"/>
      <c r="VUK44" s="197"/>
      <c r="VUL44" s="152"/>
      <c r="VUM44" s="145"/>
      <c r="VUN44" s="146"/>
      <c r="VUO44" s="145"/>
      <c r="VUP44" s="146"/>
      <c r="VUQ44" s="145"/>
      <c r="VUR44" s="146"/>
      <c r="VUS44" s="145"/>
      <c r="VUT44" s="146"/>
      <c r="VUU44" s="145"/>
      <c r="VUV44" s="146"/>
      <c r="VUW44" s="153"/>
      <c r="VUX44" s="200"/>
      <c r="VUY44" s="197"/>
      <c r="VUZ44" s="152"/>
      <c r="VVA44" s="145"/>
      <c r="VVB44" s="146"/>
      <c r="VVC44" s="145"/>
      <c r="VVD44" s="146"/>
      <c r="VVE44" s="145"/>
      <c r="VVF44" s="146"/>
      <c r="VVG44" s="145"/>
      <c r="VVH44" s="146"/>
      <c r="VVI44" s="145"/>
      <c r="VVJ44" s="146"/>
      <c r="VVK44" s="153"/>
      <c r="VVL44" s="200"/>
      <c r="VVM44" s="197"/>
      <c r="VVN44" s="152"/>
      <c r="VVO44" s="145"/>
      <c r="VVP44" s="146"/>
      <c r="VVQ44" s="145"/>
      <c r="VVR44" s="146"/>
      <c r="VVS44" s="145"/>
      <c r="VVT44" s="146"/>
      <c r="VVU44" s="145"/>
      <c r="VVV44" s="146"/>
      <c r="VVW44" s="145"/>
      <c r="VVX44" s="146"/>
      <c r="VVY44" s="153"/>
      <c r="VVZ44" s="200"/>
      <c r="VWA44" s="197"/>
      <c r="VWB44" s="152"/>
      <c r="VWC44" s="145"/>
      <c r="VWD44" s="146"/>
      <c r="VWE44" s="145"/>
      <c r="VWF44" s="146"/>
      <c r="VWG44" s="145"/>
      <c r="VWH44" s="146"/>
      <c r="VWI44" s="145"/>
      <c r="VWJ44" s="146"/>
      <c r="VWK44" s="145"/>
      <c r="VWL44" s="146"/>
      <c r="VWM44" s="153"/>
      <c r="VWN44" s="200"/>
      <c r="VWO44" s="197"/>
      <c r="VWP44" s="152"/>
      <c r="VWQ44" s="145"/>
      <c r="VWR44" s="146"/>
      <c r="VWS44" s="145"/>
      <c r="VWT44" s="146"/>
      <c r="VWU44" s="145"/>
      <c r="VWV44" s="146"/>
      <c r="VWW44" s="145"/>
      <c r="VWX44" s="146"/>
      <c r="VWY44" s="145"/>
      <c r="VWZ44" s="146"/>
      <c r="VXA44" s="153"/>
      <c r="VXB44" s="200"/>
      <c r="VXC44" s="197"/>
      <c r="VXD44" s="152"/>
      <c r="VXE44" s="145"/>
      <c r="VXF44" s="146"/>
      <c r="VXG44" s="145"/>
      <c r="VXH44" s="146"/>
      <c r="VXI44" s="145"/>
      <c r="VXJ44" s="146"/>
      <c r="VXK44" s="145"/>
      <c r="VXL44" s="146"/>
      <c r="VXM44" s="145"/>
      <c r="VXN44" s="146"/>
      <c r="VXO44" s="153"/>
      <c r="VXP44" s="200"/>
      <c r="VXQ44" s="197"/>
      <c r="VXR44" s="152"/>
      <c r="VXS44" s="145"/>
      <c r="VXT44" s="146"/>
      <c r="VXU44" s="145"/>
      <c r="VXV44" s="146"/>
      <c r="VXW44" s="145"/>
      <c r="VXX44" s="146"/>
      <c r="VXY44" s="145"/>
      <c r="VXZ44" s="146"/>
      <c r="VYA44" s="145"/>
      <c r="VYB44" s="146"/>
      <c r="VYC44" s="153"/>
      <c r="VYD44" s="200"/>
      <c r="VYE44" s="197"/>
      <c r="VYF44" s="152"/>
      <c r="VYG44" s="145"/>
      <c r="VYH44" s="146"/>
      <c r="VYI44" s="145"/>
      <c r="VYJ44" s="146"/>
      <c r="VYK44" s="145"/>
      <c r="VYL44" s="146"/>
      <c r="VYM44" s="145"/>
      <c r="VYN44" s="146"/>
      <c r="VYO44" s="145"/>
      <c r="VYP44" s="146"/>
      <c r="VYQ44" s="153"/>
      <c r="VYR44" s="200"/>
      <c r="VYS44" s="197"/>
      <c r="VYT44" s="152"/>
      <c r="VYU44" s="145"/>
      <c r="VYV44" s="146"/>
      <c r="VYW44" s="145"/>
      <c r="VYX44" s="146"/>
      <c r="VYY44" s="145"/>
      <c r="VYZ44" s="146"/>
      <c r="VZA44" s="145"/>
      <c r="VZB44" s="146"/>
      <c r="VZC44" s="145"/>
      <c r="VZD44" s="146"/>
      <c r="VZE44" s="153"/>
      <c r="VZF44" s="200"/>
      <c r="VZG44" s="197"/>
      <c r="VZH44" s="152"/>
      <c r="VZI44" s="145"/>
      <c r="VZJ44" s="146"/>
      <c r="VZK44" s="145"/>
      <c r="VZL44" s="146"/>
      <c r="VZM44" s="145"/>
      <c r="VZN44" s="146"/>
      <c r="VZO44" s="145"/>
      <c r="VZP44" s="146"/>
      <c r="VZQ44" s="145"/>
      <c r="VZR44" s="146"/>
      <c r="VZS44" s="153"/>
      <c r="VZT44" s="200"/>
      <c r="VZU44" s="197"/>
      <c r="VZV44" s="152"/>
      <c r="VZW44" s="145"/>
      <c r="VZX44" s="146"/>
      <c r="VZY44" s="145"/>
      <c r="VZZ44" s="146"/>
      <c r="WAA44" s="145"/>
      <c r="WAB44" s="146"/>
      <c r="WAC44" s="145"/>
      <c r="WAD44" s="146"/>
      <c r="WAE44" s="145"/>
      <c r="WAF44" s="146"/>
      <c r="WAG44" s="153"/>
      <c r="WAH44" s="200"/>
      <c r="WAI44" s="197"/>
      <c r="WAJ44" s="152"/>
      <c r="WAK44" s="145"/>
      <c r="WAL44" s="146"/>
      <c r="WAM44" s="145"/>
      <c r="WAN44" s="146"/>
      <c r="WAO44" s="145"/>
      <c r="WAP44" s="146"/>
      <c r="WAQ44" s="145"/>
      <c r="WAR44" s="146"/>
      <c r="WAS44" s="145"/>
      <c r="WAT44" s="146"/>
      <c r="WAU44" s="153"/>
      <c r="WAV44" s="200"/>
      <c r="WAW44" s="197"/>
      <c r="WAX44" s="152"/>
      <c r="WAY44" s="145"/>
      <c r="WAZ44" s="146"/>
      <c r="WBA44" s="145"/>
      <c r="WBB44" s="146"/>
      <c r="WBC44" s="145"/>
      <c r="WBD44" s="146"/>
      <c r="WBE44" s="145"/>
      <c r="WBF44" s="146"/>
      <c r="WBG44" s="145"/>
      <c r="WBH44" s="146"/>
      <c r="WBI44" s="153"/>
      <c r="WBJ44" s="200"/>
      <c r="WBK44" s="197"/>
      <c r="WBL44" s="152"/>
      <c r="WBM44" s="145"/>
      <c r="WBN44" s="146"/>
      <c r="WBO44" s="145"/>
      <c r="WBP44" s="146"/>
      <c r="WBQ44" s="145"/>
      <c r="WBR44" s="146"/>
      <c r="WBS44" s="145"/>
      <c r="WBT44" s="146"/>
      <c r="WBU44" s="145"/>
      <c r="WBV44" s="146"/>
      <c r="WBW44" s="153"/>
      <c r="WBX44" s="200"/>
      <c r="WBY44" s="197"/>
      <c r="WBZ44" s="152"/>
      <c r="WCA44" s="145"/>
      <c r="WCB44" s="146"/>
      <c r="WCC44" s="145"/>
      <c r="WCD44" s="146"/>
      <c r="WCE44" s="145"/>
      <c r="WCF44" s="146"/>
      <c r="WCG44" s="145"/>
      <c r="WCH44" s="146"/>
      <c r="WCI44" s="145"/>
      <c r="WCJ44" s="146"/>
      <c r="WCK44" s="153"/>
      <c r="WCL44" s="200"/>
      <c r="WCM44" s="197"/>
      <c r="WCN44" s="152"/>
      <c r="WCO44" s="145"/>
      <c r="WCP44" s="146"/>
      <c r="WCQ44" s="145"/>
      <c r="WCR44" s="146"/>
      <c r="WCS44" s="145"/>
      <c r="WCT44" s="146"/>
      <c r="WCU44" s="145"/>
      <c r="WCV44" s="146"/>
      <c r="WCW44" s="145"/>
      <c r="WCX44" s="146"/>
      <c r="WCY44" s="153"/>
      <c r="WCZ44" s="200"/>
      <c r="WDA44" s="197"/>
      <c r="WDB44" s="152"/>
      <c r="WDC44" s="145"/>
      <c r="WDD44" s="146"/>
      <c r="WDE44" s="145"/>
      <c r="WDF44" s="146"/>
      <c r="WDG44" s="145"/>
      <c r="WDH44" s="146"/>
      <c r="WDI44" s="145"/>
      <c r="WDJ44" s="146"/>
      <c r="WDK44" s="145"/>
      <c r="WDL44" s="146"/>
      <c r="WDM44" s="153"/>
      <c r="WDN44" s="200"/>
      <c r="WDO44" s="197"/>
      <c r="WDP44" s="152"/>
      <c r="WDQ44" s="145"/>
      <c r="WDR44" s="146"/>
      <c r="WDS44" s="145"/>
      <c r="WDT44" s="146"/>
      <c r="WDU44" s="145"/>
      <c r="WDV44" s="146"/>
      <c r="WDW44" s="145"/>
      <c r="WDX44" s="146"/>
      <c r="WDY44" s="145"/>
      <c r="WDZ44" s="146"/>
      <c r="WEA44" s="153"/>
      <c r="WEB44" s="200"/>
      <c r="WEC44" s="197"/>
      <c r="WED44" s="152"/>
      <c r="WEE44" s="145"/>
      <c r="WEF44" s="146"/>
      <c r="WEG44" s="145"/>
      <c r="WEH44" s="146"/>
      <c r="WEI44" s="145"/>
      <c r="WEJ44" s="146"/>
      <c r="WEK44" s="145"/>
      <c r="WEL44" s="146"/>
      <c r="WEM44" s="145"/>
      <c r="WEN44" s="146"/>
      <c r="WEO44" s="153"/>
      <c r="WEP44" s="200"/>
      <c r="WEQ44" s="197"/>
      <c r="WER44" s="152"/>
      <c r="WES44" s="145"/>
      <c r="WET44" s="146"/>
      <c r="WEU44" s="145"/>
      <c r="WEV44" s="146"/>
      <c r="WEW44" s="145"/>
      <c r="WEX44" s="146"/>
      <c r="WEY44" s="145"/>
      <c r="WEZ44" s="146"/>
      <c r="WFA44" s="145"/>
      <c r="WFB44" s="146"/>
      <c r="WFC44" s="153"/>
      <c r="WFD44" s="200"/>
      <c r="WFE44" s="197"/>
      <c r="WFF44" s="152"/>
      <c r="WFG44" s="145"/>
      <c r="WFH44" s="146"/>
      <c r="WFI44" s="145"/>
      <c r="WFJ44" s="146"/>
      <c r="WFK44" s="145"/>
      <c r="WFL44" s="146"/>
      <c r="WFM44" s="145"/>
      <c r="WFN44" s="146"/>
      <c r="WFO44" s="145"/>
      <c r="WFP44" s="146"/>
      <c r="WFQ44" s="153"/>
      <c r="WFR44" s="200"/>
      <c r="WFS44" s="197"/>
      <c r="WFT44" s="152"/>
      <c r="WFU44" s="145"/>
      <c r="WFV44" s="146"/>
      <c r="WFW44" s="145"/>
      <c r="WFX44" s="146"/>
      <c r="WFY44" s="145"/>
      <c r="WFZ44" s="146"/>
      <c r="WGA44" s="145"/>
      <c r="WGB44" s="146"/>
      <c r="WGC44" s="145"/>
      <c r="WGD44" s="146"/>
      <c r="WGE44" s="153"/>
      <c r="WGF44" s="200"/>
      <c r="WGG44" s="197"/>
      <c r="WGH44" s="152"/>
      <c r="WGI44" s="145"/>
      <c r="WGJ44" s="146"/>
      <c r="WGK44" s="145"/>
      <c r="WGL44" s="146"/>
      <c r="WGM44" s="145"/>
      <c r="WGN44" s="146"/>
      <c r="WGO44" s="145"/>
      <c r="WGP44" s="146"/>
      <c r="WGQ44" s="145"/>
      <c r="WGR44" s="146"/>
      <c r="WGS44" s="153"/>
      <c r="WGT44" s="200"/>
      <c r="WGU44" s="197"/>
      <c r="WGV44" s="152"/>
      <c r="WGW44" s="145"/>
      <c r="WGX44" s="146"/>
      <c r="WGY44" s="145"/>
      <c r="WGZ44" s="146"/>
      <c r="WHA44" s="145"/>
      <c r="WHB44" s="146"/>
      <c r="WHC44" s="145"/>
      <c r="WHD44" s="146"/>
      <c r="WHE44" s="145"/>
      <c r="WHF44" s="146"/>
      <c r="WHG44" s="153"/>
      <c r="WHH44" s="200"/>
      <c r="WHI44" s="197"/>
      <c r="WHJ44" s="152"/>
      <c r="WHK44" s="145"/>
      <c r="WHL44" s="146"/>
      <c r="WHM44" s="145"/>
      <c r="WHN44" s="146"/>
      <c r="WHO44" s="145"/>
      <c r="WHP44" s="146"/>
      <c r="WHQ44" s="145"/>
      <c r="WHR44" s="146"/>
      <c r="WHS44" s="145"/>
      <c r="WHT44" s="146"/>
      <c r="WHU44" s="153"/>
      <c r="WHV44" s="200"/>
      <c r="WHW44" s="197"/>
      <c r="WHX44" s="152"/>
      <c r="WHY44" s="145"/>
      <c r="WHZ44" s="146"/>
      <c r="WIA44" s="145"/>
      <c r="WIB44" s="146"/>
      <c r="WIC44" s="145"/>
      <c r="WID44" s="146"/>
      <c r="WIE44" s="145"/>
      <c r="WIF44" s="146"/>
      <c r="WIG44" s="145"/>
      <c r="WIH44" s="146"/>
      <c r="WII44" s="153"/>
      <c r="WIJ44" s="200"/>
      <c r="WIK44" s="197"/>
      <c r="WIL44" s="152"/>
      <c r="WIM44" s="145"/>
      <c r="WIN44" s="146"/>
      <c r="WIO44" s="145"/>
      <c r="WIP44" s="146"/>
      <c r="WIQ44" s="145"/>
      <c r="WIR44" s="146"/>
      <c r="WIS44" s="145"/>
      <c r="WIT44" s="146"/>
      <c r="WIU44" s="145"/>
      <c r="WIV44" s="146"/>
      <c r="WIW44" s="153"/>
      <c r="WIX44" s="200"/>
      <c r="WIY44" s="197"/>
      <c r="WIZ44" s="152"/>
      <c r="WJA44" s="145"/>
      <c r="WJB44" s="146"/>
      <c r="WJC44" s="145"/>
      <c r="WJD44" s="146"/>
      <c r="WJE44" s="145"/>
      <c r="WJF44" s="146"/>
      <c r="WJG44" s="145"/>
      <c r="WJH44" s="146"/>
      <c r="WJI44" s="145"/>
      <c r="WJJ44" s="146"/>
      <c r="WJK44" s="153"/>
      <c r="WJL44" s="200"/>
      <c r="WJM44" s="197"/>
      <c r="WJN44" s="152"/>
      <c r="WJO44" s="145"/>
      <c r="WJP44" s="146"/>
      <c r="WJQ44" s="145"/>
      <c r="WJR44" s="146"/>
      <c r="WJS44" s="145"/>
      <c r="WJT44" s="146"/>
      <c r="WJU44" s="145"/>
      <c r="WJV44" s="146"/>
      <c r="WJW44" s="145"/>
      <c r="WJX44" s="146"/>
      <c r="WJY44" s="153"/>
      <c r="WJZ44" s="200"/>
      <c r="WKA44" s="197"/>
      <c r="WKB44" s="152"/>
      <c r="WKC44" s="145"/>
      <c r="WKD44" s="146"/>
      <c r="WKE44" s="145"/>
      <c r="WKF44" s="146"/>
      <c r="WKG44" s="145"/>
      <c r="WKH44" s="146"/>
      <c r="WKI44" s="145"/>
      <c r="WKJ44" s="146"/>
      <c r="WKK44" s="145"/>
      <c r="WKL44" s="146"/>
      <c r="WKM44" s="153"/>
      <c r="WKN44" s="200"/>
      <c r="WKO44" s="197"/>
      <c r="WKP44" s="152"/>
      <c r="WKQ44" s="145"/>
      <c r="WKR44" s="146"/>
      <c r="WKS44" s="145"/>
      <c r="WKT44" s="146"/>
      <c r="WKU44" s="145"/>
      <c r="WKV44" s="146"/>
      <c r="WKW44" s="145"/>
      <c r="WKX44" s="146"/>
      <c r="WKY44" s="145"/>
      <c r="WKZ44" s="146"/>
      <c r="WLA44" s="153"/>
      <c r="WLB44" s="200"/>
      <c r="WLC44" s="197"/>
      <c r="WLD44" s="152"/>
      <c r="WLE44" s="145"/>
      <c r="WLF44" s="146"/>
      <c r="WLG44" s="145"/>
      <c r="WLH44" s="146"/>
      <c r="WLI44" s="145"/>
      <c r="WLJ44" s="146"/>
      <c r="WLK44" s="145"/>
      <c r="WLL44" s="146"/>
      <c r="WLM44" s="145"/>
      <c r="WLN44" s="146"/>
      <c r="WLO44" s="153"/>
      <c r="WLP44" s="200"/>
      <c r="WLQ44" s="197"/>
      <c r="WLR44" s="152"/>
      <c r="WLS44" s="145"/>
      <c r="WLT44" s="146"/>
      <c r="WLU44" s="145"/>
      <c r="WLV44" s="146"/>
      <c r="WLW44" s="145"/>
      <c r="WLX44" s="146"/>
      <c r="WLY44" s="145"/>
      <c r="WLZ44" s="146"/>
      <c r="WMA44" s="145"/>
      <c r="WMB44" s="146"/>
      <c r="WMC44" s="153"/>
      <c r="WMD44" s="200"/>
      <c r="WME44" s="197"/>
      <c r="WMF44" s="152"/>
      <c r="WMG44" s="145"/>
      <c r="WMH44" s="146"/>
      <c r="WMI44" s="145"/>
      <c r="WMJ44" s="146"/>
      <c r="WMK44" s="145"/>
      <c r="WML44" s="146"/>
      <c r="WMM44" s="145"/>
      <c r="WMN44" s="146"/>
      <c r="WMO44" s="145"/>
      <c r="WMP44" s="146"/>
      <c r="WMQ44" s="153"/>
      <c r="WMR44" s="200"/>
      <c r="WMS44" s="197"/>
      <c r="WMT44" s="152"/>
      <c r="WMU44" s="145"/>
      <c r="WMV44" s="146"/>
      <c r="WMW44" s="145"/>
      <c r="WMX44" s="146"/>
      <c r="WMY44" s="145"/>
      <c r="WMZ44" s="146"/>
      <c r="WNA44" s="145"/>
      <c r="WNB44" s="146"/>
      <c r="WNC44" s="145"/>
      <c r="WND44" s="146"/>
      <c r="WNE44" s="153"/>
      <c r="WNF44" s="200"/>
      <c r="WNG44" s="197"/>
      <c r="WNH44" s="152"/>
      <c r="WNI44" s="145"/>
      <c r="WNJ44" s="146"/>
      <c r="WNK44" s="145"/>
      <c r="WNL44" s="146"/>
      <c r="WNM44" s="145"/>
      <c r="WNN44" s="146"/>
      <c r="WNO44" s="145"/>
      <c r="WNP44" s="146"/>
      <c r="WNQ44" s="145"/>
      <c r="WNR44" s="146"/>
      <c r="WNS44" s="153"/>
      <c r="WNT44" s="200"/>
      <c r="WNU44" s="197"/>
      <c r="WNV44" s="152"/>
      <c r="WNW44" s="145"/>
      <c r="WNX44" s="146"/>
      <c r="WNY44" s="145"/>
      <c r="WNZ44" s="146"/>
      <c r="WOA44" s="145"/>
      <c r="WOB44" s="146"/>
      <c r="WOC44" s="145"/>
      <c r="WOD44" s="146"/>
      <c r="WOE44" s="145"/>
      <c r="WOF44" s="146"/>
      <c r="WOG44" s="153"/>
      <c r="WOH44" s="200"/>
      <c r="WOI44" s="197"/>
      <c r="WOJ44" s="152"/>
      <c r="WOK44" s="145"/>
      <c r="WOL44" s="146"/>
      <c r="WOM44" s="145"/>
      <c r="WON44" s="146"/>
      <c r="WOO44" s="145"/>
      <c r="WOP44" s="146"/>
      <c r="WOQ44" s="145"/>
      <c r="WOR44" s="146"/>
      <c r="WOS44" s="145"/>
      <c r="WOT44" s="146"/>
      <c r="WOU44" s="153"/>
      <c r="WOV44" s="200"/>
      <c r="WOW44" s="197"/>
      <c r="WOX44" s="152"/>
      <c r="WOY44" s="145"/>
      <c r="WOZ44" s="146"/>
      <c r="WPA44" s="145"/>
      <c r="WPB44" s="146"/>
      <c r="WPC44" s="145"/>
      <c r="WPD44" s="146"/>
      <c r="WPE44" s="145"/>
      <c r="WPF44" s="146"/>
      <c r="WPG44" s="145"/>
      <c r="WPH44" s="146"/>
      <c r="WPI44" s="153"/>
      <c r="WPJ44" s="200"/>
      <c r="WPK44" s="197"/>
      <c r="WPL44" s="152"/>
      <c r="WPM44" s="145"/>
      <c r="WPN44" s="146"/>
      <c r="WPO44" s="145"/>
      <c r="WPP44" s="146"/>
      <c r="WPQ44" s="145"/>
      <c r="WPR44" s="146"/>
      <c r="WPS44" s="145"/>
      <c r="WPT44" s="146"/>
      <c r="WPU44" s="145"/>
      <c r="WPV44" s="146"/>
      <c r="WPW44" s="153"/>
      <c r="WPX44" s="200"/>
      <c r="WPY44" s="197"/>
      <c r="WPZ44" s="152"/>
      <c r="WQA44" s="145"/>
      <c r="WQB44" s="146"/>
      <c r="WQC44" s="145"/>
      <c r="WQD44" s="146"/>
      <c r="WQE44" s="145"/>
      <c r="WQF44" s="146"/>
      <c r="WQG44" s="145"/>
      <c r="WQH44" s="146"/>
      <c r="WQI44" s="145"/>
      <c r="WQJ44" s="146"/>
      <c r="WQK44" s="153"/>
      <c r="WQL44" s="200"/>
      <c r="WQM44" s="197"/>
      <c r="WQN44" s="152"/>
      <c r="WQO44" s="145"/>
      <c r="WQP44" s="146"/>
      <c r="WQQ44" s="145"/>
      <c r="WQR44" s="146"/>
      <c r="WQS44" s="145"/>
      <c r="WQT44" s="146"/>
      <c r="WQU44" s="145"/>
      <c r="WQV44" s="146"/>
      <c r="WQW44" s="145"/>
      <c r="WQX44" s="146"/>
      <c r="WQY44" s="153"/>
      <c r="WQZ44" s="200"/>
      <c r="WRA44" s="197"/>
      <c r="WRB44" s="152"/>
      <c r="WRC44" s="145"/>
      <c r="WRD44" s="146"/>
      <c r="WRE44" s="145"/>
      <c r="WRF44" s="146"/>
      <c r="WRG44" s="145"/>
      <c r="WRH44" s="146"/>
      <c r="WRI44" s="145"/>
      <c r="WRJ44" s="146"/>
      <c r="WRK44" s="145"/>
      <c r="WRL44" s="146"/>
      <c r="WRM44" s="153"/>
      <c r="WRN44" s="200"/>
      <c r="WRO44" s="197"/>
      <c r="WRP44" s="152"/>
      <c r="WRQ44" s="145"/>
      <c r="WRR44" s="146"/>
      <c r="WRS44" s="145"/>
      <c r="WRT44" s="146"/>
      <c r="WRU44" s="145"/>
      <c r="WRV44" s="146"/>
      <c r="WRW44" s="145"/>
      <c r="WRX44" s="146"/>
      <c r="WRY44" s="145"/>
      <c r="WRZ44" s="146"/>
      <c r="WSA44" s="153"/>
      <c r="WSB44" s="200"/>
      <c r="WSC44" s="197"/>
      <c r="WSD44" s="152"/>
      <c r="WSE44" s="145"/>
      <c r="WSF44" s="146"/>
      <c r="WSG44" s="145"/>
      <c r="WSH44" s="146"/>
      <c r="WSI44" s="145"/>
      <c r="WSJ44" s="146"/>
      <c r="WSK44" s="145"/>
      <c r="WSL44" s="146"/>
      <c r="WSM44" s="145"/>
      <c r="WSN44" s="146"/>
      <c r="WSO44" s="153"/>
      <c r="WSP44" s="200"/>
      <c r="WSQ44" s="197"/>
      <c r="WSR44" s="152"/>
      <c r="WSS44" s="145"/>
      <c r="WST44" s="146"/>
      <c r="WSU44" s="145"/>
      <c r="WSV44" s="146"/>
      <c r="WSW44" s="145"/>
      <c r="WSX44" s="146"/>
      <c r="WSY44" s="145"/>
      <c r="WSZ44" s="146"/>
      <c r="WTA44" s="145"/>
      <c r="WTB44" s="146"/>
      <c r="WTC44" s="153"/>
      <c r="WTD44" s="200"/>
      <c r="WTE44" s="197"/>
      <c r="WTF44" s="152"/>
      <c r="WTG44" s="145"/>
      <c r="WTH44" s="146"/>
      <c r="WTI44" s="145"/>
      <c r="WTJ44" s="146"/>
      <c r="WTK44" s="145"/>
      <c r="WTL44" s="146"/>
      <c r="WTM44" s="145"/>
      <c r="WTN44" s="146"/>
      <c r="WTO44" s="145"/>
      <c r="WTP44" s="146"/>
      <c r="WTQ44" s="153"/>
      <c r="WTR44" s="200"/>
      <c r="WTS44" s="197"/>
      <c r="WTT44" s="152"/>
      <c r="WTU44" s="145"/>
      <c r="WTV44" s="146"/>
      <c r="WTW44" s="145"/>
      <c r="WTX44" s="146"/>
      <c r="WTY44" s="145"/>
      <c r="WTZ44" s="146"/>
      <c r="WUA44" s="145"/>
      <c r="WUB44" s="146"/>
      <c r="WUC44" s="145"/>
      <c r="WUD44" s="146"/>
      <c r="WUE44" s="153"/>
      <c r="WUF44" s="200"/>
      <c r="WUG44" s="197"/>
      <c r="WUH44" s="152"/>
      <c r="WUI44" s="145"/>
      <c r="WUJ44" s="146"/>
      <c r="WUK44" s="145"/>
      <c r="WUL44" s="146"/>
      <c r="WUM44" s="145"/>
      <c r="WUN44" s="146"/>
      <c r="WUO44" s="145"/>
      <c r="WUP44" s="146"/>
      <c r="WUQ44" s="145"/>
      <c r="WUR44" s="146"/>
      <c r="WUS44" s="153"/>
      <c r="WUT44" s="200"/>
      <c r="WUU44" s="197"/>
      <c r="WUV44" s="152"/>
      <c r="WUW44" s="145"/>
      <c r="WUX44" s="146"/>
      <c r="WUY44" s="145"/>
      <c r="WUZ44" s="146"/>
      <c r="WVA44" s="145"/>
      <c r="WVB44" s="146"/>
      <c r="WVC44" s="145"/>
      <c r="WVD44" s="146"/>
      <c r="WVE44" s="145"/>
      <c r="WVF44" s="146"/>
      <c r="WVG44" s="153"/>
      <c r="WVH44" s="200"/>
      <c r="WVI44" s="197"/>
      <c r="WVJ44" s="152"/>
      <c r="WVK44" s="145"/>
      <c r="WVL44" s="146"/>
      <c r="WVM44" s="145"/>
      <c r="WVN44" s="146"/>
      <c r="WVO44" s="145"/>
      <c r="WVP44" s="146"/>
      <c r="WVQ44" s="145"/>
      <c r="WVR44" s="146"/>
      <c r="WVS44" s="145"/>
      <c r="WVT44" s="146"/>
      <c r="WVU44" s="153"/>
      <c r="WVV44" s="200"/>
      <c r="WVW44" s="197"/>
      <c r="WVX44" s="152"/>
      <c r="WVY44" s="145"/>
      <c r="WVZ44" s="146"/>
      <c r="WWA44" s="145"/>
      <c r="WWB44" s="146"/>
      <c r="WWC44" s="145"/>
      <c r="WWD44" s="146"/>
      <c r="WWE44" s="145"/>
      <c r="WWF44" s="146"/>
      <c r="WWG44" s="145"/>
      <c r="WWH44" s="146"/>
      <c r="WWI44" s="153"/>
      <c r="WWJ44" s="200"/>
      <c r="WWK44" s="197"/>
      <c r="WWL44" s="152"/>
      <c r="WWM44" s="145"/>
      <c r="WWN44" s="146"/>
      <c r="WWO44" s="145"/>
      <c r="WWP44" s="146"/>
      <c r="WWQ44" s="145"/>
      <c r="WWR44" s="146"/>
      <c r="WWS44" s="145"/>
      <c r="WWT44" s="146"/>
      <c r="WWU44" s="145"/>
      <c r="WWV44" s="146"/>
      <c r="WWW44" s="153"/>
      <c r="WWX44" s="200"/>
      <c r="WWY44" s="197"/>
      <c r="WWZ44" s="152"/>
      <c r="WXA44" s="145"/>
      <c r="WXB44" s="146"/>
      <c r="WXC44" s="145"/>
      <c r="WXD44" s="146"/>
      <c r="WXE44" s="145"/>
      <c r="WXF44" s="146"/>
      <c r="WXG44" s="145"/>
      <c r="WXH44" s="146"/>
      <c r="WXI44" s="145"/>
      <c r="WXJ44" s="146"/>
      <c r="WXK44" s="153"/>
      <c r="WXL44" s="200"/>
      <c r="WXM44" s="197"/>
      <c r="WXN44" s="152"/>
      <c r="WXO44" s="145"/>
      <c r="WXP44" s="146"/>
      <c r="WXQ44" s="145"/>
      <c r="WXR44" s="146"/>
      <c r="WXS44" s="145"/>
      <c r="WXT44" s="146"/>
      <c r="WXU44" s="145"/>
      <c r="WXV44" s="146"/>
      <c r="WXW44" s="145"/>
      <c r="WXX44" s="146"/>
      <c r="WXY44" s="153"/>
      <c r="WXZ44" s="200"/>
      <c r="WYA44" s="197"/>
      <c r="WYB44" s="152"/>
      <c r="WYC44" s="145"/>
      <c r="WYD44" s="146"/>
      <c r="WYE44" s="145"/>
      <c r="WYF44" s="146"/>
      <c r="WYG44" s="145"/>
      <c r="WYH44" s="146"/>
      <c r="WYI44" s="145"/>
      <c r="WYJ44" s="146"/>
      <c r="WYK44" s="145"/>
      <c r="WYL44" s="146"/>
      <c r="WYM44" s="153"/>
      <c r="WYN44" s="200"/>
      <c r="WYO44" s="197"/>
      <c r="WYP44" s="152"/>
      <c r="WYQ44" s="145"/>
      <c r="WYR44" s="146"/>
      <c r="WYS44" s="145"/>
      <c r="WYT44" s="146"/>
      <c r="WYU44" s="145"/>
      <c r="WYV44" s="146"/>
      <c r="WYW44" s="145"/>
      <c r="WYX44" s="146"/>
      <c r="WYY44" s="145"/>
      <c r="WYZ44" s="146"/>
      <c r="WZA44" s="153"/>
      <c r="WZB44" s="200"/>
      <c r="WZC44" s="197"/>
      <c r="WZD44" s="152"/>
      <c r="WZE44" s="145"/>
      <c r="WZF44" s="146"/>
      <c r="WZG44" s="145"/>
      <c r="WZH44" s="146"/>
      <c r="WZI44" s="145"/>
      <c r="WZJ44" s="146"/>
      <c r="WZK44" s="145"/>
      <c r="WZL44" s="146"/>
      <c r="WZM44" s="145"/>
      <c r="WZN44" s="146"/>
      <c r="WZO44" s="153"/>
      <c r="WZP44" s="200"/>
      <c r="WZQ44" s="197"/>
      <c r="WZR44" s="152"/>
      <c r="WZS44" s="145"/>
      <c r="WZT44" s="146"/>
      <c r="WZU44" s="145"/>
      <c r="WZV44" s="146"/>
      <c r="WZW44" s="145"/>
      <c r="WZX44" s="146"/>
      <c r="WZY44" s="145"/>
      <c r="WZZ44" s="146"/>
      <c r="XAA44" s="145"/>
      <c r="XAB44" s="146"/>
      <c r="XAC44" s="153"/>
      <c r="XAD44" s="200"/>
      <c r="XAE44" s="197"/>
      <c r="XAF44" s="152"/>
      <c r="XAG44" s="145"/>
      <c r="XAH44" s="146"/>
      <c r="XAI44" s="145"/>
      <c r="XAJ44" s="146"/>
      <c r="XAK44" s="145"/>
      <c r="XAL44" s="146"/>
      <c r="XAM44" s="145"/>
      <c r="XAN44" s="146"/>
      <c r="XAO44" s="145"/>
      <c r="XAP44" s="146"/>
      <c r="XAQ44" s="153"/>
      <c r="XAR44" s="200"/>
      <c r="XAS44" s="197"/>
      <c r="XAT44" s="152"/>
      <c r="XAU44" s="145"/>
      <c r="XAV44" s="146"/>
      <c r="XAW44" s="145"/>
      <c r="XAX44" s="146"/>
      <c r="XAY44" s="145"/>
      <c r="XAZ44" s="146"/>
      <c r="XBA44" s="145"/>
      <c r="XBB44" s="146"/>
      <c r="XBC44" s="145"/>
      <c r="XBD44" s="146"/>
      <c r="XBE44" s="153"/>
      <c r="XBF44" s="200"/>
      <c r="XBG44" s="197"/>
      <c r="XBH44" s="152"/>
      <c r="XBI44" s="145"/>
      <c r="XBJ44" s="146"/>
      <c r="XBK44" s="145"/>
      <c r="XBL44" s="146"/>
      <c r="XBM44" s="145"/>
      <c r="XBN44" s="146"/>
      <c r="XBO44" s="145"/>
      <c r="XBP44" s="146"/>
      <c r="XBQ44" s="145"/>
      <c r="XBR44" s="146"/>
      <c r="XBS44" s="153"/>
      <c r="XBT44" s="200"/>
      <c r="XBU44" s="197"/>
      <c r="XBV44" s="152"/>
      <c r="XBW44" s="145"/>
      <c r="XBX44" s="146"/>
      <c r="XBY44" s="145"/>
      <c r="XBZ44" s="146"/>
      <c r="XCA44" s="145"/>
      <c r="XCB44" s="146"/>
      <c r="XCC44" s="145"/>
      <c r="XCD44" s="146"/>
      <c r="XCE44" s="145"/>
      <c r="XCF44" s="146"/>
      <c r="XCG44" s="153"/>
      <c r="XCH44" s="200"/>
      <c r="XCI44" s="197"/>
      <c r="XCJ44" s="152"/>
      <c r="XCK44" s="145"/>
      <c r="XCL44" s="146"/>
      <c r="XCM44" s="145"/>
      <c r="XCN44" s="146"/>
      <c r="XCO44" s="145"/>
      <c r="XCP44" s="146"/>
      <c r="XCQ44" s="145"/>
      <c r="XCR44" s="146"/>
      <c r="XCS44" s="145"/>
      <c r="XCT44" s="146"/>
      <c r="XCU44" s="153"/>
      <c r="XCV44" s="200"/>
      <c r="XCW44" s="197"/>
      <c r="XCX44" s="152"/>
      <c r="XCY44" s="145"/>
      <c r="XCZ44" s="146"/>
      <c r="XDA44" s="145"/>
      <c r="XDB44" s="146"/>
      <c r="XDC44" s="145"/>
      <c r="XDD44" s="146"/>
      <c r="XDE44" s="145"/>
      <c r="XDF44" s="146"/>
      <c r="XDG44" s="145"/>
      <c r="XDH44" s="146"/>
      <c r="XDI44" s="153"/>
      <c r="XDJ44" s="200"/>
      <c r="XDK44" s="197"/>
      <c r="XDL44" s="152"/>
      <c r="XDM44" s="145"/>
      <c r="XDN44" s="146"/>
      <c r="XDO44" s="145"/>
      <c r="XDP44" s="146"/>
      <c r="XDQ44" s="145"/>
      <c r="XDR44" s="146"/>
      <c r="XDS44" s="145"/>
      <c r="XDT44" s="146"/>
      <c r="XDU44" s="145"/>
      <c r="XDV44" s="146"/>
      <c r="XDW44" s="153"/>
      <c r="XDX44" s="200"/>
      <c r="XDY44" s="197"/>
      <c r="XDZ44" s="152"/>
      <c r="XEA44" s="145"/>
      <c r="XEB44" s="146"/>
      <c r="XEC44" s="145"/>
      <c r="XED44" s="146"/>
      <c r="XEE44" s="145"/>
      <c r="XEF44" s="146"/>
      <c r="XEG44" s="145"/>
      <c r="XEH44" s="146"/>
      <c r="XEI44" s="145"/>
      <c r="XEJ44" s="146"/>
      <c r="XEK44" s="153"/>
      <c r="XEL44" s="200"/>
      <c r="XEM44" s="197"/>
      <c r="XEN44" s="152"/>
      <c r="XEO44" s="145"/>
      <c r="XEP44" s="146"/>
      <c r="XEQ44" s="145"/>
      <c r="XER44" s="146"/>
      <c r="XES44" s="145"/>
      <c r="XET44" s="146"/>
      <c r="XEU44" s="145"/>
      <c r="XEV44" s="146"/>
      <c r="XEW44" s="145"/>
      <c r="XEX44" s="146"/>
      <c r="XEY44" s="153"/>
      <c r="XEZ44" s="200"/>
      <c r="XFA44" s="197"/>
      <c r="XFB44" s="152"/>
      <c r="XFC44" s="145"/>
      <c r="XFD44" s="146"/>
    </row>
    <row r="45" spans="1:16384" customFormat="1" ht="15" customHeight="1">
      <c r="A45" s="198"/>
      <c r="B45" s="161" t="s">
        <v>19</v>
      </c>
      <c r="C45" s="162">
        <f t="shared" ref="C45" si="5">C12+C15+C18+C21+C24+C27+C30+C33+C36+C39+C42</f>
        <v>1318194</v>
      </c>
      <c r="D45" s="163">
        <f t="shared" ref="D45:L45" si="6">D12+D15+D18+D21+D24+D27+D30+D33+D36+D39+D42</f>
        <v>16812</v>
      </c>
      <c r="E45" s="162">
        <f t="shared" si="6"/>
        <v>1129575</v>
      </c>
      <c r="F45" s="163">
        <f t="shared" si="6"/>
        <v>0</v>
      </c>
      <c r="G45" s="162">
        <f t="shared" si="6"/>
        <v>0</v>
      </c>
      <c r="H45" s="163">
        <f t="shared" si="6"/>
        <v>170825</v>
      </c>
      <c r="I45" s="162">
        <f t="shared" si="6"/>
        <v>0</v>
      </c>
      <c r="J45" s="163">
        <f t="shared" si="6"/>
        <v>982</v>
      </c>
      <c r="K45" s="162">
        <f t="shared" si="6"/>
        <v>0</v>
      </c>
      <c r="L45" s="163">
        <f t="shared" si="6"/>
        <v>0</v>
      </c>
      <c r="M45" s="164" t="s">
        <v>20</v>
      </c>
      <c r="N45" s="201"/>
      <c r="O45" s="198"/>
      <c r="P45" s="161"/>
      <c r="Q45" s="162"/>
      <c r="R45" s="163"/>
      <c r="S45" s="162"/>
      <c r="T45" s="163"/>
      <c r="U45" s="162"/>
      <c r="V45" s="163"/>
      <c r="W45" s="162"/>
      <c r="X45" s="163"/>
      <c r="Y45" s="162"/>
      <c r="Z45" s="163"/>
      <c r="AA45" s="164"/>
      <c r="AB45" s="201"/>
      <c r="AC45" s="198"/>
      <c r="AD45" s="161"/>
      <c r="AE45" s="162"/>
      <c r="AF45" s="163"/>
      <c r="AG45" s="162"/>
      <c r="AH45" s="163"/>
      <c r="AI45" s="162"/>
      <c r="AJ45" s="163"/>
      <c r="AK45" s="162"/>
      <c r="AL45" s="163"/>
      <c r="AM45" s="162"/>
      <c r="AN45" s="163"/>
      <c r="AO45" s="164"/>
      <c r="AP45" s="201"/>
      <c r="AQ45" s="198"/>
      <c r="AR45" s="161"/>
      <c r="AS45" s="162"/>
      <c r="AT45" s="163"/>
      <c r="AU45" s="162"/>
      <c r="AV45" s="163"/>
      <c r="AW45" s="162"/>
      <c r="AX45" s="163"/>
      <c r="AY45" s="162"/>
      <c r="AZ45" s="163"/>
      <c r="BA45" s="162"/>
      <c r="BB45" s="163"/>
      <c r="BC45" s="164"/>
      <c r="BD45" s="201"/>
      <c r="BE45" s="198"/>
      <c r="BF45" s="161"/>
      <c r="BG45" s="162"/>
      <c r="BH45" s="163"/>
      <c r="BI45" s="162"/>
      <c r="BJ45" s="163"/>
      <c r="BK45" s="162"/>
      <c r="BL45" s="163"/>
      <c r="BM45" s="162"/>
      <c r="BN45" s="163"/>
      <c r="BO45" s="162"/>
      <c r="BP45" s="163"/>
      <c r="BQ45" s="164"/>
      <c r="BR45" s="201"/>
      <c r="BS45" s="198"/>
      <c r="BT45" s="161"/>
      <c r="BU45" s="162"/>
      <c r="BV45" s="163"/>
      <c r="BW45" s="162"/>
      <c r="BX45" s="163"/>
      <c r="BY45" s="162"/>
      <c r="BZ45" s="163"/>
      <c r="CA45" s="162"/>
      <c r="CB45" s="163"/>
      <c r="CC45" s="162"/>
      <c r="CD45" s="163"/>
      <c r="CE45" s="164"/>
      <c r="CF45" s="201"/>
      <c r="CG45" s="198"/>
      <c r="CH45" s="161"/>
      <c r="CI45" s="162"/>
      <c r="CJ45" s="163"/>
      <c r="CK45" s="162"/>
      <c r="CL45" s="163"/>
      <c r="CM45" s="162"/>
      <c r="CN45" s="163"/>
      <c r="CO45" s="162"/>
      <c r="CP45" s="163"/>
      <c r="CQ45" s="162"/>
      <c r="CR45" s="163"/>
      <c r="CS45" s="164"/>
      <c r="CT45" s="201"/>
      <c r="CU45" s="198"/>
      <c r="CV45" s="161"/>
      <c r="CW45" s="162"/>
      <c r="CX45" s="163"/>
      <c r="CY45" s="162"/>
      <c r="CZ45" s="163"/>
      <c r="DA45" s="162"/>
      <c r="DB45" s="163"/>
      <c r="DC45" s="162"/>
      <c r="DD45" s="163"/>
      <c r="DE45" s="162"/>
      <c r="DF45" s="163"/>
      <c r="DG45" s="164"/>
      <c r="DH45" s="201"/>
      <c r="DI45" s="198"/>
      <c r="DJ45" s="161"/>
      <c r="DK45" s="162"/>
      <c r="DL45" s="163"/>
      <c r="DM45" s="162"/>
      <c r="DN45" s="163"/>
      <c r="DO45" s="162"/>
      <c r="DP45" s="163"/>
      <c r="DQ45" s="162"/>
      <c r="DR45" s="163"/>
      <c r="DS45" s="162"/>
      <c r="DT45" s="163"/>
      <c r="DU45" s="164"/>
      <c r="DV45" s="201"/>
      <c r="DW45" s="198"/>
      <c r="DX45" s="161"/>
      <c r="DY45" s="162"/>
      <c r="DZ45" s="163"/>
      <c r="EA45" s="162"/>
      <c r="EB45" s="163"/>
      <c r="EC45" s="162"/>
      <c r="ED45" s="163"/>
      <c r="EE45" s="162"/>
      <c r="EF45" s="163"/>
      <c r="EG45" s="162"/>
      <c r="EH45" s="163"/>
      <c r="EI45" s="164"/>
      <c r="EJ45" s="201"/>
      <c r="EK45" s="198"/>
      <c r="EL45" s="161"/>
      <c r="EM45" s="162"/>
      <c r="EN45" s="163"/>
      <c r="EO45" s="162"/>
      <c r="EP45" s="163"/>
      <c r="EQ45" s="162"/>
      <c r="ER45" s="163"/>
      <c r="ES45" s="162"/>
      <c r="ET45" s="163"/>
      <c r="EU45" s="162"/>
      <c r="EV45" s="163"/>
      <c r="EW45" s="164"/>
      <c r="EX45" s="201"/>
      <c r="EY45" s="198"/>
      <c r="EZ45" s="161"/>
      <c r="FA45" s="162"/>
      <c r="FB45" s="163"/>
      <c r="FC45" s="162"/>
      <c r="FD45" s="163"/>
      <c r="FE45" s="162"/>
      <c r="FF45" s="163"/>
      <c r="FG45" s="162"/>
      <c r="FH45" s="163"/>
      <c r="FI45" s="162"/>
      <c r="FJ45" s="163"/>
      <c r="FK45" s="164"/>
      <c r="FL45" s="201"/>
      <c r="FM45" s="198"/>
      <c r="FN45" s="161"/>
      <c r="FO45" s="162"/>
      <c r="FP45" s="163"/>
      <c r="FQ45" s="162"/>
      <c r="FR45" s="163"/>
      <c r="FS45" s="162"/>
      <c r="FT45" s="163"/>
      <c r="FU45" s="162"/>
      <c r="FV45" s="163"/>
      <c r="FW45" s="162"/>
      <c r="FX45" s="163"/>
      <c r="FY45" s="164"/>
      <c r="FZ45" s="201"/>
      <c r="GA45" s="198"/>
      <c r="GB45" s="161"/>
      <c r="GC45" s="162"/>
      <c r="GD45" s="163"/>
      <c r="GE45" s="162"/>
      <c r="GF45" s="163"/>
      <c r="GG45" s="162"/>
      <c r="GH45" s="163"/>
      <c r="GI45" s="162"/>
      <c r="GJ45" s="163"/>
      <c r="GK45" s="162"/>
      <c r="GL45" s="163"/>
      <c r="GM45" s="164"/>
      <c r="GN45" s="201"/>
      <c r="GO45" s="198"/>
      <c r="GP45" s="161"/>
      <c r="GQ45" s="162"/>
      <c r="GR45" s="163"/>
      <c r="GS45" s="162"/>
      <c r="GT45" s="163"/>
      <c r="GU45" s="162"/>
      <c r="GV45" s="163"/>
      <c r="GW45" s="162"/>
      <c r="GX45" s="163"/>
      <c r="GY45" s="162"/>
      <c r="GZ45" s="163"/>
      <c r="HA45" s="164"/>
      <c r="HB45" s="201"/>
      <c r="HC45" s="198"/>
      <c r="HD45" s="161"/>
      <c r="HE45" s="162"/>
      <c r="HF45" s="163"/>
      <c r="HG45" s="162"/>
      <c r="HH45" s="163"/>
      <c r="HI45" s="162"/>
      <c r="HJ45" s="163"/>
      <c r="HK45" s="162"/>
      <c r="HL45" s="163"/>
      <c r="HM45" s="162"/>
      <c r="HN45" s="163"/>
      <c r="HO45" s="164"/>
      <c r="HP45" s="201"/>
      <c r="HQ45" s="198"/>
      <c r="HR45" s="161"/>
      <c r="HS45" s="162"/>
      <c r="HT45" s="163"/>
      <c r="HU45" s="162"/>
      <c r="HV45" s="163"/>
      <c r="HW45" s="162"/>
      <c r="HX45" s="163"/>
      <c r="HY45" s="162"/>
      <c r="HZ45" s="163"/>
      <c r="IA45" s="162"/>
      <c r="IB45" s="163"/>
      <c r="IC45" s="164"/>
      <c r="ID45" s="201"/>
      <c r="IE45" s="198"/>
      <c r="IF45" s="161"/>
      <c r="IG45" s="162"/>
      <c r="IH45" s="163"/>
      <c r="II45" s="162"/>
      <c r="IJ45" s="163"/>
      <c r="IK45" s="162"/>
      <c r="IL45" s="163"/>
      <c r="IM45" s="162"/>
      <c r="IN45" s="163"/>
      <c r="IO45" s="162"/>
      <c r="IP45" s="163"/>
      <c r="IQ45" s="164"/>
      <c r="IR45" s="201"/>
      <c r="IS45" s="198"/>
      <c r="IT45" s="161"/>
      <c r="IU45" s="162"/>
      <c r="IV45" s="163"/>
      <c r="IW45" s="162"/>
      <c r="IX45" s="163"/>
      <c r="IY45" s="162"/>
      <c r="IZ45" s="163"/>
      <c r="JA45" s="162"/>
      <c r="JB45" s="163"/>
      <c r="JC45" s="162"/>
      <c r="JD45" s="163"/>
      <c r="JE45" s="164"/>
      <c r="JF45" s="201"/>
      <c r="JG45" s="198"/>
      <c r="JH45" s="161"/>
      <c r="JI45" s="162"/>
      <c r="JJ45" s="163"/>
      <c r="JK45" s="162"/>
      <c r="JL45" s="163"/>
      <c r="JM45" s="162"/>
      <c r="JN45" s="163"/>
      <c r="JO45" s="162"/>
      <c r="JP45" s="163"/>
      <c r="JQ45" s="162"/>
      <c r="JR45" s="163"/>
      <c r="JS45" s="164"/>
      <c r="JT45" s="201"/>
      <c r="JU45" s="198"/>
      <c r="JV45" s="161"/>
      <c r="JW45" s="162"/>
      <c r="JX45" s="163"/>
      <c r="JY45" s="162"/>
      <c r="JZ45" s="163"/>
      <c r="KA45" s="162"/>
      <c r="KB45" s="163"/>
      <c r="KC45" s="162"/>
      <c r="KD45" s="163"/>
      <c r="KE45" s="162"/>
      <c r="KF45" s="163"/>
      <c r="KG45" s="164"/>
      <c r="KH45" s="201"/>
      <c r="KI45" s="198"/>
      <c r="KJ45" s="161"/>
      <c r="KK45" s="162"/>
      <c r="KL45" s="163"/>
      <c r="KM45" s="162"/>
      <c r="KN45" s="163"/>
      <c r="KO45" s="162"/>
      <c r="KP45" s="163"/>
      <c r="KQ45" s="162"/>
      <c r="KR45" s="163"/>
      <c r="KS45" s="162"/>
      <c r="KT45" s="163"/>
      <c r="KU45" s="164"/>
      <c r="KV45" s="201"/>
      <c r="KW45" s="198"/>
      <c r="KX45" s="161"/>
      <c r="KY45" s="162"/>
      <c r="KZ45" s="163"/>
      <c r="LA45" s="162"/>
      <c r="LB45" s="163"/>
      <c r="LC45" s="162"/>
      <c r="LD45" s="163"/>
      <c r="LE45" s="162"/>
      <c r="LF45" s="163"/>
      <c r="LG45" s="162"/>
      <c r="LH45" s="163"/>
      <c r="LI45" s="164"/>
      <c r="LJ45" s="201"/>
      <c r="LK45" s="198"/>
      <c r="LL45" s="161"/>
      <c r="LM45" s="162"/>
      <c r="LN45" s="163"/>
      <c r="LO45" s="162"/>
      <c r="LP45" s="163"/>
      <c r="LQ45" s="162"/>
      <c r="LR45" s="163"/>
      <c r="LS45" s="162"/>
      <c r="LT45" s="163"/>
      <c r="LU45" s="162"/>
      <c r="LV45" s="163"/>
      <c r="LW45" s="164"/>
      <c r="LX45" s="201"/>
      <c r="LY45" s="198"/>
      <c r="LZ45" s="161"/>
      <c r="MA45" s="162"/>
      <c r="MB45" s="163"/>
      <c r="MC45" s="162"/>
      <c r="MD45" s="163"/>
      <c r="ME45" s="162"/>
      <c r="MF45" s="163"/>
      <c r="MG45" s="162"/>
      <c r="MH45" s="163"/>
      <c r="MI45" s="162"/>
      <c r="MJ45" s="163"/>
      <c r="MK45" s="164"/>
      <c r="ML45" s="201"/>
      <c r="MM45" s="198"/>
      <c r="MN45" s="161"/>
      <c r="MO45" s="162"/>
      <c r="MP45" s="163"/>
      <c r="MQ45" s="162"/>
      <c r="MR45" s="163"/>
      <c r="MS45" s="162"/>
      <c r="MT45" s="163"/>
      <c r="MU45" s="162"/>
      <c r="MV45" s="163"/>
      <c r="MW45" s="162"/>
      <c r="MX45" s="163"/>
      <c r="MY45" s="164"/>
      <c r="MZ45" s="201"/>
      <c r="NA45" s="198"/>
      <c r="NB45" s="161"/>
      <c r="NC45" s="162"/>
      <c r="ND45" s="163"/>
      <c r="NE45" s="162"/>
      <c r="NF45" s="163"/>
      <c r="NG45" s="162"/>
      <c r="NH45" s="163"/>
      <c r="NI45" s="162"/>
      <c r="NJ45" s="163"/>
      <c r="NK45" s="162"/>
      <c r="NL45" s="163"/>
      <c r="NM45" s="164"/>
      <c r="NN45" s="201"/>
      <c r="NO45" s="198"/>
      <c r="NP45" s="161"/>
      <c r="NQ45" s="162"/>
      <c r="NR45" s="163"/>
      <c r="NS45" s="162"/>
      <c r="NT45" s="163"/>
      <c r="NU45" s="162"/>
      <c r="NV45" s="163"/>
      <c r="NW45" s="162"/>
      <c r="NX45" s="163"/>
      <c r="NY45" s="162"/>
      <c r="NZ45" s="163"/>
      <c r="OA45" s="164"/>
      <c r="OB45" s="201"/>
      <c r="OC45" s="198"/>
      <c r="OD45" s="161"/>
      <c r="OE45" s="162"/>
      <c r="OF45" s="163"/>
      <c r="OG45" s="162"/>
      <c r="OH45" s="163"/>
      <c r="OI45" s="162"/>
      <c r="OJ45" s="163"/>
      <c r="OK45" s="162"/>
      <c r="OL45" s="163"/>
      <c r="OM45" s="162"/>
      <c r="ON45" s="163"/>
      <c r="OO45" s="164"/>
      <c r="OP45" s="201"/>
      <c r="OQ45" s="198"/>
      <c r="OR45" s="161"/>
      <c r="OS45" s="162"/>
      <c r="OT45" s="163"/>
      <c r="OU45" s="162"/>
      <c r="OV45" s="163"/>
      <c r="OW45" s="162"/>
      <c r="OX45" s="163"/>
      <c r="OY45" s="162"/>
      <c r="OZ45" s="163"/>
      <c r="PA45" s="162"/>
      <c r="PB45" s="163"/>
      <c r="PC45" s="164"/>
      <c r="PD45" s="201"/>
      <c r="PE45" s="198"/>
      <c r="PF45" s="161"/>
      <c r="PG45" s="162"/>
      <c r="PH45" s="163"/>
      <c r="PI45" s="162"/>
      <c r="PJ45" s="163"/>
      <c r="PK45" s="162"/>
      <c r="PL45" s="163"/>
      <c r="PM45" s="162"/>
      <c r="PN45" s="163"/>
      <c r="PO45" s="162"/>
      <c r="PP45" s="163"/>
      <c r="PQ45" s="164"/>
      <c r="PR45" s="201"/>
      <c r="PS45" s="198"/>
      <c r="PT45" s="161"/>
      <c r="PU45" s="162"/>
      <c r="PV45" s="163"/>
      <c r="PW45" s="162"/>
      <c r="PX45" s="163"/>
      <c r="PY45" s="162"/>
      <c r="PZ45" s="163"/>
      <c r="QA45" s="162"/>
      <c r="QB45" s="163"/>
      <c r="QC45" s="162"/>
      <c r="QD45" s="163"/>
      <c r="QE45" s="164"/>
      <c r="QF45" s="201"/>
      <c r="QG45" s="198"/>
      <c r="QH45" s="161"/>
      <c r="QI45" s="162"/>
      <c r="QJ45" s="163"/>
      <c r="QK45" s="162"/>
      <c r="QL45" s="163"/>
      <c r="QM45" s="162"/>
      <c r="QN45" s="163"/>
      <c r="QO45" s="162"/>
      <c r="QP45" s="163"/>
      <c r="QQ45" s="162"/>
      <c r="QR45" s="163"/>
      <c r="QS45" s="164"/>
      <c r="QT45" s="201"/>
      <c r="QU45" s="198"/>
      <c r="QV45" s="161"/>
      <c r="QW45" s="162"/>
      <c r="QX45" s="163"/>
      <c r="QY45" s="162"/>
      <c r="QZ45" s="163"/>
      <c r="RA45" s="162"/>
      <c r="RB45" s="163"/>
      <c r="RC45" s="162"/>
      <c r="RD45" s="163"/>
      <c r="RE45" s="162"/>
      <c r="RF45" s="163"/>
      <c r="RG45" s="164"/>
      <c r="RH45" s="201"/>
      <c r="RI45" s="198"/>
      <c r="RJ45" s="161"/>
      <c r="RK45" s="162"/>
      <c r="RL45" s="163"/>
      <c r="RM45" s="162"/>
      <c r="RN45" s="163"/>
      <c r="RO45" s="162"/>
      <c r="RP45" s="163"/>
      <c r="RQ45" s="162"/>
      <c r="RR45" s="163"/>
      <c r="RS45" s="162"/>
      <c r="RT45" s="163"/>
      <c r="RU45" s="164"/>
      <c r="RV45" s="201"/>
      <c r="RW45" s="198"/>
      <c r="RX45" s="161"/>
      <c r="RY45" s="162"/>
      <c r="RZ45" s="163"/>
      <c r="SA45" s="162"/>
      <c r="SB45" s="163"/>
      <c r="SC45" s="162"/>
      <c r="SD45" s="163"/>
      <c r="SE45" s="162"/>
      <c r="SF45" s="163"/>
      <c r="SG45" s="162"/>
      <c r="SH45" s="163"/>
      <c r="SI45" s="164"/>
      <c r="SJ45" s="201"/>
      <c r="SK45" s="198"/>
      <c r="SL45" s="161"/>
      <c r="SM45" s="162"/>
      <c r="SN45" s="163"/>
      <c r="SO45" s="162"/>
      <c r="SP45" s="163"/>
      <c r="SQ45" s="162"/>
      <c r="SR45" s="163"/>
      <c r="SS45" s="162"/>
      <c r="ST45" s="163"/>
      <c r="SU45" s="162"/>
      <c r="SV45" s="163"/>
      <c r="SW45" s="164"/>
      <c r="SX45" s="201"/>
      <c r="SY45" s="198"/>
      <c r="SZ45" s="161"/>
      <c r="TA45" s="162"/>
      <c r="TB45" s="163"/>
      <c r="TC45" s="162"/>
      <c r="TD45" s="163"/>
      <c r="TE45" s="162"/>
      <c r="TF45" s="163"/>
      <c r="TG45" s="162"/>
      <c r="TH45" s="163"/>
      <c r="TI45" s="162"/>
      <c r="TJ45" s="163"/>
      <c r="TK45" s="164"/>
      <c r="TL45" s="201"/>
      <c r="TM45" s="198"/>
      <c r="TN45" s="161"/>
      <c r="TO45" s="162"/>
      <c r="TP45" s="163"/>
      <c r="TQ45" s="162"/>
      <c r="TR45" s="163"/>
      <c r="TS45" s="162"/>
      <c r="TT45" s="163"/>
      <c r="TU45" s="162"/>
      <c r="TV45" s="163"/>
      <c r="TW45" s="162"/>
      <c r="TX45" s="163"/>
      <c r="TY45" s="164"/>
      <c r="TZ45" s="201"/>
      <c r="UA45" s="198"/>
      <c r="UB45" s="161"/>
      <c r="UC45" s="162"/>
      <c r="UD45" s="163"/>
      <c r="UE45" s="162"/>
      <c r="UF45" s="163"/>
      <c r="UG45" s="162"/>
      <c r="UH45" s="163"/>
      <c r="UI45" s="162"/>
      <c r="UJ45" s="163"/>
      <c r="UK45" s="162"/>
      <c r="UL45" s="163"/>
      <c r="UM45" s="164"/>
      <c r="UN45" s="201"/>
      <c r="UO45" s="198"/>
      <c r="UP45" s="161"/>
      <c r="UQ45" s="162"/>
      <c r="UR45" s="163"/>
      <c r="US45" s="162"/>
      <c r="UT45" s="163"/>
      <c r="UU45" s="162"/>
      <c r="UV45" s="163"/>
      <c r="UW45" s="162"/>
      <c r="UX45" s="163"/>
      <c r="UY45" s="162"/>
      <c r="UZ45" s="163"/>
      <c r="VA45" s="164"/>
      <c r="VB45" s="201"/>
      <c r="VC45" s="198"/>
      <c r="VD45" s="161"/>
      <c r="VE45" s="162"/>
      <c r="VF45" s="163"/>
      <c r="VG45" s="162"/>
      <c r="VH45" s="163"/>
      <c r="VI45" s="162"/>
      <c r="VJ45" s="163"/>
      <c r="VK45" s="162"/>
      <c r="VL45" s="163"/>
      <c r="VM45" s="162"/>
      <c r="VN45" s="163"/>
      <c r="VO45" s="164"/>
      <c r="VP45" s="201"/>
      <c r="VQ45" s="198"/>
      <c r="VR45" s="161"/>
      <c r="VS45" s="162"/>
      <c r="VT45" s="163"/>
      <c r="VU45" s="162"/>
      <c r="VV45" s="163"/>
      <c r="VW45" s="162"/>
      <c r="VX45" s="163"/>
      <c r="VY45" s="162"/>
      <c r="VZ45" s="163"/>
      <c r="WA45" s="162"/>
      <c r="WB45" s="163"/>
      <c r="WC45" s="164"/>
      <c r="WD45" s="201"/>
      <c r="WE45" s="198"/>
      <c r="WF45" s="161"/>
      <c r="WG45" s="162"/>
      <c r="WH45" s="163"/>
      <c r="WI45" s="162"/>
      <c r="WJ45" s="163"/>
      <c r="WK45" s="162"/>
      <c r="WL45" s="163"/>
      <c r="WM45" s="162"/>
      <c r="WN45" s="163"/>
      <c r="WO45" s="162"/>
      <c r="WP45" s="163"/>
      <c r="WQ45" s="164"/>
      <c r="WR45" s="201"/>
      <c r="WS45" s="198"/>
      <c r="WT45" s="161"/>
      <c r="WU45" s="162"/>
      <c r="WV45" s="163"/>
      <c r="WW45" s="162"/>
      <c r="WX45" s="163"/>
      <c r="WY45" s="162"/>
      <c r="WZ45" s="163"/>
      <c r="XA45" s="162"/>
      <c r="XB45" s="163"/>
      <c r="XC45" s="162"/>
      <c r="XD45" s="163"/>
      <c r="XE45" s="164"/>
      <c r="XF45" s="201"/>
      <c r="XG45" s="198"/>
      <c r="XH45" s="161"/>
      <c r="XI45" s="162"/>
      <c r="XJ45" s="163"/>
      <c r="XK45" s="162"/>
      <c r="XL45" s="163"/>
      <c r="XM45" s="162"/>
      <c r="XN45" s="163"/>
      <c r="XO45" s="162"/>
      <c r="XP45" s="163"/>
      <c r="XQ45" s="162"/>
      <c r="XR45" s="163"/>
      <c r="XS45" s="164"/>
      <c r="XT45" s="201"/>
      <c r="XU45" s="198"/>
      <c r="XV45" s="161"/>
      <c r="XW45" s="162"/>
      <c r="XX45" s="163"/>
      <c r="XY45" s="162"/>
      <c r="XZ45" s="163"/>
      <c r="YA45" s="162"/>
      <c r="YB45" s="163"/>
      <c r="YC45" s="162"/>
      <c r="YD45" s="163"/>
      <c r="YE45" s="162"/>
      <c r="YF45" s="163"/>
      <c r="YG45" s="164"/>
      <c r="YH45" s="201"/>
      <c r="YI45" s="198"/>
      <c r="YJ45" s="161"/>
      <c r="YK45" s="162"/>
      <c r="YL45" s="163"/>
      <c r="YM45" s="162"/>
      <c r="YN45" s="163"/>
      <c r="YO45" s="162"/>
      <c r="YP45" s="163"/>
      <c r="YQ45" s="162"/>
      <c r="YR45" s="163"/>
      <c r="YS45" s="162"/>
      <c r="YT45" s="163"/>
      <c r="YU45" s="164"/>
      <c r="YV45" s="201"/>
      <c r="YW45" s="198"/>
      <c r="YX45" s="161"/>
      <c r="YY45" s="162"/>
      <c r="YZ45" s="163"/>
      <c r="ZA45" s="162"/>
      <c r="ZB45" s="163"/>
      <c r="ZC45" s="162"/>
      <c r="ZD45" s="163"/>
      <c r="ZE45" s="162"/>
      <c r="ZF45" s="163"/>
      <c r="ZG45" s="162"/>
      <c r="ZH45" s="163"/>
      <c r="ZI45" s="164"/>
      <c r="ZJ45" s="201"/>
      <c r="ZK45" s="198"/>
      <c r="ZL45" s="161"/>
      <c r="ZM45" s="162"/>
      <c r="ZN45" s="163"/>
      <c r="ZO45" s="162"/>
      <c r="ZP45" s="163"/>
      <c r="ZQ45" s="162"/>
      <c r="ZR45" s="163"/>
      <c r="ZS45" s="162"/>
      <c r="ZT45" s="163"/>
      <c r="ZU45" s="162"/>
      <c r="ZV45" s="163"/>
      <c r="ZW45" s="164"/>
      <c r="ZX45" s="201"/>
      <c r="ZY45" s="198"/>
      <c r="ZZ45" s="161"/>
      <c r="AAA45" s="162"/>
      <c r="AAB45" s="163"/>
      <c r="AAC45" s="162"/>
      <c r="AAD45" s="163"/>
      <c r="AAE45" s="162"/>
      <c r="AAF45" s="163"/>
      <c r="AAG45" s="162"/>
      <c r="AAH45" s="163"/>
      <c r="AAI45" s="162"/>
      <c r="AAJ45" s="163"/>
      <c r="AAK45" s="164"/>
      <c r="AAL45" s="201"/>
      <c r="AAM45" s="198"/>
      <c r="AAN45" s="161"/>
      <c r="AAO45" s="162"/>
      <c r="AAP45" s="163"/>
      <c r="AAQ45" s="162"/>
      <c r="AAR45" s="163"/>
      <c r="AAS45" s="162"/>
      <c r="AAT45" s="163"/>
      <c r="AAU45" s="162"/>
      <c r="AAV45" s="163"/>
      <c r="AAW45" s="162"/>
      <c r="AAX45" s="163"/>
      <c r="AAY45" s="164"/>
      <c r="AAZ45" s="201"/>
      <c r="ABA45" s="198"/>
      <c r="ABB45" s="161"/>
      <c r="ABC45" s="162"/>
      <c r="ABD45" s="163"/>
      <c r="ABE45" s="162"/>
      <c r="ABF45" s="163"/>
      <c r="ABG45" s="162"/>
      <c r="ABH45" s="163"/>
      <c r="ABI45" s="162"/>
      <c r="ABJ45" s="163"/>
      <c r="ABK45" s="162"/>
      <c r="ABL45" s="163"/>
      <c r="ABM45" s="164"/>
      <c r="ABN45" s="201"/>
      <c r="ABO45" s="198"/>
      <c r="ABP45" s="161"/>
      <c r="ABQ45" s="162"/>
      <c r="ABR45" s="163"/>
      <c r="ABS45" s="162"/>
      <c r="ABT45" s="163"/>
      <c r="ABU45" s="162"/>
      <c r="ABV45" s="163"/>
      <c r="ABW45" s="162"/>
      <c r="ABX45" s="163"/>
      <c r="ABY45" s="162"/>
      <c r="ABZ45" s="163"/>
      <c r="ACA45" s="164"/>
      <c r="ACB45" s="201"/>
      <c r="ACC45" s="198"/>
      <c r="ACD45" s="161"/>
      <c r="ACE45" s="162"/>
      <c r="ACF45" s="163"/>
      <c r="ACG45" s="162"/>
      <c r="ACH45" s="163"/>
      <c r="ACI45" s="162"/>
      <c r="ACJ45" s="163"/>
      <c r="ACK45" s="162"/>
      <c r="ACL45" s="163"/>
      <c r="ACM45" s="162"/>
      <c r="ACN45" s="163"/>
      <c r="ACO45" s="164"/>
      <c r="ACP45" s="201"/>
      <c r="ACQ45" s="198"/>
      <c r="ACR45" s="161"/>
      <c r="ACS45" s="162"/>
      <c r="ACT45" s="163"/>
      <c r="ACU45" s="162"/>
      <c r="ACV45" s="163"/>
      <c r="ACW45" s="162"/>
      <c r="ACX45" s="163"/>
      <c r="ACY45" s="162"/>
      <c r="ACZ45" s="163"/>
      <c r="ADA45" s="162"/>
      <c r="ADB45" s="163"/>
      <c r="ADC45" s="164"/>
      <c r="ADD45" s="201"/>
      <c r="ADE45" s="198"/>
      <c r="ADF45" s="161"/>
      <c r="ADG45" s="162"/>
      <c r="ADH45" s="163"/>
      <c r="ADI45" s="162"/>
      <c r="ADJ45" s="163"/>
      <c r="ADK45" s="162"/>
      <c r="ADL45" s="163"/>
      <c r="ADM45" s="162"/>
      <c r="ADN45" s="163"/>
      <c r="ADO45" s="162"/>
      <c r="ADP45" s="163"/>
      <c r="ADQ45" s="164"/>
      <c r="ADR45" s="201"/>
      <c r="ADS45" s="198"/>
      <c r="ADT45" s="161"/>
      <c r="ADU45" s="162"/>
      <c r="ADV45" s="163"/>
      <c r="ADW45" s="162"/>
      <c r="ADX45" s="163"/>
      <c r="ADY45" s="162"/>
      <c r="ADZ45" s="163"/>
      <c r="AEA45" s="162"/>
      <c r="AEB45" s="163"/>
      <c r="AEC45" s="162"/>
      <c r="AED45" s="163"/>
      <c r="AEE45" s="164"/>
      <c r="AEF45" s="201"/>
      <c r="AEG45" s="198"/>
      <c r="AEH45" s="161"/>
      <c r="AEI45" s="162"/>
      <c r="AEJ45" s="163"/>
      <c r="AEK45" s="162"/>
      <c r="AEL45" s="163"/>
      <c r="AEM45" s="162"/>
      <c r="AEN45" s="163"/>
      <c r="AEO45" s="162"/>
      <c r="AEP45" s="163"/>
      <c r="AEQ45" s="162"/>
      <c r="AER45" s="163"/>
      <c r="AES45" s="164"/>
      <c r="AET45" s="201"/>
      <c r="AEU45" s="198"/>
      <c r="AEV45" s="161"/>
      <c r="AEW45" s="162"/>
      <c r="AEX45" s="163"/>
      <c r="AEY45" s="162"/>
      <c r="AEZ45" s="163"/>
      <c r="AFA45" s="162"/>
      <c r="AFB45" s="163"/>
      <c r="AFC45" s="162"/>
      <c r="AFD45" s="163"/>
      <c r="AFE45" s="162"/>
      <c r="AFF45" s="163"/>
      <c r="AFG45" s="164"/>
      <c r="AFH45" s="201"/>
      <c r="AFI45" s="198"/>
      <c r="AFJ45" s="161"/>
      <c r="AFK45" s="162"/>
      <c r="AFL45" s="163"/>
      <c r="AFM45" s="162"/>
      <c r="AFN45" s="163"/>
      <c r="AFO45" s="162"/>
      <c r="AFP45" s="163"/>
      <c r="AFQ45" s="162"/>
      <c r="AFR45" s="163"/>
      <c r="AFS45" s="162"/>
      <c r="AFT45" s="163"/>
      <c r="AFU45" s="164"/>
      <c r="AFV45" s="201"/>
      <c r="AFW45" s="198"/>
      <c r="AFX45" s="161"/>
      <c r="AFY45" s="162"/>
      <c r="AFZ45" s="163"/>
      <c r="AGA45" s="162"/>
      <c r="AGB45" s="163"/>
      <c r="AGC45" s="162"/>
      <c r="AGD45" s="163"/>
      <c r="AGE45" s="162"/>
      <c r="AGF45" s="163"/>
      <c r="AGG45" s="162"/>
      <c r="AGH45" s="163"/>
      <c r="AGI45" s="164"/>
      <c r="AGJ45" s="201"/>
      <c r="AGK45" s="198"/>
      <c r="AGL45" s="161"/>
      <c r="AGM45" s="162"/>
      <c r="AGN45" s="163"/>
      <c r="AGO45" s="162"/>
      <c r="AGP45" s="163"/>
      <c r="AGQ45" s="162"/>
      <c r="AGR45" s="163"/>
      <c r="AGS45" s="162"/>
      <c r="AGT45" s="163"/>
      <c r="AGU45" s="162"/>
      <c r="AGV45" s="163"/>
      <c r="AGW45" s="164"/>
      <c r="AGX45" s="201"/>
      <c r="AGY45" s="198"/>
      <c r="AGZ45" s="161"/>
      <c r="AHA45" s="162"/>
      <c r="AHB45" s="163"/>
      <c r="AHC45" s="162"/>
      <c r="AHD45" s="163"/>
      <c r="AHE45" s="162"/>
      <c r="AHF45" s="163"/>
      <c r="AHG45" s="162"/>
      <c r="AHH45" s="163"/>
      <c r="AHI45" s="162"/>
      <c r="AHJ45" s="163"/>
      <c r="AHK45" s="164"/>
      <c r="AHL45" s="201"/>
      <c r="AHM45" s="198"/>
      <c r="AHN45" s="161"/>
      <c r="AHO45" s="162"/>
      <c r="AHP45" s="163"/>
      <c r="AHQ45" s="162"/>
      <c r="AHR45" s="163"/>
      <c r="AHS45" s="162"/>
      <c r="AHT45" s="163"/>
      <c r="AHU45" s="162"/>
      <c r="AHV45" s="163"/>
      <c r="AHW45" s="162"/>
      <c r="AHX45" s="163"/>
      <c r="AHY45" s="164"/>
      <c r="AHZ45" s="201"/>
      <c r="AIA45" s="198"/>
      <c r="AIB45" s="161"/>
      <c r="AIC45" s="162"/>
      <c r="AID45" s="163"/>
      <c r="AIE45" s="162"/>
      <c r="AIF45" s="163"/>
      <c r="AIG45" s="162"/>
      <c r="AIH45" s="163"/>
      <c r="AII45" s="162"/>
      <c r="AIJ45" s="163"/>
      <c r="AIK45" s="162"/>
      <c r="AIL45" s="163"/>
      <c r="AIM45" s="164"/>
      <c r="AIN45" s="201"/>
      <c r="AIO45" s="198"/>
      <c r="AIP45" s="161"/>
      <c r="AIQ45" s="162"/>
      <c r="AIR45" s="163"/>
      <c r="AIS45" s="162"/>
      <c r="AIT45" s="163"/>
      <c r="AIU45" s="162"/>
      <c r="AIV45" s="163"/>
      <c r="AIW45" s="162"/>
      <c r="AIX45" s="163"/>
      <c r="AIY45" s="162"/>
      <c r="AIZ45" s="163"/>
      <c r="AJA45" s="164"/>
      <c r="AJB45" s="201"/>
      <c r="AJC45" s="198"/>
      <c r="AJD45" s="161"/>
      <c r="AJE45" s="162"/>
      <c r="AJF45" s="163"/>
      <c r="AJG45" s="162"/>
      <c r="AJH45" s="163"/>
      <c r="AJI45" s="162"/>
      <c r="AJJ45" s="163"/>
      <c r="AJK45" s="162"/>
      <c r="AJL45" s="163"/>
      <c r="AJM45" s="162"/>
      <c r="AJN45" s="163"/>
      <c r="AJO45" s="164"/>
      <c r="AJP45" s="201"/>
      <c r="AJQ45" s="198"/>
      <c r="AJR45" s="161"/>
      <c r="AJS45" s="162"/>
      <c r="AJT45" s="163"/>
      <c r="AJU45" s="162"/>
      <c r="AJV45" s="163"/>
      <c r="AJW45" s="162"/>
      <c r="AJX45" s="163"/>
      <c r="AJY45" s="162"/>
      <c r="AJZ45" s="163"/>
      <c r="AKA45" s="162"/>
      <c r="AKB45" s="163"/>
      <c r="AKC45" s="164"/>
      <c r="AKD45" s="201"/>
      <c r="AKE45" s="198"/>
      <c r="AKF45" s="161"/>
      <c r="AKG45" s="162"/>
      <c r="AKH45" s="163"/>
      <c r="AKI45" s="162"/>
      <c r="AKJ45" s="163"/>
      <c r="AKK45" s="162"/>
      <c r="AKL45" s="163"/>
      <c r="AKM45" s="162"/>
      <c r="AKN45" s="163"/>
      <c r="AKO45" s="162"/>
      <c r="AKP45" s="163"/>
      <c r="AKQ45" s="164"/>
      <c r="AKR45" s="201"/>
      <c r="AKS45" s="198"/>
      <c r="AKT45" s="161"/>
      <c r="AKU45" s="162"/>
      <c r="AKV45" s="163"/>
      <c r="AKW45" s="162"/>
      <c r="AKX45" s="163"/>
      <c r="AKY45" s="162"/>
      <c r="AKZ45" s="163"/>
      <c r="ALA45" s="162"/>
      <c r="ALB45" s="163"/>
      <c r="ALC45" s="162"/>
      <c r="ALD45" s="163"/>
      <c r="ALE45" s="164"/>
      <c r="ALF45" s="201"/>
      <c r="ALG45" s="198"/>
      <c r="ALH45" s="161"/>
      <c r="ALI45" s="162"/>
      <c r="ALJ45" s="163"/>
      <c r="ALK45" s="162"/>
      <c r="ALL45" s="163"/>
      <c r="ALM45" s="162"/>
      <c r="ALN45" s="163"/>
      <c r="ALO45" s="162"/>
      <c r="ALP45" s="163"/>
      <c r="ALQ45" s="162"/>
      <c r="ALR45" s="163"/>
      <c r="ALS45" s="164"/>
      <c r="ALT45" s="201"/>
      <c r="ALU45" s="198"/>
      <c r="ALV45" s="161"/>
      <c r="ALW45" s="162"/>
      <c r="ALX45" s="163"/>
      <c r="ALY45" s="162"/>
      <c r="ALZ45" s="163"/>
      <c r="AMA45" s="162"/>
      <c r="AMB45" s="163"/>
      <c r="AMC45" s="162"/>
      <c r="AMD45" s="163"/>
      <c r="AME45" s="162"/>
      <c r="AMF45" s="163"/>
      <c r="AMG45" s="164"/>
      <c r="AMH45" s="201"/>
      <c r="AMI45" s="198"/>
      <c r="AMJ45" s="161"/>
      <c r="AMK45" s="162"/>
      <c r="AML45" s="163"/>
      <c r="AMM45" s="162"/>
      <c r="AMN45" s="163"/>
      <c r="AMO45" s="162"/>
      <c r="AMP45" s="163"/>
      <c r="AMQ45" s="162"/>
      <c r="AMR45" s="163"/>
      <c r="AMS45" s="162"/>
      <c r="AMT45" s="163"/>
      <c r="AMU45" s="164"/>
      <c r="AMV45" s="201"/>
      <c r="AMW45" s="198"/>
      <c r="AMX45" s="161"/>
      <c r="AMY45" s="162"/>
      <c r="AMZ45" s="163"/>
      <c r="ANA45" s="162"/>
      <c r="ANB45" s="163"/>
      <c r="ANC45" s="162"/>
      <c r="AND45" s="163"/>
      <c r="ANE45" s="162"/>
      <c r="ANF45" s="163"/>
      <c r="ANG45" s="162"/>
      <c r="ANH45" s="163"/>
      <c r="ANI45" s="164"/>
      <c r="ANJ45" s="201"/>
      <c r="ANK45" s="198"/>
      <c r="ANL45" s="161"/>
      <c r="ANM45" s="162"/>
      <c r="ANN45" s="163"/>
      <c r="ANO45" s="162"/>
      <c r="ANP45" s="163"/>
      <c r="ANQ45" s="162"/>
      <c r="ANR45" s="163"/>
      <c r="ANS45" s="162"/>
      <c r="ANT45" s="163"/>
      <c r="ANU45" s="162"/>
      <c r="ANV45" s="163"/>
      <c r="ANW45" s="164"/>
      <c r="ANX45" s="201"/>
      <c r="ANY45" s="198"/>
      <c r="ANZ45" s="161"/>
      <c r="AOA45" s="162"/>
      <c r="AOB45" s="163"/>
      <c r="AOC45" s="162"/>
      <c r="AOD45" s="163"/>
      <c r="AOE45" s="162"/>
      <c r="AOF45" s="163"/>
      <c r="AOG45" s="162"/>
      <c r="AOH45" s="163"/>
      <c r="AOI45" s="162"/>
      <c r="AOJ45" s="163"/>
      <c r="AOK45" s="164"/>
      <c r="AOL45" s="201"/>
      <c r="AOM45" s="198"/>
      <c r="AON45" s="161"/>
      <c r="AOO45" s="162"/>
      <c r="AOP45" s="163"/>
      <c r="AOQ45" s="162"/>
      <c r="AOR45" s="163"/>
      <c r="AOS45" s="162"/>
      <c r="AOT45" s="163"/>
      <c r="AOU45" s="162"/>
      <c r="AOV45" s="163"/>
      <c r="AOW45" s="162"/>
      <c r="AOX45" s="163"/>
      <c r="AOY45" s="164"/>
      <c r="AOZ45" s="201"/>
      <c r="APA45" s="198"/>
      <c r="APB45" s="161"/>
      <c r="APC45" s="162"/>
      <c r="APD45" s="163"/>
      <c r="APE45" s="162"/>
      <c r="APF45" s="163"/>
      <c r="APG45" s="162"/>
      <c r="APH45" s="163"/>
      <c r="API45" s="162"/>
      <c r="APJ45" s="163"/>
      <c r="APK45" s="162"/>
      <c r="APL45" s="163"/>
      <c r="APM45" s="164"/>
      <c r="APN45" s="201"/>
      <c r="APO45" s="198"/>
      <c r="APP45" s="161"/>
      <c r="APQ45" s="162"/>
      <c r="APR45" s="163"/>
      <c r="APS45" s="162"/>
      <c r="APT45" s="163"/>
      <c r="APU45" s="162"/>
      <c r="APV45" s="163"/>
      <c r="APW45" s="162"/>
      <c r="APX45" s="163"/>
      <c r="APY45" s="162"/>
      <c r="APZ45" s="163"/>
      <c r="AQA45" s="164"/>
      <c r="AQB45" s="201"/>
      <c r="AQC45" s="198"/>
      <c r="AQD45" s="161"/>
      <c r="AQE45" s="162"/>
      <c r="AQF45" s="163"/>
      <c r="AQG45" s="162"/>
      <c r="AQH45" s="163"/>
      <c r="AQI45" s="162"/>
      <c r="AQJ45" s="163"/>
      <c r="AQK45" s="162"/>
      <c r="AQL45" s="163"/>
      <c r="AQM45" s="162"/>
      <c r="AQN45" s="163"/>
      <c r="AQO45" s="164"/>
      <c r="AQP45" s="201"/>
      <c r="AQQ45" s="198"/>
      <c r="AQR45" s="161"/>
      <c r="AQS45" s="162"/>
      <c r="AQT45" s="163"/>
      <c r="AQU45" s="162"/>
      <c r="AQV45" s="163"/>
      <c r="AQW45" s="162"/>
      <c r="AQX45" s="163"/>
      <c r="AQY45" s="162"/>
      <c r="AQZ45" s="163"/>
      <c r="ARA45" s="162"/>
      <c r="ARB45" s="163"/>
      <c r="ARC45" s="164"/>
      <c r="ARD45" s="201"/>
      <c r="ARE45" s="198"/>
      <c r="ARF45" s="161"/>
      <c r="ARG45" s="162"/>
      <c r="ARH45" s="163"/>
      <c r="ARI45" s="162"/>
      <c r="ARJ45" s="163"/>
      <c r="ARK45" s="162"/>
      <c r="ARL45" s="163"/>
      <c r="ARM45" s="162"/>
      <c r="ARN45" s="163"/>
      <c r="ARO45" s="162"/>
      <c r="ARP45" s="163"/>
      <c r="ARQ45" s="164"/>
      <c r="ARR45" s="201"/>
      <c r="ARS45" s="198"/>
      <c r="ART45" s="161"/>
      <c r="ARU45" s="162"/>
      <c r="ARV45" s="163"/>
      <c r="ARW45" s="162"/>
      <c r="ARX45" s="163"/>
      <c r="ARY45" s="162"/>
      <c r="ARZ45" s="163"/>
      <c r="ASA45" s="162"/>
      <c r="ASB45" s="163"/>
      <c r="ASC45" s="162"/>
      <c r="ASD45" s="163"/>
      <c r="ASE45" s="164"/>
      <c r="ASF45" s="201"/>
      <c r="ASG45" s="198"/>
      <c r="ASH45" s="161"/>
      <c r="ASI45" s="162"/>
      <c r="ASJ45" s="163"/>
      <c r="ASK45" s="162"/>
      <c r="ASL45" s="163"/>
      <c r="ASM45" s="162"/>
      <c r="ASN45" s="163"/>
      <c r="ASO45" s="162"/>
      <c r="ASP45" s="163"/>
      <c r="ASQ45" s="162"/>
      <c r="ASR45" s="163"/>
      <c r="ASS45" s="164"/>
      <c r="AST45" s="201"/>
      <c r="ASU45" s="198"/>
      <c r="ASV45" s="161"/>
      <c r="ASW45" s="162"/>
      <c r="ASX45" s="163"/>
      <c r="ASY45" s="162"/>
      <c r="ASZ45" s="163"/>
      <c r="ATA45" s="162"/>
      <c r="ATB45" s="163"/>
      <c r="ATC45" s="162"/>
      <c r="ATD45" s="163"/>
      <c r="ATE45" s="162"/>
      <c r="ATF45" s="163"/>
      <c r="ATG45" s="164"/>
      <c r="ATH45" s="201"/>
      <c r="ATI45" s="198"/>
      <c r="ATJ45" s="161"/>
      <c r="ATK45" s="162"/>
      <c r="ATL45" s="163"/>
      <c r="ATM45" s="162"/>
      <c r="ATN45" s="163"/>
      <c r="ATO45" s="162"/>
      <c r="ATP45" s="163"/>
      <c r="ATQ45" s="162"/>
      <c r="ATR45" s="163"/>
      <c r="ATS45" s="162"/>
      <c r="ATT45" s="163"/>
      <c r="ATU45" s="164"/>
      <c r="ATV45" s="201"/>
      <c r="ATW45" s="198"/>
      <c r="ATX45" s="161"/>
      <c r="ATY45" s="162"/>
      <c r="ATZ45" s="163"/>
      <c r="AUA45" s="162"/>
      <c r="AUB45" s="163"/>
      <c r="AUC45" s="162"/>
      <c r="AUD45" s="163"/>
      <c r="AUE45" s="162"/>
      <c r="AUF45" s="163"/>
      <c r="AUG45" s="162"/>
      <c r="AUH45" s="163"/>
      <c r="AUI45" s="164"/>
      <c r="AUJ45" s="201"/>
      <c r="AUK45" s="198"/>
      <c r="AUL45" s="161"/>
      <c r="AUM45" s="162"/>
      <c r="AUN45" s="163"/>
      <c r="AUO45" s="162"/>
      <c r="AUP45" s="163"/>
      <c r="AUQ45" s="162"/>
      <c r="AUR45" s="163"/>
      <c r="AUS45" s="162"/>
      <c r="AUT45" s="163"/>
      <c r="AUU45" s="162"/>
      <c r="AUV45" s="163"/>
      <c r="AUW45" s="164"/>
      <c r="AUX45" s="201"/>
      <c r="AUY45" s="198"/>
      <c r="AUZ45" s="161"/>
      <c r="AVA45" s="162"/>
      <c r="AVB45" s="163"/>
      <c r="AVC45" s="162"/>
      <c r="AVD45" s="163"/>
      <c r="AVE45" s="162"/>
      <c r="AVF45" s="163"/>
      <c r="AVG45" s="162"/>
      <c r="AVH45" s="163"/>
      <c r="AVI45" s="162"/>
      <c r="AVJ45" s="163"/>
      <c r="AVK45" s="164"/>
      <c r="AVL45" s="201"/>
      <c r="AVM45" s="198"/>
      <c r="AVN45" s="161"/>
      <c r="AVO45" s="162"/>
      <c r="AVP45" s="163"/>
      <c r="AVQ45" s="162"/>
      <c r="AVR45" s="163"/>
      <c r="AVS45" s="162"/>
      <c r="AVT45" s="163"/>
      <c r="AVU45" s="162"/>
      <c r="AVV45" s="163"/>
      <c r="AVW45" s="162"/>
      <c r="AVX45" s="163"/>
      <c r="AVY45" s="164"/>
      <c r="AVZ45" s="201"/>
      <c r="AWA45" s="198"/>
      <c r="AWB45" s="161"/>
      <c r="AWC45" s="162"/>
      <c r="AWD45" s="163"/>
      <c r="AWE45" s="162"/>
      <c r="AWF45" s="163"/>
      <c r="AWG45" s="162"/>
      <c r="AWH45" s="163"/>
      <c r="AWI45" s="162"/>
      <c r="AWJ45" s="163"/>
      <c r="AWK45" s="162"/>
      <c r="AWL45" s="163"/>
      <c r="AWM45" s="164"/>
      <c r="AWN45" s="201"/>
      <c r="AWO45" s="198"/>
      <c r="AWP45" s="161"/>
      <c r="AWQ45" s="162"/>
      <c r="AWR45" s="163"/>
      <c r="AWS45" s="162"/>
      <c r="AWT45" s="163"/>
      <c r="AWU45" s="162"/>
      <c r="AWV45" s="163"/>
      <c r="AWW45" s="162"/>
      <c r="AWX45" s="163"/>
      <c r="AWY45" s="162"/>
      <c r="AWZ45" s="163"/>
      <c r="AXA45" s="164"/>
      <c r="AXB45" s="201"/>
      <c r="AXC45" s="198"/>
      <c r="AXD45" s="161"/>
      <c r="AXE45" s="162"/>
      <c r="AXF45" s="163"/>
      <c r="AXG45" s="162"/>
      <c r="AXH45" s="163"/>
      <c r="AXI45" s="162"/>
      <c r="AXJ45" s="163"/>
      <c r="AXK45" s="162"/>
      <c r="AXL45" s="163"/>
      <c r="AXM45" s="162"/>
      <c r="AXN45" s="163"/>
      <c r="AXO45" s="164"/>
      <c r="AXP45" s="201"/>
      <c r="AXQ45" s="198"/>
      <c r="AXR45" s="161"/>
      <c r="AXS45" s="162"/>
      <c r="AXT45" s="163"/>
      <c r="AXU45" s="162"/>
      <c r="AXV45" s="163"/>
      <c r="AXW45" s="162"/>
      <c r="AXX45" s="163"/>
      <c r="AXY45" s="162"/>
      <c r="AXZ45" s="163"/>
      <c r="AYA45" s="162"/>
      <c r="AYB45" s="163"/>
      <c r="AYC45" s="164"/>
      <c r="AYD45" s="201"/>
      <c r="AYE45" s="198"/>
      <c r="AYF45" s="161"/>
      <c r="AYG45" s="162"/>
      <c r="AYH45" s="163"/>
      <c r="AYI45" s="162"/>
      <c r="AYJ45" s="163"/>
      <c r="AYK45" s="162"/>
      <c r="AYL45" s="163"/>
      <c r="AYM45" s="162"/>
      <c r="AYN45" s="163"/>
      <c r="AYO45" s="162"/>
      <c r="AYP45" s="163"/>
      <c r="AYQ45" s="164"/>
      <c r="AYR45" s="201"/>
      <c r="AYS45" s="198"/>
      <c r="AYT45" s="161"/>
      <c r="AYU45" s="162"/>
      <c r="AYV45" s="163"/>
      <c r="AYW45" s="162"/>
      <c r="AYX45" s="163"/>
      <c r="AYY45" s="162"/>
      <c r="AYZ45" s="163"/>
      <c r="AZA45" s="162"/>
      <c r="AZB45" s="163"/>
      <c r="AZC45" s="162"/>
      <c r="AZD45" s="163"/>
      <c r="AZE45" s="164"/>
      <c r="AZF45" s="201"/>
      <c r="AZG45" s="198"/>
      <c r="AZH45" s="161"/>
      <c r="AZI45" s="162"/>
      <c r="AZJ45" s="163"/>
      <c r="AZK45" s="162"/>
      <c r="AZL45" s="163"/>
      <c r="AZM45" s="162"/>
      <c r="AZN45" s="163"/>
      <c r="AZO45" s="162"/>
      <c r="AZP45" s="163"/>
      <c r="AZQ45" s="162"/>
      <c r="AZR45" s="163"/>
      <c r="AZS45" s="164"/>
      <c r="AZT45" s="201"/>
      <c r="AZU45" s="198"/>
      <c r="AZV45" s="161"/>
      <c r="AZW45" s="162"/>
      <c r="AZX45" s="163"/>
      <c r="AZY45" s="162"/>
      <c r="AZZ45" s="163"/>
      <c r="BAA45" s="162"/>
      <c r="BAB45" s="163"/>
      <c r="BAC45" s="162"/>
      <c r="BAD45" s="163"/>
      <c r="BAE45" s="162"/>
      <c r="BAF45" s="163"/>
      <c r="BAG45" s="164"/>
      <c r="BAH45" s="201"/>
      <c r="BAI45" s="198"/>
      <c r="BAJ45" s="161"/>
      <c r="BAK45" s="162"/>
      <c r="BAL45" s="163"/>
      <c r="BAM45" s="162"/>
      <c r="BAN45" s="163"/>
      <c r="BAO45" s="162"/>
      <c r="BAP45" s="163"/>
      <c r="BAQ45" s="162"/>
      <c r="BAR45" s="163"/>
      <c r="BAS45" s="162"/>
      <c r="BAT45" s="163"/>
      <c r="BAU45" s="164"/>
      <c r="BAV45" s="201"/>
      <c r="BAW45" s="198"/>
      <c r="BAX45" s="161"/>
      <c r="BAY45" s="162"/>
      <c r="BAZ45" s="163"/>
      <c r="BBA45" s="162"/>
      <c r="BBB45" s="163"/>
      <c r="BBC45" s="162"/>
      <c r="BBD45" s="163"/>
      <c r="BBE45" s="162"/>
      <c r="BBF45" s="163"/>
      <c r="BBG45" s="162"/>
      <c r="BBH45" s="163"/>
      <c r="BBI45" s="164"/>
      <c r="BBJ45" s="201"/>
      <c r="BBK45" s="198"/>
      <c r="BBL45" s="161"/>
      <c r="BBM45" s="162"/>
      <c r="BBN45" s="163"/>
      <c r="BBO45" s="162"/>
      <c r="BBP45" s="163"/>
      <c r="BBQ45" s="162"/>
      <c r="BBR45" s="163"/>
      <c r="BBS45" s="162"/>
      <c r="BBT45" s="163"/>
      <c r="BBU45" s="162"/>
      <c r="BBV45" s="163"/>
      <c r="BBW45" s="164"/>
      <c r="BBX45" s="201"/>
      <c r="BBY45" s="198"/>
      <c r="BBZ45" s="161"/>
      <c r="BCA45" s="162"/>
      <c r="BCB45" s="163"/>
      <c r="BCC45" s="162"/>
      <c r="BCD45" s="163"/>
      <c r="BCE45" s="162"/>
      <c r="BCF45" s="163"/>
      <c r="BCG45" s="162"/>
      <c r="BCH45" s="163"/>
      <c r="BCI45" s="162"/>
      <c r="BCJ45" s="163"/>
      <c r="BCK45" s="164"/>
      <c r="BCL45" s="201"/>
      <c r="BCM45" s="198"/>
      <c r="BCN45" s="161"/>
      <c r="BCO45" s="162"/>
      <c r="BCP45" s="163"/>
      <c r="BCQ45" s="162"/>
      <c r="BCR45" s="163"/>
      <c r="BCS45" s="162"/>
      <c r="BCT45" s="163"/>
      <c r="BCU45" s="162"/>
      <c r="BCV45" s="163"/>
      <c r="BCW45" s="162"/>
      <c r="BCX45" s="163"/>
      <c r="BCY45" s="164"/>
      <c r="BCZ45" s="201"/>
      <c r="BDA45" s="198"/>
      <c r="BDB45" s="161"/>
      <c r="BDC45" s="162"/>
      <c r="BDD45" s="163"/>
      <c r="BDE45" s="162"/>
      <c r="BDF45" s="163"/>
      <c r="BDG45" s="162"/>
      <c r="BDH45" s="163"/>
      <c r="BDI45" s="162"/>
      <c r="BDJ45" s="163"/>
      <c r="BDK45" s="162"/>
      <c r="BDL45" s="163"/>
      <c r="BDM45" s="164"/>
      <c r="BDN45" s="201"/>
      <c r="BDO45" s="198"/>
      <c r="BDP45" s="161"/>
      <c r="BDQ45" s="162"/>
      <c r="BDR45" s="163"/>
      <c r="BDS45" s="162"/>
      <c r="BDT45" s="163"/>
      <c r="BDU45" s="162"/>
      <c r="BDV45" s="163"/>
      <c r="BDW45" s="162"/>
      <c r="BDX45" s="163"/>
      <c r="BDY45" s="162"/>
      <c r="BDZ45" s="163"/>
      <c r="BEA45" s="164"/>
      <c r="BEB45" s="201"/>
      <c r="BEC45" s="198"/>
      <c r="BED45" s="161"/>
      <c r="BEE45" s="162"/>
      <c r="BEF45" s="163"/>
      <c r="BEG45" s="162"/>
      <c r="BEH45" s="163"/>
      <c r="BEI45" s="162"/>
      <c r="BEJ45" s="163"/>
      <c r="BEK45" s="162"/>
      <c r="BEL45" s="163"/>
      <c r="BEM45" s="162"/>
      <c r="BEN45" s="163"/>
      <c r="BEO45" s="164"/>
      <c r="BEP45" s="201"/>
      <c r="BEQ45" s="198"/>
      <c r="BER45" s="161"/>
      <c r="BES45" s="162"/>
      <c r="BET45" s="163"/>
      <c r="BEU45" s="162"/>
      <c r="BEV45" s="163"/>
      <c r="BEW45" s="162"/>
      <c r="BEX45" s="163"/>
      <c r="BEY45" s="162"/>
      <c r="BEZ45" s="163"/>
      <c r="BFA45" s="162"/>
      <c r="BFB45" s="163"/>
      <c r="BFC45" s="164"/>
      <c r="BFD45" s="201"/>
      <c r="BFE45" s="198"/>
      <c r="BFF45" s="161"/>
      <c r="BFG45" s="162"/>
      <c r="BFH45" s="163"/>
      <c r="BFI45" s="162"/>
      <c r="BFJ45" s="163"/>
      <c r="BFK45" s="162"/>
      <c r="BFL45" s="163"/>
      <c r="BFM45" s="162"/>
      <c r="BFN45" s="163"/>
      <c r="BFO45" s="162"/>
      <c r="BFP45" s="163"/>
      <c r="BFQ45" s="164"/>
      <c r="BFR45" s="201"/>
      <c r="BFS45" s="198"/>
      <c r="BFT45" s="161"/>
      <c r="BFU45" s="162"/>
      <c r="BFV45" s="163"/>
      <c r="BFW45" s="162"/>
      <c r="BFX45" s="163"/>
      <c r="BFY45" s="162"/>
      <c r="BFZ45" s="163"/>
      <c r="BGA45" s="162"/>
      <c r="BGB45" s="163"/>
      <c r="BGC45" s="162"/>
      <c r="BGD45" s="163"/>
      <c r="BGE45" s="164"/>
      <c r="BGF45" s="201"/>
      <c r="BGG45" s="198"/>
      <c r="BGH45" s="161"/>
      <c r="BGI45" s="162"/>
      <c r="BGJ45" s="163"/>
      <c r="BGK45" s="162"/>
      <c r="BGL45" s="163"/>
      <c r="BGM45" s="162"/>
      <c r="BGN45" s="163"/>
      <c r="BGO45" s="162"/>
      <c r="BGP45" s="163"/>
      <c r="BGQ45" s="162"/>
      <c r="BGR45" s="163"/>
      <c r="BGS45" s="164"/>
      <c r="BGT45" s="201"/>
      <c r="BGU45" s="198"/>
      <c r="BGV45" s="161"/>
      <c r="BGW45" s="162"/>
      <c r="BGX45" s="163"/>
      <c r="BGY45" s="162"/>
      <c r="BGZ45" s="163"/>
      <c r="BHA45" s="162"/>
      <c r="BHB45" s="163"/>
      <c r="BHC45" s="162"/>
      <c r="BHD45" s="163"/>
      <c r="BHE45" s="162"/>
      <c r="BHF45" s="163"/>
      <c r="BHG45" s="164"/>
      <c r="BHH45" s="201"/>
      <c r="BHI45" s="198"/>
      <c r="BHJ45" s="161"/>
      <c r="BHK45" s="162"/>
      <c r="BHL45" s="163"/>
      <c r="BHM45" s="162"/>
      <c r="BHN45" s="163"/>
      <c r="BHO45" s="162"/>
      <c r="BHP45" s="163"/>
      <c r="BHQ45" s="162"/>
      <c r="BHR45" s="163"/>
      <c r="BHS45" s="162"/>
      <c r="BHT45" s="163"/>
      <c r="BHU45" s="164"/>
      <c r="BHV45" s="201"/>
      <c r="BHW45" s="198"/>
      <c r="BHX45" s="161"/>
      <c r="BHY45" s="162"/>
      <c r="BHZ45" s="163"/>
      <c r="BIA45" s="162"/>
      <c r="BIB45" s="163"/>
      <c r="BIC45" s="162"/>
      <c r="BID45" s="163"/>
      <c r="BIE45" s="162"/>
      <c r="BIF45" s="163"/>
      <c r="BIG45" s="162"/>
      <c r="BIH45" s="163"/>
      <c r="BII45" s="164"/>
      <c r="BIJ45" s="201"/>
      <c r="BIK45" s="198"/>
      <c r="BIL45" s="161"/>
      <c r="BIM45" s="162"/>
      <c r="BIN45" s="163"/>
      <c r="BIO45" s="162"/>
      <c r="BIP45" s="163"/>
      <c r="BIQ45" s="162"/>
      <c r="BIR45" s="163"/>
      <c r="BIS45" s="162"/>
      <c r="BIT45" s="163"/>
      <c r="BIU45" s="162"/>
      <c r="BIV45" s="163"/>
      <c r="BIW45" s="164"/>
      <c r="BIX45" s="201"/>
      <c r="BIY45" s="198"/>
      <c r="BIZ45" s="161"/>
      <c r="BJA45" s="162"/>
      <c r="BJB45" s="163"/>
      <c r="BJC45" s="162"/>
      <c r="BJD45" s="163"/>
      <c r="BJE45" s="162"/>
      <c r="BJF45" s="163"/>
      <c r="BJG45" s="162"/>
      <c r="BJH45" s="163"/>
      <c r="BJI45" s="162"/>
      <c r="BJJ45" s="163"/>
      <c r="BJK45" s="164"/>
      <c r="BJL45" s="201"/>
      <c r="BJM45" s="198"/>
      <c r="BJN45" s="161"/>
      <c r="BJO45" s="162"/>
      <c r="BJP45" s="163"/>
      <c r="BJQ45" s="162"/>
      <c r="BJR45" s="163"/>
      <c r="BJS45" s="162"/>
      <c r="BJT45" s="163"/>
      <c r="BJU45" s="162"/>
      <c r="BJV45" s="163"/>
      <c r="BJW45" s="162"/>
      <c r="BJX45" s="163"/>
      <c r="BJY45" s="164"/>
      <c r="BJZ45" s="201"/>
      <c r="BKA45" s="198"/>
      <c r="BKB45" s="161"/>
      <c r="BKC45" s="162"/>
      <c r="BKD45" s="163"/>
      <c r="BKE45" s="162"/>
      <c r="BKF45" s="163"/>
      <c r="BKG45" s="162"/>
      <c r="BKH45" s="163"/>
      <c r="BKI45" s="162"/>
      <c r="BKJ45" s="163"/>
      <c r="BKK45" s="162"/>
      <c r="BKL45" s="163"/>
      <c r="BKM45" s="164"/>
      <c r="BKN45" s="201"/>
      <c r="BKO45" s="198"/>
      <c r="BKP45" s="161"/>
      <c r="BKQ45" s="162"/>
      <c r="BKR45" s="163"/>
      <c r="BKS45" s="162"/>
      <c r="BKT45" s="163"/>
      <c r="BKU45" s="162"/>
      <c r="BKV45" s="163"/>
      <c r="BKW45" s="162"/>
      <c r="BKX45" s="163"/>
      <c r="BKY45" s="162"/>
      <c r="BKZ45" s="163"/>
      <c r="BLA45" s="164"/>
      <c r="BLB45" s="201"/>
      <c r="BLC45" s="198"/>
      <c r="BLD45" s="161"/>
      <c r="BLE45" s="162"/>
      <c r="BLF45" s="163"/>
      <c r="BLG45" s="162"/>
      <c r="BLH45" s="163"/>
      <c r="BLI45" s="162"/>
      <c r="BLJ45" s="163"/>
      <c r="BLK45" s="162"/>
      <c r="BLL45" s="163"/>
      <c r="BLM45" s="162"/>
      <c r="BLN45" s="163"/>
      <c r="BLO45" s="164"/>
      <c r="BLP45" s="201"/>
      <c r="BLQ45" s="198"/>
      <c r="BLR45" s="161"/>
      <c r="BLS45" s="162"/>
      <c r="BLT45" s="163"/>
      <c r="BLU45" s="162"/>
      <c r="BLV45" s="163"/>
      <c r="BLW45" s="162"/>
      <c r="BLX45" s="163"/>
      <c r="BLY45" s="162"/>
      <c r="BLZ45" s="163"/>
      <c r="BMA45" s="162"/>
      <c r="BMB45" s="163"/>
      <c r="BMC45" s="164"/>
      <c r="BMD45" s="201"/>
      <c r="BME45" s="198"/>
      <c r="BMF45" s="161"/>
      <c r="BMG45" s="162"/>
      <c r="BMH45" s="163"/>
      <c r="BMI45" s="162"/>
      <c r="BMJ45" s="163"/>
      <c r="BMK45" s="162"/>
      <c r="BML45" s="163"/>
      <c r="BMM45" s="162"/>
      <c r="BMN45" s="163"/>
      <c r="BMO45" s="162"/>
      <c r="BMP45" s="163"/>
      <c r="BMQ45" s="164"/>
      <c r="BMR45" s="201"/>
      <c r="BMS45" s="198"/>
      <c r="BMT45" s="161"/>
      <c r="BMU45" s="162"/>
      <c r="BMV45" s="163"/>
      <c r="BMW45" s="162"/>
      <c r="BMX45" s="163"/>
      <c r="BMY45" s="162"/>
      <c r="BMZ45" s="163"/>
      <c r="BNA45" s="162"/>
      <c r="BNB45" s="163"/>
      <c r="BNC45" s="162"/>
      <c r="BND45" s="163"/>
      <c r="BNE45" s="164"/>
      <c r="BNF45" s="201"/>
      <c r="BNG45" s="198"/>
      <c r="BNH45" s="161"/>
      <c r="BNI45" s="162"/>
      <c r="BNJ45" s="163"/>
      <c r="BNK45" s="162"/>
      <c r="BNL45" s="163"/>
      <c r="BNM45" s="162"/>
      <c r="BNN45" s="163"/>
      <c r="BNO45" s="162"/>
      <c r="BNP45" s="163"/>
      <c r="BNQ45" s="162"/>
      <c r="BNR45" s="163"/>
      <c r="BNS45" s="164"/>
      <c r="BNT45" s="201"/>
      <c r="BNU45" s="198"/>
      <c r="BNV45" s="161"/>
      <c r="BNW45" s="162"/>
      <c r="BNX45" s="163"/>
      <c r="BNY45" s="162"/>
      <c r="BNZ45" s="163"/>
      <c r="BOA45" s="162"/>
      <c r="BOB45" s="163"/>
      <c r="BOC45" s="162"/>
      <c r="BOD45" s="163"/>
      <c r="BOE45" s="162"/>
      <c r="BOF45" s="163"/>
      <c r="BOG45" s="164"/>
      <c r="BOH45" s="201"/>
      <c r="BOI45" s="198"/>
      <c r="BOJ45" s="161"/>
      <c r="BOK45" s="162"/>
      <c r="BOL45" s="163"/>
      <c r="BOM45" s="162"/>
      <c r="BON45" s="163"/>
      <c r="BOO45" s="162"/>
      <c r="BOP45" s="163"/>
      <c r="BOQ45" s="162"/>
      <c r="BOR45" s="163"/>
      <c r="BOS45" s="162"/>
      <c r="BOT45" s="163"/>
      <c r="BOU45" s="164"/>
      <c r="BOV45" s="201"/>
      <c r="BOW45" s="198"/>
      <c r="BOX45" s="161"/>
      <c r="BOY45" s="162"/>
      <c r="BOZ45" s="163"/>
      <c r="BPA45" s="162"/>
      <c r="BPB45" s="163"/>
      <c r="BPC45" s="162"/>
      <c r="BPD45" s="163"/>
      <c r="BPE45" s="162"/>
      <c r="BPF45" s="163"/>
      <c r="BPG45" s="162"/>
      <c r="BPH45" s="163"/>
      <c r="BPI45" s="164"/>
      <c r="BPJ45" s="201"/>
      <c r="BPK45" s="198"/>
      <c r="BPL45" s="161"/>
      <c r="BPM45" s="162"/>
      <c r="BPN45" s="163"/>
      <c r="BPO45" s="162"/>
      <c r="BPP45" s="163"/>
      <c r="BPQ45" s="162"/>
      <c r="BPR45" s="163"/>
      <c r="BPS45" s="162"/>
      <c r="BPT45" s="163"/>
      <c r="BPU45" s="162"/>
      <c r="BPV45" s="163"/>
      <c r="BPW45" s="164"/>
      <c r="BPX45" s="201"/>
      <c r="BPY45" s="198"/>
      <c r="BPZ45" s="161"/>
      <c r="BQA45" s="162"/>
      <c r="BQB45" s="163"/>
      <c r="BQC45" s="162"/>
      <c r="BQD45" s="163"/>
      <c r="BQE45" s="162"/>
      <c r="BQF45" s="163"/>
      <c r="BQG45" s="162"/>
      <c r="BQH45" s="163"/>
      <c r="BQI45" s="162"/>
      <c r="BQJ45" s="163"/>
      <c r="BQK45" s="164"/>
      <c r="BQL45" s="201"/>
      <c r="BQM45" s="198"/>
      <c r="BQN45" s="161"/>
      <c r="BQO45" s="162"/>
      <c r="BQP45" s="163"/>
      <c r="BQQ45" s="162"/>
      <c r="BQR45" s="163"/>
      <c r="BQS45" s="162"/>
      <c r="BQT45" s="163"/>
      <c r="BQU45" s="162"/>
      <c r="BQV45" s="163"/>
      <c r="BQW45" s="162"/>
      <c r="BQX45" s="163"/>
      <c r="BQY45" s="164"/>
      <c r="BQZ45" s="201"/>
      <c r="BRA45" s="198"/>
      <c r="BRB45" s="161"/>
      <c r="BRC45" s="162"/>
      <c r="BRD45" s="163"/>
      <c r="BRE45" s="162"/>
      <c r="BRF45" s="163"/>
      <c r="BRG45" s="162"/>
      <c r="BRH45" s="163"/>
      <c r="BRI45" s="162"/>
      <c r="BRJ45" s="163"/>
      <c r="BRK45" s="162"/>
      <c r="BRL45" s="163"/>
      <c r="BRM45" s="164"/>
      <c r="BRN45" s="201"/>
      <c r="BRO45" s="198"/>
      <c r="BRP45" s="161"/>
      <c r="BRQ45" s="162"/>
      <c r="BRR45" s="163"/>
      <c r="BRS45" s="162"/>
      <c r="BRT45" s="163"/>
      <c r="BRU45" s="162"/>
      <c r="BRV45" s="163"/>
      <c r="BRW45" s="162"/>
      <c r="BRX45" s="163"/>
      <c r="BRY45" s="162"/>
      <c r="BRZ45" s="163"/>
      <c r="BSA45" s="164"/>
      <c r="BSB45" s="201"/>
      <c r="BSC45" s="198"/>
      <c r="BSD45" s="161"/>
      <c r="BSE45" s="162"/>
      <c r="BSF45" s="163"/>
      <c r="BSG45" s="162"/>
      <c r="BSH45" s="163"/>
      <c r="BSI45" s="162"/>
      <c r="BSJ45" s="163"/>
      <c r="BSK45" s="162"/>
      <c r="BSL45" s="163"/>
      <c r="BSM45" s="162"/>
      <c r="BSN45" s="163"/>
      <c r="BSO45" s="164"/>
      <c r="BSP45" s="201"/>
      <c r="BSQ45" s="198"/>
      <c r="BSR45" s="161"/>
      <c r="BSS45" s="162"/>
      <c r="BST45" s="163"/>
      <c r="BSU45" s="162"/>
      <c r="BSV45" s="163"/>
      <c r="BSW45" s="162"/>
      <c r="BSX45" s="163"/>
      <c r="BSY45" s="162"/>
      <c r="BSZ45" s="163"/>
      <c r="BTA45" s="162"/>
      <c r="BTB45" s="163"/>
      <c r="BTC45" s="164"/>
      <c r="BTD45" s="201"/>
      <c r="BTE45" s="198"/>
      <c r="BTF45" s="161"/>
      <c r="BTG45" s="162"/>
      <c r="BTH45" s="163"/>
      <c r="BTI45" s="162"/>
      <c r="BTJ45" s="163"/>
      <c r="BTK45" s="162"/>
      <c r="BTL45" s="163"/>
      <c r="BTM45" s="162"/>
      <c r="BTN45" s="163"/>
      <c r="BTO45" s="162"/>
      <c r="BTP45" s="163"/>
      <c r="BTQ45" s="164"/>
      <c r="BTR45" s="201"/>
      <c r="BTS45" s="198"/>
      <c r="BTT45" s="161"/>
      <c r="BTU45" s="162"/>
      <c r="BTV45" s="163"/>
      <c r="BTW45" s="162"/>
      <c r="BTX45" s="163"/>
      <c r="BTY45" s="162"/>
      <c r="BTZ45" s="163"/>
      <c r="BUA45" s="162"/>
      <c r="BUB45" s="163"/>
      <c r="BUC45" s="162"/>
      <c r="BUD45" s="163"/>
      <c r="BUE45" s="164"/>
      <c r="BUF45" s="201"/>
      <c r="BUG45" s="198"/>
      <c r="BUH45" s="161"/>
      <c r="BUI45" s="162"/>
      <c r="BUJ45" s="163"/>
      <c r="BUK45" s="162"/>
      <c r="BUL45" s="163"/>
      <c r="BUM45" s="162"/>
      <c r="BUN45" s="163"/>
      <c r="BUO45" s="162"/>
      <c r="BUP45" s="163"/>
      <c r="BUQ45" s="162"/>
      <c r="BUR45" s="163"/>
      <c r="BUS45" s="164"/>
      <c r="BUT45" s="201"/>
      <c r="BUU45" s="198"/>
      <c r="BUV45" s="161"/>
      <c r="BUW45" s="162"/>
      <c r="BUX45" s="163"/>
      <c r="BUY45" s="162"/>
      <c r="BUZ45" s="163"/>
      <c r="BVA45" s="162"/>
      <c r="BVB45" s="163"/>
      <c r="BVC45" s="162"/>
      <c r="BVD45" s="163"/>
      <c r="BVE45" s="162"/>
      <c r="BVF45" s="163"/>
      <c r="BVG45" s="164"/>
      <c r="BVH45" s="201"/>
      <c r="BVI45" s="198"/>
      <c r="BVJ45" s="161"/>
      <c r="BVK45" s="162"/>
      <c r="BVL45" s="163"/>
      <c r="BVM45" s="162"/>
      <c r="BVN45" s="163"/>
      <c r="BVO45" s="162"/>
      <c r="BVP45" s="163"/>
      <c r="BVQ45" s="162"/>
      <c r="BVR45" s="163"/>
      <c r="BVS45" s="162"/>
      <c r="BVT45" s="163"/>
      <c r="BVU45" s="164"/>
      <c r="BVV45" s="201"/>
      <c r="BVW45" s="198"/>
      <c r="BVX45" s="161"/>
      <c r="BVY45" s="162"/>
      <c r="BVZ45" s="163"/>
      <c r="BWA45" s="162"/>
      <c r="BWB45" s="163"/>
      <c r="BWC45" s="162"/>
      <c r="BWD45" s="163"/>
      <c r="BWE45" s="162"/>
      <c r="BWF45" s="163"/>
      <c r="BWG45" s="162"/>
      <c r="BWH45" s="163"/>
      <c r="BWI45" s="164"/>
      <c r="BWJ45" s="201"/>
      <c r="BWK45" s="198"/>
      <c r="BWL45" s="161"/>
      <c r="BWM45" s="162"/>
      <c r="BWN45" s="163"/>
      <c r="BWO45" s="162"/>
      <c r="BWP45" s="163"/>
      <c r="BWQ45" s="162"/>
      <c r="BWR45" s="163"/>
      <c r="BWS45" s="162"/>
      <c r="BWT45" s="163"/>
      <c r="BWU45" s="162"/>
      <c r="BWV45" s="163"/>
      <c r="BWW45" s="164"/>
      <c r="BWX45" s="201"/>
      <c r="BWY45" s="198"/>
      <c r="BWZ45" s="161"/>
      <c r="BXA45" s="162"/>
      <c r="BXB45" s="163"/>
      <c r="BXC45" s="162"/>
      <c r="BXD45" s="163"/>
      <c r="BXE45" s="162"/>
      <c r="BXF45" s="163"/>
      <c r="BXG45" s="162"/>
      <c r="BXH45" s="163"/>
      <c r="BXI45" s="162"/>
      <c r="BXJ45" s="163"/>
      <c r="BXK45" s="164"/>
      <c r="BXL45" s="201"/>
      <c r="BXM45" s="198"/>
      <c r="BXN45" s="161"/>
      <c r="BXO45" s="162"/>
      <c r="BXP45" s="163"/>
      <c r="BXQ45" s="162"/>
      <c r="BXR45" s="163"/>
      <c r="BXS45" s="162"/>
      <c r="BXT45" s="163"/>
      <c r="BXU45" s="162"/>
      <c r="BXV45" s="163"/>
      <c r="BXW45" s="162"/>
      <c r="BXX45" s="163"/>
      <c r="BXY45" s="164"/>
      <c r="BXZ45" s="201"/>
      <c r="BYA45" s="198"/>
      <c r="BYB45" s="161"/>
      <c r="BYC45" s="162"/>
      <c r="BYD45" s="163"/>
      <c r="BYE45" s="162"/>
      <c r="BYF45" s="163"/>
      <c r="BYG45" s="162"/>
      <c r="BYH45" s="163"/>
      <c r="BYI45" s="162"/>
      <c r="BYJ45" s="163"/>
      <c r="BYK45" s="162"/>
      <c r="BYL45" s="163"/>
      <c r="BYM45" s="164"/>
      <c r="BYN45" s="201"/>
      <c r="BYO45" s="198"/>
      <c r="BYP45" s="161"/>
      <c r="BYQ45" s="162"/>
      <c r="BYR45" s="163"/>
      <c r="BYS45" s="162"/>
      <c r="BYT45" s="163"/>
      <c r="BYU45" s="162"/>
      <c r="BYV45" s="163"/>
      <c r="BYW45" s="162"/>
      <c r="BYX45" s="163"/>
      <c r="BYY45" s="162"/>
      <c r="BYZ45" s="163"/>
      <c r="BZA45" s="164"/>
      <c r="BZB45" s="201"/>
      <c r="BZC45" s="198"/>
      <c r="BZD45" s="161"/>
      <c r="BZE45" s="162"/>
      <c r="BZF45" s="163"/>
      <c r="BZG45" s="162"/>
      <c r="BZH45" s="163"/>
      <c r="BZI45" s="162"/>
      <c r="BZJ45" s="163"/>
      <c r="BZK45" s="162"/>
      <c r="BZL45" s="163"/>
      <c r="BZM45" s="162"/>
      <c r="BZN45" s="163"/>
      <c r="BZO45" s="164"/>
      <c r="BZP45" s="201"/>
      <c r="BZQ45" s="198"/>
      <c r="BZR45" s="161"/>
      <c r="BZS45" s="162"/>
      <c r="BZT45" s="163"/>
      <c r="BZU45" s="162"/>
      <c r="BZV45" s="163"/>
      <c r="BZW45" s="162"/>
      <c r="BZX45" s="163"/>
      <c r="BZY45" s="162"/>
      <c r="BZZ45" s="163"/>
      <c r="CAA45" s="162"/>
      <c r="CAB45" s="163"/>
      <c r="CAC45" s="164"/>
      <c r="CAD45" s="201"/>
      <c r="CAE45" s="198"/>
      <c r="CAF45" s="161"/>
      <c r="CAG45" s="162"/>
      <c r="CAH45" s="163"/>
      <c r="CAI45" s="162"/>
      <c r="CAJ45" s="163"/>
      <c r="CAK45" s="162"/>
      <c r="CAL45" s="163"/>
      <c r="CAM45" s="162"/>
      <c r="CAN45" s="163"/>
      <c r="CAO45" s="162"/>
      <c r="CAP45" s="163"/>
      <c r="CAQ45" s="164"/>
      <c r="CAR45" s="201"/>
      <c r="CAS45" s="198"/>
      <c r="CAT45" s="161"/>
      <c r="CAU45" s="162"/>
      <c r="CAV45" s="163"/>
      <c r="CAW45" s="162"/>
      <c r="CAX45" s="163"/>
      <c r="CAY45" s="162"/>
      <c r="CAZ45" s="163"/>
      <c r="CBA45" s="162"/>
      <c r="CBB45" s="163"/>
      <c r="CBC45" s="162"/>
      <c r="CBD45" s="163"/>
      <c r="CBE45" s="164"/>
      <c r="CBF45" s="201"/>
      <c r="CBG45" s="198"/>
      <c r="CBH45" s="161"/>
      <c r="CBI45" s="162"/>
      <c r="CBJ45" s="163"/>
      <c r="CBK45" s="162"/>
      <c r="CBL45" s="163"/>
      <c r="CBM45" s="162"/>
      <c r="CBN45" s="163"/>
      <c r="CBO45" s="162"/>
      <c r="CBP45" s="163"/>
      <c r="CBQ45" s="162"/>
      <c r="CBR45" s="163"/>
      <c r="CBS45" s="164"/>
      <c r="CBT45" s="201"/>
      <c r="CBU45" s="198"/>
      <c r="CBV45" s="161"/>
      <c r="CBW45" s="162"/>
      <c r="CBX45" s="163"/>
      <c r="CBY45" s="162"/>
      <c r="CBZ45" s="163"/>
      <c r="CCA45" s="162"/>
      <c r="CCB45" s="163"/>
      <c r="CCC45" s="162"/>
      <c r="CCD45" s="163"/>
      <c r="CCE45" s="162"/>
      <c r="CCF45" s="163"/>
      <c r="CCG45" s="164"/>
      <c r="CCH45" s="201"/>
      <c r="CCI45" s="198"/>
      <c r="CCJ45" s="161"/>
      <c r="CCK45" s="162"/>
      <c r="CCL45" s="163"/>
      <c r="CCM45" s="162"/>
      <c r="CCN45" s="163"/>
      <c r="CCO45" s="162"/>
      <c r="CCP45" s="163"/>
      <c r="CCQ45" s="162"/>
      <c r="CCR45" s="163"/>
      <c r="CCS45" s="162"/>
      <c r="CCT45" s="163"/>
      <c r="CCU45" s="164"/>
      <c r="CCV45" s="201"/>
      <c r="CCW45" s="198"/>
      <c r="CCX45" s="161"/>
      <c r="CCY45" s="162"/>
      <c r="CCZ45" s="163"/>
      <c r="CDA45" s="162"/>
      <c r="CDB45" s="163"/>
      <c r="CDC45" s="162"/>
      <c r="CDD45" s="163"/>
      <c r="CDE45" s="162"/>
      <c r="CDF45" s="163"/>
      <c r="CDG45" s="162"/>
      <c r="CDH45" s="163"/>
      <c r="CDI45" s="164"/>
      <c r="CDJ45" s="201"/>
      <c r="CDK45" s="198"/>
      <c r="CDL45" s="161"/>
      <c r="CDM45" s="162"/>
      <c r="CDN45" s="163"/>
      <c r="CDO45" s="162"/>
      <c r="CDP45" s="163"/>
      <c r="CDQ45" s="162"/>
      <c r="CDR45" s="163"/>
      <c r="CDS45" s="162"/>
      <c r="CDT45" s="163"/>
      <c r="CDU45" s="162"/>
      <c r="CDV45" s="163"/>
      <c r="CDW45" s="164"/>
      <c r="CDX45" s="201"/>
      <c r="CDY45" s="198"/>
      <c r="CDZ45" s="161"/>
      <c r="CEA45" s="162"/>
      <c r="CEB45" s="163"/>
      <c r="CEC45" s="162"/>
      <c r="CED45" s="163"/>
      <c r="CEE45" s="162"/>
      <c r="CEF45" s="163"/>
      <c r="CEG45" s="162"/>
      <c r="CEH45" s="163"/>
      <c r="CEI45" s="162"/>
      <c r="CEJ45" s="163"/>
      <c r="CEK45" s="164"/>
      <c r="CEL45" s="201"/>
      <c r="CEM45" s="198"/>
      <c r="CEN45" s="161"/>
      <c r="CEO45" s="162"/>
      <c r="CEP45" s="163"/>
      <c r="CEQ45" s="162"/>
      <c r="CER45" s="163"/>
      <c r="CES45" s="162"/>
      <c r="CET45" s="163"/>
      <c r="CEU45" s="162"/>
      <c r="CEV45" s="163"/>
      <c r="CEW45" s="162"/>
      <c r="CEX45" s="163"/>
      <c r="CEY45" s="164"/>
      <c r="CEZ45" s="201"/>
      <c r="CFA45" s="198"/>
      <c r="CFB45" s="161"/>
      <c r="CFC45" s="162"/>
      <c r="CFD45" s="163"/>
      <c r="CFE45" s="162"/>
      <c r="CFF45" s="163"/>
      <c r="CFG45" s="162"/>
      <c r="CFH45" s="163"/>
      <c r="CFI45" s="162"/>
      <c r="CFJ45" s="163"/>
      <c r="CFK45" s="162"/>
      <c r="CFL45" s="163"/>
      <c r="CFM45" s="164"/>
      <c r="CFN45" s="201"/>
      <c r="CFO45" s="198"/>
      <c r="CFP45" s="161"/>
      <c r="CFQ45" s="162"/>
      <c r="CFR45" s="163"/>
      <c r="CFS45" s="162"/>
      <c r="CFT45" s="163"/>
      <c r="CFU45" s="162"/>
      <c r="CFV45" s="163"/>
      <c r="CFW45" s="162"/>
      <c r="CFX45" s="163"/>
      <c r="CFY45" s="162"/>
      <c r="CFZ45" s="163"/>
      <c r="CGA45" s="164"/>
      <c r="CGB45" s="201"/>
      <c r="CGC45" s="198"/>
      <c r="CGD45" s="161"/>
      <c r="CGE45" s="162"/>
      <c r="CGF45" s="163"/>
      <c r="CGG45" s="162"/>
      <c r="CGH45" s="163"/>
      <c r="CGI45" s="162"/>
      <c r="CGJ45" s="163"/>
      <c r="CGK45" s="162"/>
      <c r="CGL45" s="163"/>
      <c r="CGM45" s="162"/>
      <c r="CGN45" s="163"/>
      <c r="CGO45" s="164"/>
      <c r="CGP45" s="201"/>
      <c r="CGQ45" s="198"/>
      <c r="CGR45" s="161"/>
      <c r="CGS45" s="162"/>
      <c r="CGT45" s="163"/>
      <c r="CGU45" s="162"/>
      <c r="CGV45" s="163"/>
      <c r="CGW45" s="162"/>
      <c r="CGX45" s="163"/>
      <c r="CGY45" s="162"/>
      <c r="CGZ45" s="163"/>
      <c r="CHA45" s="162"/>
      <c r="CHB45" s="163"/>
      <c r="CHC45" s="164"/>
      <c r="CHD45" s="201"/>
      <c r="CHE45" s="198"/>
      <c r="CHF45" s="161"/>
      <c r="CHG45" s="162"/>
      <c r="CHH45" s="163"/>
      <c r="CHI45" s="162"/>
      <c r="CHJ45" s="163"/>
      <c r="CHK45" s="162"/>
      <c r="CHL45" s="163"/>
      <c r="CHM45" s="162"/>
      <c r="CHN45" s="163"/>
      <c r="CHO45" s="162"/>
      <c r="CHP45" s="163"/>
      <c r="CHQ45" s="164"/>
      <c r="CHR45" s="201"/>
      <c r="CHS45" s="198"/>
      <c r="CHT45" s="161"/>
      <c r="CHU45" s="162"/>
      <c r="CHV45" s="163"/>
      <c r="CHW45" s="162"/>
      <c r="CHX45" s="163"/>
      <c r="CHY45" s="162"/>
      <c r="CHZ45" s="163"/>
      <c r="CIA45" s="162"/>
      <c r="CIB45" s="163"/>
      <c r="CIC45" s="162"/>
      <c r="CID45" s="163"/>
      <c r="CIE45" s="164"/>
      <c r="CIF45" s="201"/>
      <c r="CIG45" s="198"/>
      <c r="CIH45" s="161"/>
      <c r="CII45" s="162"/>
      <c r="CIJ45" s="163"/>
      <c r="CIK45" s="162"/>
      <c r="CIL45" s="163"/>
      <c r="CIM45" s="162"/>
      <c r="CIN45" s="163"/>
      <c r="CIO45" s="162"/>
      <c r="CIP45" s="163"/>
      <c r="CIQ45" s="162"/>
      <c r="CIR45" s="163"/>
      <c r="CIS45" s="164"/>
      <c r="CIT45" s="201"/>
      <c r="CIU45" s="198"/>
      <c r="CIV45" s="161"/>
      <c r="CIW45" s="162"/>
      <c r="CIX45" s="163"/>
      <c r="CIY45" s="162"/>
      <c r="CIZ45" s="163"/>
      <c r="CJA45" s="162"/>
      <c r="CJB45" s="163"/>
      <c r="CJC45" s="162"/>
      <c r="CJD45" s="163"/>
      <c r="CJE45" s="162"/>
      <c r="CJF45" s="163"/>
      <c r="CJG45" s="164"/>
      <c r="CJH45" s="201"/>
      <c r="CJI45" s="198"/>
      <c r="CJJ45" s="161"/>
      <c r="CJK45" s="162"/>
      <c r="CJL45" s="163"/>
      <c r="CJM45" s="162"/>
      <c r="CJN45" s="163"/>
      <c r="CJO45" s="162"/>
      <c r="CJP45" s="163"/>
      <c r="CJQ45" s="162"/>
      <c r="CJR45" s="163"/>
      <c r="CJS45" s="162"/>
      <c r="CJT45" s="163"/>
      <c r="CJU45" s="164"/>
      <c r="CJV45" s="201"/>
      <c r="CJW45" s="198"/>
      <c r="CJX45" s="161"/>
      <c r="CJY45" s="162"/>
      <c r="CJZ45" s="163"/>
      <c r="CKA45" s="162"/>
      <c r="CKB45" s="163"/>
      <c r="CKC45" s="162"/>
      <c r="CKD45" s="163"/>
      <c r="CKE45" s="162"/>
      <c r="CKF45" s="163"/>
      <c r="CKG45" s="162"/>
      <c r="CKH45" s="163"/>
      <c r="CKI45" s="164"/>
      <c r="CKJ45" s="201"/>
      <c r="CKK45" s="198"/>
      <c r="CKL45" s="161"/>
      <c r="CKM45" s="162"/>
      <c r="CKN45" s="163"/>
      <c r="CKO45" s="162"/>
      <c r="CKP45" s="163"/>
      <c r="CKQ45" s="162"/>
      <c r="CKR45" s="163"/>
      <c r="CKS45" s="162"/>
      <c r="CKT45" s="163"/>
      <c r="CKU45" s="162"/>
      <c r="CKV45" s="163"/>
      <c r="CKW45" s="164"/>
      <c r="CKX45" s="201"/>
      <c r="CKY45" s="198"/>
      <c r="CKZ45" s="161"/>
      <c r="CLA45" s="162"/>
      <c r="CLB45" s="163"/>
      <c r="CLC45" s="162"/>
      <c r="CLD45" s="163"/>
      <c r="CLE45" s="162"/>
      <c r="CLF45" s="163"/>
      <c r="CLG45" s="162"/>
      <c r="CLH45" s="163"/>
      <c r="CLI45" s="162"/>
      <c r="CLJ45" s="163"/>
      <c r="CLK45" s="164"/>
      <c r="CLL45" s="201"/>
      <c r="CLM45" s="198"/>
      <c r="CLN45" s="161"/>
      <c r="CLO45" s="162"/>
      <c r="CLP45" s="163"/>
      <c r="CLQ45" s="162"/>
      <c r="CLR45" s="163"/>
      <c r="CLS45" s="162"/>
      <c r="CLT45" s="163"/>
      <c r="CLU45" s="162"/>
      <c r="CLV45" s="163"/>
      <c r="CLW45" s="162"/>
      <c r="CLX45" s="163"/>
      <c r="CLY45" s="164"/>
      <c r="CLZ45" s="201"/>
      <c r="CMA45" s="198"/>
      <c r="CMB45" s="161"/>
      <c r="CMC45" s="162"/>
      <c r="CMD45" s="163"/>
      <c r="CME45" s="162"/>
      <c r="CMF45" s="163"/>
      <c r="CMG45" s="162"/>
      <c r="CMH45" s="163"/>
      <c r="CMI45" s="162"/>
      <c r="CMJ45" s="163"/>
      <c r="CMK45" s="162"/>
      <c r="CML45" s="163"/>
      <c r="CMM45" s="164"/>
      <c r="CMN45" s="201"/>
      <c r="CMO45" s="198"/>
      <c r="CMP45" s="161"/>
      <c r="CMQ45" s="162"/>
      <c r="CMR45" s="163"/>
      <c r="CMS45" s="162"/>
      <c r="CMT45" s="163"/>
      <c r="CMU45" s="162"/>
      <c r="CMV45" s="163"/>
      <c r="CMW45" s="162"/>
      <c r="CMX45" s="163"/>
      <c r="CMY45" s="162"/>
      <c r="CMZ45" s="163"/>
      <c r="CNA45" s="164"/>
      <c r="CNB45" s="201"/>
      <c r="CNC45" s="198"/>
      <c r="CND45" s="161"/>
      <c r="CNE45" s="162"/>
      <c r="CNF45" s="163"/>
      <c r="CNG45" s="162"/>
      <c r="CNH45" s="163"/>
      <c r="CNI45" s="162"/>
      <c r="CNJ45" s="163"/>
      <c r="CNK45" s="162"/>
      <c r="CNL45" s="163"/>
      <c r="CNM45" s="162"/>
      <c r="CNN45" s="163"/>
      <c r="CNO45" s="164"/>
      <c r="CNP45" s="201"/>
      <c r="CNQ45" s="198"/>
      <c r="CNR45" s="161"/>
      <c r="CNS45" s="162"/>
      <c r="CNT45" s="163"/>
      <c r="CNU45" s="162"/>
      <c r="CNV45" s="163"/>
      <c r="CNW45" s="162"/>
      <c r="CNX45" s="163"/>
      <c r="CNY45" s="162"/>
      <c r="CNZ45" s="163"/>
      <c r="COA45" s="162"/>
      <c r="COB45" s="163"/>
      <c r="COC45" s="164"/>
      <c r="COD45" s="201"/>
      <c r="COE45" s="198"/>
      <c r="COF45" s="161"/>
      <c r="COG45" s="162"/>
      <c r="COH45" s="163"/>
      <c r="COI45" s="162"/>
      <c r="COJ45" s="163"/>
      <c r="COK45" s="162"/>
      <c r="COL45" s="163"/>
      <c r="COM45" s="162"/>
      <c r="CON45" s="163"/>
      <c r="COO45" s="162"/>
      <c r="COP45" s="163"/>
      <c r="COQ45" s="164"/>
      <c r="COR45" s="201"/>
      <c r="COS45" s="198"/>
      <c r="COT45" s="161"/>
      <c r="COU45" s="162"/>
      <c r="COV45" s="163"/>
      <c r="COW45" s="162"/>
      <c r="COX45" s="163"/>
      <c r="COY45" s="162"/>
      <c r="COZ45" s="163"/>
      <c r="CPA45" s="162"/>
      <c r="CPB45" s="163"/>
      <c r="CPC45" s="162"/>
      <c r="CPD45" s="163"/>
      <c r="CPE45" s="164"/>
      <c r="CPF45" s="201"/>
      <c r="CPG45" s="198"/>
      <c r="CPH45" s="161"/>
      <c r="CPI45" s="162"/>
      <c r="CPJ45" s="163"/>
      <c r="CPK45" s="162"/>
      <c r="CPL45" s="163"/>
      <c r="CPM45" s="162"/>
      <c r="CPN45" s="163"/>
      <c r="CPO45" s="162"/>
      <c r="CPP45" s="163"/>
      <c r="CPQ45" s="162"/>
      <c r="CPR45" s="163"/>
      <c r="CPS45" s="164"/>
      <c r="CPT45" s="201"/>
      <c r="CPU45" s="198"/>
      <c r="CPV45" s="161"/>
      <c r="CPW45" s="162"/>
      <c r="CPX45" s="163"/>
      <c r="CPY45" s="162"/>
      <c r="CPZ45" s="163"/>
      <c r="CQA45" s="162"/>
      <c r="CQB45" s="163"/>
      <c r="CQC45" s="162"/>
      <c r="CQD45" s="163"/>
      <c r="CQE45" s="162"/>
      <c r="CQF45" s="163"/>
      <c r="CQG45" s="164"/>
      <c r="CQH45" s="201"/>
      <c r="CQI45" s="198"/>
      <c r="CQJ45" s="161"/>
      <c r="CQK45" s="162"/>
      <c r="CQL45" s="163"/>
      <c r="CQM45" s="162"/>
      <c r="CQN45" s="163"/>
      <c r="CQO45" s="162"/>
      <c r="CQP45" s="163"/>
      <c r="CQQ45" s="162"/>
      <c r="CQR45" s="163"/>
      <c r="CQS45" s="162"/>
      <c r="CQT45" s="163"/>
      <c r="CQU45" s="164"/>
      <c r="CQV45" s="201"/>
      <c r="CQW45" s="198"/>
      <c r="CQX45" s="161"/>
      <c r="CQY45" s="162"/>
      <c r="CQZ45" s="163"/>
      <c r="CRA45" s="162"/>
      <c r="CRB45" s="163"/>
      <c r="CRC45" s="162"/>
      <c r="CRD45" s="163"/>
      <c r="CRE45" s="162"/>
      <c r="CRF45" s="163"/>
      <c r="CRG45" s="162"/>
      <c r="CRH45" s="163"/>
      <c r="CRI45" s="164"/>
      <c r="CRJ45" s="201"/>
      <c r="CRK45" s="198"/>
      <c r="CRL45" s="161"/>
      <c r="CRM45" s="162"/>
      <c r="CRN45" s="163"/>
      <c r="CRO45" s="162"/>
      <c r="CRP45" s="163"/>
      <c r="CRQ45" s="162"/>
      <c r="CRR45" s="163"/>
      <c r="CRS45" s="162"/>
      <c r="CRT45" s="163"/>
      <c r="CRU45" s="162"/>
      <c r="CRV45" s="163"/>
      <c r="CRW45" s="164"/>
      <c r="CRX45" s="201"/>
      <c r="CRY45" s="198"/>
      <c r="CRZ45" s="161"/>
      <c r="CSA45" s="162"/>
      <c r="CSB45" s="163"/>
      <c r="CSC45" s="162"/>
      <c r="CSD45" s="163"/>
      <c r="CSE45" s="162"/>
      <c r="CSF45" s="163"/>
      <c r="CSG45" s="162"/>
      <c r="CSH45" s="163"/>
      <c r="CSI45" s="162"/>
      <c r="CSJ45" s="163"/>
      <c r="CSK45" s="164"/>
      <c r="CSL45" s="201"/>
      <c r="CSM45" s="198"/>
      <c r="CSN45" s="161"/>
      <c r="CSO45" s="162"/>
      <c r="CSP45" s="163"/>
      <c r="CSQ45" s="162"/>
      <c r="CSR45" s="163"/>
      <c r="CSS45" s="162"/>
      <c r="CST45" s="163"/>
      <c r="CSU45" s="162"/>
      <c r="CSV45" s="163"/>
      <c r="CSW45" s="162"/>
      <c r="CSX45" s="163"/>
      <c r="CSY45" s="164"/>
      <c r="CSZ45" s="201"/>
      <c r="CTA45" s="198"/>
      <c r="CTB45" s="161"/>
      <c r="CTC45" s="162"/>
      <c r="CTD45" s="163"/>
      <c r="CTE45" s="162"/>
      <c r="CTF45" s="163"/>
      <c r="CTG45" s="162"/>
      <c r="CTH45" s="163"/>
      <c r="CTI45" s="162"/>
      <c r="CTJ45" s="163"/>
      <c r="CTK45" s="162"/>
      <c r="CTL45" s="163"/>
      <c r="CTM45" s="164"/>
      <c r="CTN45" s="201"/>
      <c r="CTO45" s="198"/>
      <c r="CTP45" s="161"/>
      <c r="CTQ45" s="162"/>
      <c r="CTR45" s="163"/>
      <c r="CTS45" s="162"/>
      <c r="CTT45" s="163"/>
      <c r="CTU45" s="162"/>
      <c r="CTV45" s="163"/>
      <c r="CTW45" s="162"/>
      <c r="CTX45" s="163"/>
      <c r="CTY45" s="162"/>
      <c r="CTZ45" s="163"/>
      <c r="CUA45" s="164"/>
      <c r="CUB45" s="201"/>
      <c r="CUC45" s="198"/>
      <c r="CUD45" s="161"/>
      <c r="CUE45" s="162"/>
      <c r="CUF45" s="163"/>
      <c r="CUG45" s="162"/>
      <c r="CUH45" s="163"/>
      <c r="CUI45" s="162"/>
      <c r="CUJ45" s="163"/>
      <c r="CUK45" s="162"/>
      <c r="CUL45" s="163"/>
      <c r="CUM45" s="162"/>
      <c r="CUN45" s="163"/>
      <c r="CUO45" s="164"/>
      <c r="CUP45" s="201"/>
      <c r="CUQ45" s="198"/>
      <c r="CUR45" s="161"/>
      <c r="CUS45" s="162"/>
      <c r="CUT45" s="163"/>
      <c r="CUU45" s="162"/>
      <c r="CUV45" s="163"/>
      <c r="CUW45" s="162"/>
      <c r="CUX45" s="163"/>
      <c r="CUY45" s="162"/>
      <c r="CUZ45" s="163"/>
      <c r="CVA45" s="162"/>
      <c r="CVB45" s="163"/>
      <c r="CVC45" s="164"/>
      <c r="CVD45" s="201"/>
      <c r="CVE45" s="198"/>
      <c r="CVF45" s="161"/>
      <c r="CVG45" s="162"/>
      <c r="CVH45" s="163"/>
      <c r="CVI45" s="162"/>
      <c r="CVJ45" s="163"/>
      <c r="CVK45" s="162"/>
      <c r="CVL45" s="163"/>
      <c r="CVM45" s="162"/>
      <c r="CVN45" s="163"/>
      <c r="CVO45" s="162"/>
      <c r="CVP45" s="163"/>
      <c r="CVQ45" s="164"/>
      <c r="CVR45" s="201"/>
      <c r="CVS45" s="198"/>
      <c r="CVT45" s="161"/>
      <c r="CVU45" s="162"/>
      <c r="CVV45" s="163"/>
      <c r="CVW45" s="162"/>
      <c r="CVX45" s="163"/>
      <c r="CVY45" s="162"/>
      <c r="CVZ45" s="163"/>
      <c r="CWA45" s="162"/>
      <c r="CWB45" s="163"/>
      <c r="CWC45" s="162"/>
      <c r="CWD45" s="163"/>
      <c r="CWE45" s="164"/>
      <c r="CWF45" s="201"/>
      <c r="CWG45" s="198"/>
      <c r="CWH45" s="161"/>
      <c r="CWI45" s="162"/>
      <c r="CWJ45" s="163"/>
      <c r="CWK45" s="162"/>
      <c r="CWL45" s="163"/>
      <c r="CWM45" s="162"/>
      <c r="CWN45" s="163"/>
      <c r="CWO45" s="162"/>
      <c r="CWP45" s="163"/>
      <c r="CWQ45" s="162"/>
      <c r="CWR45" s="163"/>
      <c r="CWS45" s="164"/>
      <c r="CWT45" s="201"/>
      <c r="CWU45" s="198"/>
      <c r="CWV45" s="161"/>
      <c r="CWW45" s="162"/>
      <c r="CWX45" s="163"/>
      <c r="CWY45" s="162"/>
      <c r="CWZ45" s="163"/>
      <c r="CXA45" s="162"/>
      <c r="CXB45" s="163"/>
      <c r="CXC45" s="162"/>
      <c r="CXD45" s="163"/>
      <c r="CXE45" s="162"/>
      <c r="CXF45" s="163"/>
      <c r="CXG45" s="164"/>
      <c r="CXH45" s="201"/>
      <c r="CXI45" s="198"/>
      <c r="CXJ45" s="161"/>
      <c r="CXK45" s="162"/>
      <c r="CXL45" s="163"/>
      <c r="CXM45" s="162"/>
      <c r="CXN45" s="163"/>
      <c r="CXO45" s="162"/>
      <c r="CXP45" s="163"/>
      <c r="CXQ45" s="162"/>
      <c r="CXR45" s="163"/>
      <c r="CXS45" s="162"/>
      <c r="CXT45" s="163"/>
      <c r="CXU45" s="164"/>
      <c r="CXV45" s="201"/>
      <c r="CXW45" s="198"/>
      <c r="CXX45" s="161"/>
      <c r="CXY45" s="162"/>
      <c r="CXZ45" s="163"/>
      <c r="CYA45" s="162"/>
      <c r="CYB45" s="163"/>
      <c r="CYC45" s="162"/>
      <c r="CYD45" s="163"/>
      <c r="CYE45" s="162"/>
      <c r="CYF45" s="163"/>
      <c r="CYG45" s="162"/>
      <c r="CYH45" s="163"/>
      <c r="CYI45" s="164"/>
      <c r="CYJ45" s="201"/>
      <c r="CYK45" s="198"/>
      <c r="CYL45" s="161"/>
      <c r="CYM45" s="162"/>
      <c r="CYN45" s="163"/>
      <c r="CYO45" s="162"/>
      <c r="CYP45" s="163"/>
      <c r="CYQ45" s="162"/>
      <c r="CYR45" s="163"/>
      <c r="CYS45" s="162"/>
      <c r="CYT45" s="163"/>
      <c r="CYU45" s="162"/>
      <c r="CYV45" s="163"/>
      <c r="CYW45" s="164"/>
      <c r="CYX45" s="201"/>
      <c r="CYY45" s="198"/>
      <c r="CYZ45" s="161"/>
      <c r="CZA45" s="162"/>
      <c r="CZB45" s="163"/>
      <c r="CZC45" s="162"/>
      <c r="CZD45" s="163"/>
      <c r="CZE45" s="162"/>
      <c r="CZF45" s="163"/>
      <c r="CZG45" s="162"/>
      <c r="CZH45" s="163"/>
      <c r="CZI45" s="162"/>
      <c r="CZJ45" s="163"/>
      <c r="CZK45" s="164"/>
      <c r="CZL45" s="201"/>
      <c r="CZM45" s="198"/>
      <c r="CZN45" s="161"/>
      <c r="CZO45" s="162"/>
      <c r="CZP45" s="163"/>
      <c r="CZQ45" s="162"/>
      <c r="CZR45" s="163"/>
      <c r="CZS45" s="162"/>
      <c r="CZT45" s="163"/>
      <c r="CZU45" s="162"/>
      <c r="CZV45" s="163"/>
      <c r="CZW45" s="162"/>
      <c r="CZX45" s="163"/>
      <c r="CZY45" s="164"/>
      <c r="CZZ45" s="201"/>
      <c r="DAA45" s="198"/>
      <c r="DAB45" s="161"/>
      <c r="DAC45" s="162"/>
      <c r="DAD45" s="163"/>
      <c r="DAE45" s="162"/>
      <c r="DAF45" s="163"/>
      <c r="DAG45" s="162"/>
      <c r="DAH45" s="163"/>
      <c r="DAI45" s="162"/>
      <c r="DAJ45" s="163"/>
      <c r="DAK45" s="162"/>
      <c r="DAL45" s="163"/>
      <c r="DAM45" s="164"/>
      <c r="DAN45" s="201"/>
      <c r="DAO45" s="198"/>
      <c r="DAP45" s="161"/>
      <c r="DAQ45" s="162"/>
      <c r="DAR45" s="163"/>
      <c r="DAS45" s="162"/>
      <c r="DAT45" s="163"/>
      <c r="DAU45" s="162"/>
      <c r="DAV45" s="163"/>
      <c r="DAW45" s="162"/>
      <c r="DAX45" s="163"/>
      <c r="DAY45" s="162"/>
      <c r="DAZ45" s="163"/>
      <c r="DBA45" s="164"/>
      <c r="DBB45" s="201"/>
      <c r="DBC45" s="198"/>
      <c r="DBD45" s="161"/>
      <c r="DBE45" s="162"/>
      <c r="DBF45" s="163"/>
      <c r="DBG45" s="162"/>
      <c r="DBH45" s="163"/>
      <c r="DBI45" s="162"/>
      <c r="DBJ45" s="163"/>
      <c r="DBK45" s="162"/>
      <c r="DBL45" s="163"/>
      <c r="DBM45" s="162"/>
      <c r="DBN45" s="163"/>
      <c r="DBO45" s="164"/>
      <c r="DBP45" s="201"/>
      <c r="DBQ45" s="198"/>
      <c r="DBR45" s="161"/>
      <c r="DBS45" s="162"/>
      <c r="DBT45" s="163"/>
      <c r="DBU45" s="162"/>
      <c r="DBV45" s="163"/>
      <c r="DBW45" s="162"/>
      <c r="DBX45" s="163"/>
      <c r="DBY45" s="162"/>
      <c r="DBZ45" s="163"/>
      <c r="DCA45" s="162"/>
      <c r="DCB45" s="163"/>
      <c r="DCC45" s="164"/>
      <c r="DCD45" s="201"/>
      <c r="DCE45" s="198"/>
      <c r="DCF45" s="161"/>
      <c r="DCG45" s="162"/>
      <c r="DCH45" s="163"/>
      <c r="DCI45" s="162"/>
      <c r="DCJ45" s="163"/>
      <c r="DCK45" s="162"/>
      <c r="DCL45" s="163"/>
      <c r="DCM45" s="162"/>
      <c r="DCN45" s="163"/>
      <c r="DCO45" s="162"/>
      <c r="DCP45" s="163"/>
      <c r="DCQ45" s="164"/>
      <c r="DCR45" s="201"/>
      <c r="DCS45" s="198"/>
      <c r="DCT45" s="161"/>
      <c r="DCU45" s="162"/>
      <c r="DCV45" s="163"/>
      <c r="DCW45" s="162"/>
      <c r="DCX45" s="163"/>
      <c r="DCY45" s="162"/>
      <c r="DCZ45" s="163"/>
      <c r="DDA45" s="162"/>
      <c r="DDB45" s="163"/>
      <c r="DDC45" s="162"/>
      <c r="DDD45" s="163"/>
      <c r="DDE45" s="164"/>
      <c r="DDF45" s="201"/>
      <c r="DDG45" s="198"/>
      <c r="DDH45" s="161"/>
      <c r="DDI45" s="162"/>
      <c r="DDJ45" s="163"/>
      <c r="DDK45" s="162"/>
      <c r="DDL45" s="163"/>
      <c r="DDM45" s="162"/>
      <c r="DDN45" s="163"/>
      <c r="DDO45" s="162"/>
      <c r="DDP45" s="163"/>
      <c r="DDQ45" s="162"/>
      <c r="DDR45" s="163"/>
      <c r="DDS45" s="164"/>
      <c r="DDT45" s="201"/>
      <c r="DDU45" s="198"/>
      <c r="DDV45" s="161"/>
      <c r="DDW45" s="162"/>
      <c r="DDX45" s="163"/>
      <c r="DDY45" s="162"/>
      <c r="DDZ45" s="163"/>
      <c r="DEA45" s="162"/>
      <c r="DEB45" s="163"/>
      <c r="DEC45" s="162"/>
      <c r="DED45" s="163"/>
      <c r="DEE45" s="162"/>
      <c r="DEF45" s="163"/>
      <c r="DEG45" s="164"/>
      <c r="DEH45" s="201"/>
      <c r="DEI45" s="198"/>
      <c r="DEJ45" s="161"/>
      <c r="DEK45" s="162"/>
      <c r="DEL45" s="163"/>
      <c r="DEM45" s="162"/>
      <c r="DEN45" s="163"/>
      <c r="DEO45" s="162"/>
      <c r="DEP45" s="163"/>
      <c r="DEQ45" s="162"/>
      <c r="DER45" s="163"/>
      <c r="DES45" s="162"/>
      <c r="DET45" s="163"/>
      <c r="DEU45" s="164"/>
      <c r="DEV45" s="201"/>
      <c r="DEW45" s="198"/>
      <c r="DEX45" s="161"/>
      <c r="DEY45" s="162"/>
      <c r="DEZ45" s="163"/>
      <c r="DFA45" s="162"/>
      <c r="DFB45" s="163"/>
      <c r="DFC45" s="162"/>
      <c r="DFD45" s="163"/>
      <c r="DFE45" s="162"/>
      <c r="DFF45" s="163"/>
      <c r="DFG45" s="162"/>
      <c r="DFH45" s="163"/>
      <c r="DFI45" s="164"/>
      <c r="DFJ45" s="201"/>
      <c r="DFK45" s="198"/>
      <c r="DFL45" s="161"/>
      <c r="DFM45" s="162"/>
      <c r="DFN45" s="163"/>
      <c r="DFO45" s="162"/>
      <c r="DFP45" s="163"/>
      <c r="DFQ45" s="162"/>
      <c r="DFR45" s="163"/>
      <c r="DFS45" s="162"/>
      <c r="DFT45" s="163"/>
      <c r="DFU45" s="162"/>
      <c r="DFV45" s="163"/>
      <c r="DFW45" s="164"/>
      <c r="DFX45" s="201"/>
      <c r="DFY45" s="198"/>
      <c r="DFZ45" s="161"/>
      <c r="DGA45" s="162"/>
      <c r="DGB45" s="163"/>
      <c r="DGC45" s="162"/>
      <c r="DGD45" s="163"/>
      <c r="DGE45" s="162"/>
      <c r="DGF45" s="163"/>
      <c r="DGG45" s="162"/>
      <c r="DGH45" s="163"/>
      <c r="DGI45" s="162"/>
      <c r="DGJ45" s="163"/>
      <c r="DGK45" s="164"/>
      <c r="DGL45" s="201"/>
      <c r="DGM45" s="198"/>
      <c r="DGN45" s="161"/>
      <c r="DGO45" s="162"/>
      <c r="DGP45" s="163"/>
      <c r="DGQ45" s="162"/>
      <c r="DGR45" s="163"/>
      <c r="DGS45" s="162"/>
      <c r="DGT45" s="163"/>
      <c r="DGU45" s="162"/>
      <c r="DGV45" s="163"/>
      <c r="DGW45" s="162"/>
      <c r="DGX45" s="163"/>
      <c r="DGY45" s="164"/>
      <c r="DGZ45" s="201"/>
      <c r="DHA45" s="198"/>
      <c r="DHB45" s="161"/>
      <c r="DHC45" s="162"/>
      <c r="DHD45" s="163"/>
      <c r="DHE45" s="162"/>
      <c r="DHF45" s="163"/>
      <c r="DHG45" s="162"/>
      <c r="DHH45" s="163"/>
      <c r="DHI45" s="162"/>
      <c r="DHJ45" s="163"/>
      <c r="DHK45" s="162"/>
      <c r="DHL45" s="163"/>
      <c r="DHM45" s="164"/>
      <c r="DHN45" s="201"/>
      <c r="DHO45" s="198"/>
      <c r="DHP45" s="161"/>
      <c r="DHQ45" s="162"/>
      <c r="DHR45" s="163"/>
      <c r="DHS45" s="162"/>
      <c r="DHT45" s="163"/>
      <c r="DHU45" s="162"/>
      <c r="DHV45" s="163"/>
      <c r="DHW45" s="162"/>
      <c r="DHX45" s="163"/>
      <c r="DHY45" s="162"/>
      <c r="DHZ45" s="163"/>
      <c r="DIA45" s="164"/>
      <c r="DIB45" s="201"/>
      <c r="DIC45" s="198"/>
      <c r="DID45" s="161"/>
      <c r="DIE45" s="162"/>
      <c r="DIF45" s="163"/>
      <c r="DIG45" s="162"/>
      <c r="DIH45" s="163"/>
      <c r="DII45" s="162"/>
      <c r="DIJ45" s="163"/>
      <c r="DIK45" s="162"/>
      <c r="DIL45" s="163"/>
      <c r="DIM45" s="162"/>
      <c r="DIN45" s="163"/>
      <c r="DIO45" s="164"/>
      <c r="DIP45" s="201"/>
      <c r="DIQ45" s="198"/>
      <c r="DIR45" s="161"/>
      <c r="DIS45" s="162"/>
      <c r="DIT45" s="163"/>
      <c r="DIU45" s="162"/>
      <c r="DIV45" s="163"/>
      <c r="DIW45" s="162"/>
      <c r="DIX45" s="163"/>
      <c r="DIY45" s="162"/>
      <c r="DIZ45" s="163"/>
      <c r="DJA45" s="162"/>
      <c r="DJB45" s="163"/>
      <c r="DJC45" s="164"/>
      <c r="DJD45" s="201"/>
      <c r="DJE45" s="198"/>
      <c r="DJF45" s="161"/>
      <c r="DJG45" s="162"/>
      <c r="DJH45" s="163"/>
      <c r="DJI45" s="162"/>
      <c r="DJJ45" s="163"/>
      <c r="DJK45" s="162"/>
      <c r="DJL45" s="163"/>
      <c r="DJM45" s="162"/>
      <c r="DJN45" s="163"/>
      <c r="DJO45" s="162"/>
      <c r="DJP45" s="163"/>
      <c r="DJQ45" s="164"/>
      <c r="DJR45" s="201"/>
      <c r="DJS45" s="198"/>
      <c r="DJT45" s="161"/>
      <c r="DJU45" s="162"/>
      <c r="DJV45" s="163"/>
      <c r="DJW45" s="162"/>
      <c r="DJX45" s="163"/>
      <c r="DJY45" s="162"/>
      <c r="DJZ45" s="163"/>
      <c r="DKA45" s="162"/>
      <c r="DKB45" s="163"/>
      <c r="DKC45" s="162"/>
      <c r="DKD45" s="163"/>
      <c r="DKE45" s="164"/>
      <c r="DKF45" s="201"/>
      <c r="DKG45" s="198"/>
      <c r="DKH45" s="161"/>
      <c r="DKI45" s="162"/>
      <c r="DKJ45" s="163"/>
      <c r="DKK45" s="162"/>
      <c r="DKL45" s="163"/>
      <c r="DKM45" s="162"/>
      <c r="DKN45" s="163"/>
      <c r="DKO45" s="162"/>
      <c r="DKP45" s="163"/>
      <c r="DKQ45" s="162"/>
      <c r="DKR45" s="163"/>
      <c r="DKS45" s="164"/>
      <c r="DKT45" s="201"/>
      <c r="DKU45" s="198"/>
      <c r="DKV45" s="161"/>
      <c r="DKW45" s="162"/>
      <c r="DKX45" s="163"/>
      <c r="DKY45" s="162"/>
      <c r="DKZ45" s="163"/>
      <c r="DLA45" s="162"/>
      <c r="DLB45" s="163"/>
      <c r="DLC45" s="162"/>
      <c r="DLD45" s="163"/>
      <c r="DLE45" s="162"/>
      <c r="DLF45" s="163"/>
      <c r="DLG45" s="164"/>
      <c r="DLH45" s="201"/>
      <c r="DLI45" s="198"/>
      <c r="DLJ45" s="161"/>
      <c r="DLK45" s="162"/>
      <c r="DLL45" s="163"/>
      <c r="DLM45" s="162"/>
      <c r="DLN45" s="163"/>
      <c r="DLO45" s="162"/>
      <c r="DLP45" s="163"/>
      <c r="DLQ45" s="162"/>
      <c r="DLR45" s="163"/>
      <c r="DLS45" s="162"/>
      <c r="DLT45" s="163"/>
      <c r="DLU45" s="164"/>
      <c r="DLV45" s="201"/>
      <c r="DLW45" s="198"/>
      <c r="DLX45" s="161"/>
      <c r="DLY45" s="162"/>
      <c r="DLZ45" s="163"/>
      <c r="DMA45" s="162"/>
      <c r="DMB45" s="163"/>
      <c r="DMC45" s="162"/>
      <c r="DMD45" s="163"/>
      <c r="DME45" s="162"/>
      <c r="DMF45" s="163"/>
      <c r="DMG45" s="162"/>
      <c r="DMH45" s="163"/>
      <c r="DMI45" s="164"/>
      <c r="DMJ45" s="201"/>
      <c r="DMK45" s="198"/>
      <c r="DML45" s="161"/>
      <c r="DMM45" s="162"/>
      <c r="DMN45" s="163"/>
      <c r="DMO45" s="162"/>
      <c r="DMP45" s="163"/>
      <c r="DMQ45" s="162"/>
      <c r="DMR45" s="163"/>
      <c r="DMS45" s="162"/>
      <c r="DMT45" s="163"/>
      <c r="DMU45" s="162"/>
      <c r="DMV45" s="163"/>
      <c r="DMW45" s="164"/>
      <c r="DMX45" s="201"/>
      <c r="DMY45" s="198"/>
      <c r="DMZ45" s="161"/>
      <c r="DNA45" s="162"/>
      <c r="DNB45" s="163"/>
      <c r="DNC45" s="162"/>
      <c r="DND45" s="163"/>
      <c r="DNE45" s="162"/>
      <c r="DNF45" s="163"/>
      <c r="DNG45" s="162"/>
      <c r="DNH45" s="163"/>
      <c r="DNI45" s="162"/>
      <c r="DNJ45" s="163"/>
      <c r="DNK45" s="164"/>
      <c r="DNL45" s="201"/>
      <c r="DNM45" s="198"/>
      <c r="DNN45" s="161"/>
      <c r="DNO45" s="162"/>
      <c r="DNP45" s="163"/>
      <c r="DNQ45" s="162"/>
      <c r="DNR45" s="163"/>
      <c r="DNS45" s="162"/>
      <c r="DNT45" s="163"/>
      <c r="DNU45" s="162"/>
      <c r="DNV45" s="163"/>
      <c r="DNW45" s="162"/>
      <c r="DNX45" s="163"/>
      <c r="DNY45" s="164"/>
      <c r="DNZ45" s="201"/>
      <c r="DOA45" s="198"/>
      <c r="DOB45" s="161"/>
      <c r="DOC45" s="162"/>
      <c r="DOD45" s="163"/>
      <c r="DOE45" s="162"/>
      <c r="DOF45" s="163"/>
      <c r="DOG45" s="162"/>
      <c r="DOH45" s="163"/>
      <c r="DOI45" s="162"/>
      <c r="DOJ45" s="163"/>
      <c r="DOK45" s="162"/>
      <c r="DOL45" s="163"/>
      <c r="DOM45" s="164"/>
      <c r="DON45" s="201"/>
      <c r="DOO45" s="198"/>
      <c r="DOP45" s="161"/>
      <c r="DOQ45" s="162"/>
      <c r="DOR45" s="163"/>
      <c r="DOS45" s="162"/>
      <c r="DOT45" s="163"/>
      <c r="DOU45" s="162"/>
      <c r="DOV45" s="163"/>
      <c r="DOW45" s="162"/>
      <c r="DOX45" s="163"/>
      <c r="DOY45" s="162"/>
      <c r="DOZ45" s="163"/>
      <c r="DPA45" s="164"/>
      <c r="DPB45" s="201"/>
      <c r="DPC45" s="198"/>
      <c r="DPD45" s="161"/>
      <c r="DPE45" s="162"/>
      <c r="DPF45" s="163"/>
      <c r="DPG45" s="162"/>
      <c r="DPH45" s="163"/>
      <c r="DPI45" s="162"/>
      <c r="DPJ45" s="163"/>
      <c r="DPK45" s="162"/>
      <c r="DPL45" s="163"/>
      <c r="DPM45" s="162"/>
      <c r="DPN45" s="163"/>
      <c r="DPO45" s="164"/>
      <c r="DPP45" s="201"/>
      <c r="DPQ45" s="198"/>
      <c r="DPR45" s="161"/>
      <c r="DPS45" s="162"/>
      <c r="DPT45" s="163"/>
      <c r="DPU45" s="162"/>
      <c r="DPV45" s="163"/>
      <c r="DPW45" s="162"/>
      <c r="DPX45" s="163"/>
      <c r="DPY45" s="162"/>
      <c r="DPZ45" s="163"/>
      <c r="DQA45" s="162"/>
      <c r="DQB45" s="163"/>
      <c r="DQC45" s="164"/>
      <c r="DQD45" s="201"/>
      <c r="DQE45" s="198"/>
      <c r="DQF45" s="161"/>
      <c r="DQG45" s="162"/>
      <c r="DQH45" s="163"/>
      <c r="DQI45" s="162"/>
      <c r="DQJ45" s="163"/>
      <c r="DQK45" s="162"/>
      <c r="DQL45" s="163"/>
      <c r="DQM45" s="162"/>
      <c r="DQN45" s="163"/>
      <c r="DQO45" s="162"/>
      <c r="DQP45" s="163"/>
      <c r="DQQ45" s="164"/>
      <c r="DQR45" s="201"/>
      <c r="DQS45" s="198"/>
      <c r="DQT45" s="161"/>
      <c r="DQU45" s="162"/>
      <c r="DQV45" s="163"/>
      <c r="DQW45" s="162"/>
      <c r="DQX45" s="163"/>
      <c r="DQY45" s="162"/>
      <c r="DQZ45" s="163"/>
      <c r="DRA45" s="162"/>
      <c r="DRB45" s="163"/>
      <c r="DRC45" s="162"/>
      <c r="DRD45" s="163"/>
      <c r="DRE45" s="164"/>
      <c r="DRF45" s="201"/>
      <c r="DRG45" s="198"/>
      <c r="DRH45" s="161"/>
      <c r="DRI45" s="162"/>
      <c r="DRJ45" s="163"/>
      <c r="DRK45" s="162"/>
      <c r="DRL45" s="163"/>
      <c r="DRM45" s="162"/>
      <c r="DRN45" s="163"/>
      <c r="DRO45" s="162"/>
      <c r="DRP45" s="163"/>
      <c r="DRQ45" s="162"/>
      <c r="DRR45" s="163"/>
      <c r="DRS45" s="164"/>
      <c r="DRT45" s="201"/>
      <c r="DRU45" s="198"/>
      <c r="DRV45" s="161"/>
      <c r="DRW45" s="162"/>
      <c r="DRX45" s="163"/>
      <c r="DRY45" s="162"/>
      <c r="DRZ45" s="163"/>
      <c r="DSA45" s="162"/>
      <c r="DSB45" s="163"/>
      <c r="DSC45" s="162"/>
      <c r="DSD45" s="163"/>
      <c r="DSE45" s="162"/>
      <c r="DSF45" s="163"/>
      <c r="DSG45" s="164"/>
      <c r="DSH45" s="201"/>
      <c r="DSI45" s="198"/>
      <c r="DSJ45" s="161"/>
      <c r="DSK45" s="162"/>
      <c r="DSL45" s="163"/>
      <c r="DSM45" s="162"/>
      <c r="DSN45" s="163"/>
      <c r="DSO45" s="162"/>
      <c r="DSP45" s="163"/>
      <c r="DSQ45" s="162"/>
      <c r="DSR45" s="163"/>
      <c r="DSS45" s="162"/>
      <c r="DST45" s="163"/>
      <c r="DSU45" s="164"/>
      <c r="DSV45" s="201"/>
      <c r="DSW45" s="198"/>
      <c r="DSX45" s="161"/>
      <c r="DSY45" s="162"/>
      <c r="DSZ45" s="163"/>
      <c r="DTA45" s="162"/>
      <c r="DTB45" s="163"/>
      <c r="DTC45" s="162"/>
      <c r="DTD45" s="163"/>
      <c r="DTE45" s="162"/>
      <c r="DTF45" s="163"/>
      <c r="DTG45" s="162"/>
      <c r="DTH45" s="163"/>
      <c r="DTI45" s="164"/>
      <c r="DTJ45" s="201"/>
      <c r="DTK45" s="198"/>
      <c r="DTL45" s="161"/>
      <c r="DTM45" s="162"/>
      <c r="DTN45" s="163"/>
      <c r="DTO45" s="162"/>
      <c r="DTP45" s="163"/>
      <c r="DTQ45" s="162"/>
      <c r="DTR45" s="163"/>
      <c r="DTS45" s="162"/>
      <c r="DTT45" s="163"/>
      <c r="DTU45" s="162"/>
      <c r="DTV45" s="163"/>
      <c r="DTW45" s="164"/>
      <c r="DTX45" s="201"/>
      <c r="DTY45" s="198"/>
      <c r="DTZ45" s="161"/>
      <c r="DUA45" s="162"/>
      <c r="DUB45" s="163"/>
      <c r="DUC45" s="162"/>
      <c r="DUD45" s="163"/>
      <c r="DUE45" s="162"/>
      <c r="DUF45" s="163"/>
      <c r="DUG45" s="162"/>
      <c r="DUH45" s="163"/>
      <c r="DUI45" s="162"/>
      <c r="DUJ45" s="163"/>
      <c r="DUK45" s="164"/>
      <c r="DUL45" s="201"/>
      <c r="DUM45" s="198"/>
      <c r="DUN45" s="161"/>
      <c r="DUO45" s="162"/>
      <c r="DUP45" s="163"/>
      <c r="DUQ45" s="162"/>
      <c r="DUR45" s="163"/>
      <c r="DUS45" s="162"/>
      <c r="DUT45" s="163"/>
      <c r="DUU45" s="162"/>
      <c r="DUV45" s="163"/>
      <c r="DUW45" s="162"/>
      <c r="DUX45" s="163"/>
      <c r="DUY45" s="164"/>
      <c r="DUZ45" s="201"/>
      <c r="DVA45" s="198"/>
      <c r="DVB45" s="161"/>
      <c r="DVC45" s="162"/>
      <c r="DVD45" s="163"/>
      <c r="DVE45" s="162"/>
      <c r="DVF45" s="163"/>
      <c r="DVG45" s="162"/>
      <c r="DVH45" s="163"/>
      <c r="DVI45" s="162"/>
      <c r="DVJ45" s="163"/>
      <c r="DVK45" s="162"/>
      <c r="DVL45" s="163"/>
      <c r="DVM45" s="164"/>
      <c r="DVN45" s="201"/>
      <c r="DVO45" s="198"/>
      <c r="DVP45" s="161"/>
      <c r="DVQ45" s="162"/>
      <c r="DVR45" s="163"/>
      <c r="DVS45" s="162"/>
      <c r="DVT45" s="163"/>
      <c r="DVU45" s="162"/>
      <c r="DVV45" s="163"/>
      <c r="DVW45" s="162"/>
      <c r="DVX45" s="163"/>
      <c r="DVY45" s="162"/>
      <c r="DVZ45" s="163"/>
      <c r="DWA45" s="164"/>
      <c r="DWB45" s="201"/>
      <c r="DWC45" s="198"/>
      <c r="DWD45" s="161"/>
      <c r="DWE45" s="162"/>
      <c r="DWF45" s="163"/>
      <c r="DWG45" s="162"/>
      <c r="DWH45" s="163"/>
      <c r="DWI45" s="162"/>
      <c r="DWJ45" s="163"/>
      <c r="DWK45" s="162"/>
      <c r="DWL45" s="163"/>
      <c r="DWM45" s="162"/>
      <c r="DWN45" s="163"/>
      <c r="DWO45" s="164"/>
      <c r="DWP45" s="201"/>
      <c r="DWQ45" s="198"/>
      <c r="DWR45" s="161"/>
      <c r="DWS45" s="162"/>
      <c r="DWT45" s="163"/>
      <c r="DWU45" s="162"/>
      <c r="DWV45" s="163"/>
      <c r="DWW45" s="162"/>
      <c r="DWX45" s="163"/>
      <c r="DWY45" s="162"/>
      <c r="DWZ45" s="163"/>
      <c r="DXA45" s="162"/>
      <c r="DXB45" s="163"/>
      <c r="DXC45" s="164"/>
      <c r="DXD45" s="201"/>
      <c r="DXE45" s="198"/>
      <c r="DXF45" s="161"/>
      <c r="DXG45" s="162"/>
      <c r="DXH45" s="163"/>
      <c r="DXI45" s="162"/>
      <c r="DXJ45" s="163"/>
      <c r="DXK45" s="162"/>
      <c r="DXL45" s="163"/>
      <c r="DXM45" s="162"/>
      <c r="DXN45" s="163"/>
      <c r="DXO45" s="162"/>
      <c r="DXP45" s="163"/>
      <c r="DXQ45" s="164"/>
      <c r="DXR45" s="201"/>
      <c r="DXS45" s="198"/>
      <c r="DXT45" s="161"/>
      <c r="DXU45" s="162"/>
      <c r="DXV45" s="163"/>
      <c r="DXW45" s="162"/>
      <c r="DXX45" s="163"/>
      <c r="DXY45" s="162"/>
      <c r="DXZ45" s="163"/>
      <c r="DYA45" s="162"/>
      <c r="DYB45" s="163"/>
      <c r="DYC45" s="162"/>
      <c r="DYD45" s="163"/>
      <c r="DYE45" s="164"/>
      <c r="DYF45" s="201"/>
      <c r="DYG45" s="198"/>
      <c r="DYH45" s="161"/>
      <c r="DYI45" s="162"/>
      <c r="DYJ45" s="163"/>
      <c r="DYK45" s="162"/>
      <c r="DYL45" s="163"/>
      <c r="DYM45" s="162"/>
      <c r="DYN45" s="163"/>
      <c r="DYO45" s="162"/>
      <c r="DYP45" s="163"/>
      <c r="DYQ45" s="162"/>
      <c r="DYR45" s="163"/>
      <c r="DYS45" s="164"/>
      <c r="DYT45" s="201"/>
      <c r="DYU45" s="198"/>
      <c r="DYV45" s="161"/>
      <c r="DYW45" s="162"/>
      <c r="DYX45" s="163"/>
      <c r="DYY45" s="162"/>
      <c r="DYZ45" s="163"/>
      <c r="DZA45" s="162"/>
      <c r="DZB45" s="163"/>
      <c r="DZC45" s="162"/>
      <c r="DZD45" s="163"/>
      <c r="DZE45" s="162"/>
      <c r="DZF45" s="163"/>
      <c r="DZG45" s="164"/>
      <c r="DZH45" s="201"/>
      <c r="DZI45" s="198"/>
      <c r="DZJ45" s="161"/>
      <c r="DZK45" s="162"/>
      <c r="DZL45" s="163"/>
      <c r="DZM45" s="162"/>
      <c r="DZN45" s="163"/>
      <c r="DZO45" s="162"/>
      <c r="DZP45" s="163"/>
      <c r="DZQ45" s="162"/>
      <c r="DZR45" s="163"/>
      <c r="DZS45" s="162"/>
      <c r="DZT45" s="163"/>
      <c r="DZU45" s="164"/>
      <c r="DZV45" s="201"/>
      <c r="DZW45" s="198"/>
      <c r="DZX45" s="161"/>
      <c r="DZY45" s="162"/>
      <c r="DZZ45" s="163"/>
      <c r="EAA45" s="162"/>
      <c r="EAB45" s="163"/>
      <c r="EAC45" s="162"/>
      <c r="EAD45" s="163"/>
      <c r="EAE45" s="162"/>
      <c r="EAF45" s="163"/>
      <c r="EAG45" s="162"/>
      <c r="EAH45" s="163"/>
      <c r="EAI45" s="164"/>
      <c r="EAJ45" s="201"/>
      <c r="EAK45" s="198"/>
      <c r="EAL45" s="161"/>
      <c r="EAM45" s="162"/>
      <c r="EAN45" s="163"/>
      <c r="EAO45" s="162"/>
      <c r="EAP45" s="163"/>
      <c r="EAQ45" s="162"/>
      <c r="EAR45" s="163"/>
      <c r="EAS45" s="162"/>
      <c r="EAT45" s="163"/>
      <c r="EAU45" s="162"/>
      <c r="EAV45" s="163"/>
      <c r="EAW45" s="164"/>
      <c r="EAX45" s="201"/>
      <c r="EAY45" s="198"/>
      <c r="EAZ45" s="161"/>
      <c r="EBA45" s="162"/>
      <c r="EBB45" s="163"/>
      <c r="EBC45" s="162"/>
      <c r="EBD45" s="163"/>
      <c r="EBE45" s="162"/>
      <c r="EBF45" s="163"/>
      <c r="EBG45" s="162"/>
      <c r="EBH45" s="163"/>
      <c r="EBI45" s="162"/>
      <c r="EBJ45" s="163"/>
      <c r="EBK45" s="164"/>
      <c r="EBL45" s="201"/>
      <c r="EBM45" s="198"/>
      <c r="EBN45" s="161"/>
      <c r="EBO45" s="162"/>
      <c r="EBP45" s="163"/>
      <c r="EBQ45" s="162"/>
      <c r="EBR45" s="163"/>
      <c r="EBS45" s="162"/>
      <c r="EBT45" s="163"/>
      <c r="EBU45" s="162"/>
      <c r="EBV45" s="163"/>
      <c r="EBW45" s="162"/>
      <c r="EBX45" s="163"/>
      <c r="EBY45" s="164"/>
      <c r="EBZ45" s="201"/>
      <c r="ECA45" s="198"/>
      <c r="ECB45" s="161"/>
      <c r="ECC45" s="162"/>
      <c r="ECD45" s="163"/>
      <c r="ECE45" s="162"/>
      <c r="ECF45" s="163"/>
      <c r="ECG45" s="162"/>
      <c r="ECH45" s="163"/>
      <c r="ECI45" s="162"/>
      <c r="ECJ45" s="163"/>
      <c r="ECK45" s="162"/>
      <c r="ECL45" s="163"/>
      <c r="ECM45" s="164"/>
      <c r="ECN45" s="201"/>
      <c r="ECO45" s="198"/>
      <c r="ECP45" s="161"/>
      <c r="ECQ45" s="162"/>
      <c r="ECR45" s="163"/>
      <c r="ECS45" s="162"/>
      <c r="ECT45" s="163"/>
      <c r="ECU45" s="162"/>
      <c r="ECV45" s="163"/>
      <c r="ECW45" s="162"/>
      <c r="ECX45" s="163"/>
      <c r="ECY45" s="162"/>
      <c r="ECZ45" s="163"/>
      <c r="EDA45" s="164"/>
      <c r="EDB45" s="201"/>
      <c r="EDC45" s="198"/>
      <c r="EDD45" s="161"/>
      <c r="EDE45" s="162"/>
      <c r="EDF45" s="163"/>
      <c r="EDG45" s="162"/>
      <c r="EDH45" s="163"/>
      <c r="EDI45" s="162"/>
      <c r="EDJ45" s="163"/>
      <c r="EDK45" s="162"/>
      <c r="EDL45" s="163"/>
      <c r="EDM45" s="162"/>
      <c r="EDN45" s="163"/>
      <c r="EDO45" s="164"/>
      <c r="EDP45" s="201"/>
      <c r="EDQ45" s="198"/>
      <c r="EDR45" s="161"/>
      <c r="EDS45" s="162"/>
      <c r="EDT45" s="163"/>
      <c r="EDU45" s="162"/>
      <c r="EDV45" s="163"/>
      <c r="EDW45" s="162"/>
      <c r="EDX45" s="163"/>
      <c r="EDY45" s="162"/>
      <c r="EDZ45" s="163"/>
      <c r="EEA45" s="162"/>
      <c r="EEB45" s="163"/>
      <c r="EEC45" s="164"/>
      <c r="EED45" s="201"/>
      <c r="EEE45" s="198"/>
      <c r="EEF45" s="161"/>
      <c r="EEG45" s="162"/>
      <c r="EEH45" s="163"/>
      <c r="EEI45" s="162"/>
      <c r="EEJ45" s="163"/>
      <c r="EEK45" s="162"/>
      <c r="EEL45" s="163"/>
      <c r="EEM45" s="162"/>
      <c r="EEN45" s="163"/>
      <c r="EEO45" s="162"/>
      <c r="EEP45" s="163"/>
      <c r="EEQ45" s="164"/>
      <c r="EER45" s="201"/>
      <c r="EES45" s="198"/>
      <c r="EET45" s="161"/>
      <c r="EEU45" s="162"/>
      <c r="EEV45" s="163"/>
      <c r="EEW45" s="162"/>
      <c r="EEX45" s="163"/>
      <c r="EEY45" s="162"/>
      <c r="EEZ45" s="163"/>
      <c r="EFA45" s="162"/>
      <c r="EFB45" s="163"/>
      <c r="EFC45" s="162"/>
      <c r="EFD45" s="163"/>
      <c r="EFE45" s="164"/>
      <c r="EFF45" s="201"/>
      <c r="EFG45" s="198"/>
      <c r="EFH45" s="161"/>
      <c r="EFI45" s="162"/>
      <c r="EFJ45" s="163"/>
      <c r="EFK45" s="162"/>
      <c r="EFL45" s="163"/>
      <c r="EFM45" s="162"/>
      <c r="EFN45" s="163"/>
      <c r="EFO45" s="162"/>
      <c r="EFP45" s="163"/>
      <c r="EFQ45" s="162"/>
      <c r="EFR45" s="163"/>
      <c r="EFS45" s="164"/>
      <c r="EFT45" s="201"/>
      <c r="EFU45" s="198"/>
      <c r="EFV45" s="161"/>
      <c r="EFW45" s="162"/>
      <c r="EFX45" s="163"/>
      <c r="EFY45" s="162"/>
      <c r="EFZ45" s="163"/>
      <c r="EGA45" s="162"/>
      <c r="EGB45" s="163"/>
      <c r="EGC45" s="162"/>
      <c r="EGD45" s="163"/>
      <c r="EGE45" s="162"/>
      <c r="EGF45" s="163"/>
      <c r="EGG45" s="164"/>
      <c r="EGH45" s="201"/>
      <c r="EGI45" s="198"/>
      <c r="EGJ45" s="161"/>
      <c r="EGK45" s="162"/>
      <c r="EGL45" s="163"/>
      <c r="EGM45" s="162"/>
      <c r="EGN45" s="163"/>
      <c r="EGO45" s="162"/>
      <c r="EGP45" s="163"/>
      <c r="EGQ45" s="162"/>
      <c r="EGR45" s="163"/>
      <c r="EGS45" s="162"/>
      <c r="EGT45" s="163"/>
      <c r="EGU45" s="164"/>
      <c r="EGV45" s="201"/>
      <c r="EGW45" s="198"/>
      <c r="EGX45" s="161"/>
      <c r="EGY45" s="162"/>
      <c r="EGZ45" s="163"/>
      <c r="EHA45" s="162"/>
      <c r="EHB45" s="163"/>
      <c r="EHC45" s="162"/>
      <c r="EHD45" s="163"/>
      <c r="EHE45" s="162"/>
      <c r="EHF45" s="163"/>
      <c r="EHG45" s="162"/>
      <c r="EHH45" s="163"/>
      <c r="EHI45" s="164"/>
      <c r="EHJ45" s="201"/>
      <c r="EHK45" s="198"/>
      <c r="EHL45" s="161"/>
      <c r="EHM45" s="162"/>
      <c r="EHN45" s="163"/>
      <c r="EHO45" s="162"/>
      <c r="EHP45" s="163"/>
      <c r="EHQ45" s="162"/>
      <c r="EHR45" s="163"/>
      <c r="EHS45" s="162"/>
      <c r="EHT45" s="163"/>
      <c r="EHU45" s="162"/>
      <c r="EHV45" s="163"/>
      <c r="EHW45" s="164"/>
      <c r="EHX45" s="201"/>
      <c r="EHY45" s="198"/>
      <c r="EHZ45" s="161"/>
      <c r="EIA45" s="162"/>
      <c r="EIB45" s="163"/>
      <c r="EIC45" s="162"/>
      <c r="EID45" s="163"/>
      <c r="EIE45" s="162"/>
      <c r="EIF45" s="163"/>
      <c r="EIG45" s="162"/>
      <c r="EIH45" s="163"/>
      <c r="EII45" s="162"/>
      <c r="EIJ45" s="163"/>
      <c r="EIK45" s="164"/>
      <c r="EIL45" s="201"/>
      <c r="EIM45" s="198"/>
      <c r="EIN45" s="161"/>
      <c r="EIO45" s="162"/>
      <c r="EIP45" s="163"/>
      <c r="EIQ45" s="162"/>
      <c r="EIR45" s="163"/>
      <c r="EIS45" s="162"/>
      <c r="EIT45" s="163"/>
      <c r="EIU45" s="162"/>
      <c r="EIV45" s="163"/>
      <c r="EIW45" s="162"/>
      <c r="EIX45" s="163"/>
      <c r="EIY45" s="164"/>
      <c r="EIZ45" s="201"/>
      <c r="EJA45" s="198"/>
      <c r="EJB45" s="161"/>
      <c r="EJC45" s="162"/>
      <c r="EJD45" s="163"/>
      <c r="EJE45" s="162"/>
      <c r="EJF45" s="163"/>
      <c r="EJG45" s="162"/>
      <c r="EJH45" s="163"/>
      <c r="EJI45" s="162"/>
      <c r="EJJ45" s="163"/>
      <c r="EJK45" s="162"/>
      <c r="EJL45" s="163"/>
      <c r="EJM45" s="164"/>
      <c r="EJN45" s="201"/>
      <c r="EJO45" s="198"/>
      <c r="EJP45" s="161"/>
      <c r="EJQ45" s="162"/>
      <c r="EJR45" s="163"/>
      <c r="EJS45" s="162"/>
      <c r="EJT45" s="163"/>
      <c r="EJU45" s="162"/>
      <c r="EJV45" s="163"/>
      <c r="EJW45" s="162"/>
      <c r="EJX45" s="163"/>
      <c r="EJY45" s="162"/>
      <c r="EJZ45" s="163"/>
      <c r="EKA45" s="164"/>
      <c r="EKB45" s="201"/>
      <c r="EKC45" s="198"/>
      <c r="EKD45" s="161"/>
      <c r="EKE45" s="162"/>
      <c r="EKF45" s="163"/>
      <c r="EKG45" s="162"/>
      <c r="EKH45" s="163"/>
      <c r="EKI45" s="162"/>
      <c r="EKJ45" s="163"/>
      <c r="EKK45" s="162"/>
      <c r="EKL45" s="163"/>
      <c r="EKM45" s="162"/>
      <c r="EKN45" s="163"/>
      <c r="EKO45" s="164"/>
      <c r="EKP45" s="201"/>
      <c r="EKQ45" s="198"/>
      <c r="EKR45" s="161"/>
      <c r="EKS45" s="162"/>
      <c r="EKT45" s="163"/>
      <c r="EKU45" s="162"/>
      <c r="EKV45" s="163"/>
      <c r="EKW45" s="162"/>
      <c r="EKX45" s="163"/>
      <c r="EKY45" s="162"/>
      <c r="EKZ45" s="163"/>
      <c r="ELA45" s="162"/>
      <c r="ELB45" s="163"/>
      <c r="ELC45" s="164"/>
      <c r="ELD45" s="201"/>
      <c r="ELE45" s="198"/>
      <c r="ELF45" s="161"/>
      <c r="ELG45" s="162"/>
      <c r="ELH45" s="163"/>
      <c r="ELI45" s="162"/>
      <c r="ELJ45" s="163"/>
      <c r="ELK45" s="162"/>
      <c r="ELL45" s="163"/>
      <c r="ELM45" s="162"/>
      <c r="ELN45" s="163"/>
      <c r="ELO45" s="162"/>
      <c r="ELP45" s="163"/>
      <c r="ELQ45" s="164"/>
      <c r="ELR45" s="201"/>
      <c r="ELS45" s="198"/>
      <c r="ELT45" s="161"/>
      <c r="ELU45" s="162"/>
      <c r="ELV45" s="163"/>
      <c r="ELW45" s="162"/>
      <c r="ELX45" s="163"/>
      <c r="ELY45" s="162"/>
      <c r="ELZ45" s="163"/>
      <c r="EMA45" s="162"/>
      <c r="EMB45" s="163"/>
      <c r="EMC45" s="162"/>
      <c r="EMD45" s="163"/>
      <c r="EME45" s="164"/>
      <c r="EMF45" s="201"/>
      <c r="EMG45" s="198"/>
      <c r="EMH45" s="161"/>
      <c r="EMI45" s="162"/>
      <c r="EMJ45" s="163"/>
      <c r="EMK45" s="162"/>
      <c r="EML45" s="163"/>
      <c r="EMM45" s="162"/>
      <c r="EMN45" s="163"/>
      <c r="EMO45" s="162"/>
      <c r="EMP45" s="163"/>
      <c r="EMQ45" s="162"/>
      <c r="EMR45" s="163"/>
      <c r="EMS45" s="164"/>
      <c r="EMT45" s="201"/>
      <c r="EMU45" s="198"/>
      <c r="EMV45" s="161"/>
      <c r="EMW45" s="162"/>
      <c r="EMX45" s="163"/>
      <c r="EMY45" s="162"/>
      <c r="EMZ45" s="163"/>
      <c r="ENA45" s="162"/>
      <c r="ENB45" s="163"/>
      <c r="ENC45" s="162"/>
      <c r="END45" s="163"/>
      <c r="ENE45" s="162"/>
      <c r="ENF45" s="163"/>
      <c r="ENG45" s="164"/>
      <c r="ENH45" s="201"/>
      <c r="ENI45" s="198"/>
      <c r="ENJ45" s="161"/>
      <c r="ENK45" s="162"/>
      <c r="ENL45" s="163"/>
      <c r="ENM45" s="162"/>
      <c r="ENN45" s="163"/>
      <c r="ENO45" s="162"/>
      <c r="ENP45" s="163"/>
      <c r="ENQ45" s="162"/>
      <c r="ENR45" s="163"/>
      <c r="ENS45" s="162"/>
      <c r="ENT45" s="163"/>
      <c r="ENU45" s="164"/>
      <c r="ENV45" s="201"/>
      <c r="ENW45" s="198"/>
      <c r="ENX45" s="161"/>
      <c r="ENY45" s="162"/>
      <c r="ENZ45" s="163"/>
      <c r="EOA45" s="162"/>
      <c r="EOB45" s="163"/>
      <c r="EOC45" s="162"/>
      <c r="EOD45" s="163"/>
      <c r="EOE45" s="162"/>
      <c r="EOF45" s="163"/>
      <c r="EOG45" s="162"/>
      <c r="EOH45" s="163"/>
      <c r="EOI45" s="164"/>
      <c r="EOJ45" s="201"/>
      <c r="EOK45" s="198"/>
      <c r="EOL45" s="161"/>
      <c r="EOM45" s="162"/>
      <c r="EON45" s="163"/>
      <c r="EOO45" s="162"/>
      <c r="EOP45" s="163"/>
      <c r="EOQ45" s="162"/>
      <c r="EOR45" s="163"/>
      <c r="EOS45" s="162"/>
      <c r="EOT45" s="163"/>
      <c r="EOU45" s="162"/>
      <c r="EOV45" s="163"/>
      <c r="EOW45" s="164"/>
      <c r="EOX45" s="201"/>
      <c r="EOY45" s="198"/>
      <c r="EOZ45" s="161"/>
      <c r="EPA45" s="162"/>
      <c r="EPB45" s="163"/>
      <c r="EPC45" s="162"/>
      <c r="EPD45" s="163"/>
      <c r="EPE45" s="162"/>
      <c r="EPF45" s="163"/>
      <c r="EPG45" s="162"/>
      <c r="EPH45" s="163"/>
      <c r="EPI45" s="162"/>
      <c r="EPJ45" s="163"/>
      <c r="EPK45" s="164"/>
      <c r="EPL45" s="201"/>
      <c r="EPM45" s="198"/>
      <c r="EPN45" s="161"/>
      <c r="EPO45" s="162"/>
      <c r="EPP45" s="163"/>
      <c r="EPQ45" s="162"/>
      <c r="EPR45" s="163"/>
      <c r="EPS45" s="162"/>
      <c r="EPT45" s="163"/>
      <c r="EPU45" s="162"/>
      <c r="EPV45" s="163"/>
      <c r="EPW45" s="162"/>
      <c r="EPX45" s="163"/>
      <c r="EPY45" s="164"/>
      <c r="EPZ45" s="201"/>
      <c r="EQA45" s="198"/>
      <c r="EQB45" s="161"/>
      <c r="EQC45" s="162"/>
      <c r="EQD45" s="163"/>
      <c r="EQE45" s="162"/>
      <c r="EQF45" s="163"/>
      <c r="EQG45" s="162"/>
      <c r="EQH45" s="163"/>
      <c r="EQI45" s="162"/>
      <c r="EQJ45" s="163"/>
      <c r="EQK45" s="162"/>
      <c r="EQL45" s="163"/>
      <c r="EQM45" s="164"/>
      <c r="EQN45" s="201"/>
      <c r="EQO45" s="198"/>
      <c r="EQP45" s="161"/>
      <c r="EQQ45" s="162"/>
      <c r="EQR45" s="163"/>
      <c r="EQS45" s="162"/>
      <c r="EQT45" s="163"/>
      <c r="EQU45" s="162"/>
      <c r="EQV45" s="163"/>
      <c r="EQW45" s="162"/>
      <c r="EQX45" s="163"/>
      <c r="EQY45" s="162"/>
      <c r="EQZ45" s="163"/>
      <c r="ERA45" s="164"/>
      <c r="ERB45" s="201"/>
      <c r="ERC45" s="198"/>
      <c r="ERD45" s="161"/>
      <c r="ERE45" s="162"/>
      <c r="ERF45" s="163"/>
      <c r="ERG45" s="162"/>
      <c r="ERH45" s="163"/>
      <c r="ERI45" s="162"/>
      <c r="ERJ45" s="163"/>
      <c r="ERK45" s="162"/>
      <c r="ERL45" s="163"/>
      <c r="ERM45" s="162"/>
      <c r="ERN45" s="163"/>
      <c r="ERO45" s="164"/>
      <c r="ERP45" s="201"/>
      <c r="ERQ45" s="198"/>
      <c r="ERR45" s="161"/>
      <c r="ERS45" s="162"/>
      <c r="ERT45" s="163"/>
      <c r="ERU45" s="162"/>
      <c r="ERV45" s="163"/>
      <c r="ERW45" s="162"/>
      <c r="ERX45" s="163"/>
      <c r="ERY45" s="162"/>
      <c r="ERZ45" s="163"/>
      <c r="ESA45" s="162"/>
      <c r="ESB45" s="163"/>
      <c r="ESC45" s="164"/>
      <c r="ESD45" s="201"/>
      <c r="ESE45" s="198"/>
      <c r="ESF45" s="161"/>
      <c r="ESG45" s="162"/>
      <c r="ESH45" s="163"/>
      <c r="ESI45" s="162"/>
      <c r="ESJ45" s="163"/>
      <c r="ESK45" s="162"/>
      <c r="ESL45" s="163"/>
      <c r="ESM45" s="162"/>
      <c r="ESN45" s="163"/>
      <c r="ESO45" s="162"/>
      <c r="ESP45" s="163"/>
      <c r="ESQ45" s="164"/>
      <c r="ESR45" s="201"/>
      <c r="ESS45" s="198"/>
      <c r="EST45" s="161"/>
      <c r="ESU45" s="162"/>
      <c r="ESV45" s="163"/>
      <c r="ESW45" s="162"/>
      <c r="ESX45" s="163"/>
      <c r="ESY45" s="162"/>
      <c r="ESZ45" s="163"/>
      <c r="ETA45" s="162"/>
      <c r="ETB45" s="163"/>
      <c r="ETC45" s="162"/>
      <c r="ETD45" s="163"/>
      <c r="ETE45" s="164"/>
      <c r="ETF45" s="201"/>
      <c r="ETG45" s="198"/>
      <c r="ETH45" s="161"/>
      <c r="ETI45" s="162"/>
      <c r="ETJ45" s="163"/>
      <c r="ETK45" s="162"/>
      <c r="ETL45" s="163"/>
      <c r="ETM45" s="162"/>
      <c r="ETN45" s="163"/>
      <c r="ETO45" s="162"/>
      <c r="ETP45" s="163"/>
      <c r="ETQ45" s="162"/>
      <c r="ETR45" s="163"/>
      <c r="ETS45" s="164"/>
      <c r="ETT45" s="201"/>
      <c r="ETU45" s="198"/>
      <c r="ETV45" s="161"/>
      <c r="ETW45" s="162"/>
      <c r="ETX45" s="163"/>
      <c r="ETY45" s="162"/>
      <c r="ETZ45" s="163"/>
      <c r="EUA45" s="162"/>
      <c r="EUB45" s="163"/>
      <c r="EUC45" s="162"/>
      <c r="EUD45" s="163"/>
      <c r="EUE45" s="162"/>
      <c r="EUF45" s="163"/>
      <c r="EUG45" s="164"/>
      <c r="EUH45" s="201"/>
      <c r="EUI45" s="198"/>
      <c r="EUJ45" s="161"/>
      <c r="EUK45" s="162"/>
      <c r="EUL45" s="163"/>
      <c r="EUM45" s="162"/>
      <c r="EUN45" s="163"/>
      <c r="EUO45" s="162"/>
      <c r="EUP45" s="163"/>
      <c r="EUQ45" s="162"/>
      <c r="EUR45" s="163"/>
      <c r="EUS45" s="162"/>
      <c r="EUT45" s="163"/>
      <c r="EUU45" s="164"/>
      <c r="EUV45" s="201"/>
      <c r="EUW45" s="198"/>
      <c r="EUX45" s="161"/>
      <c r="EUY45" s="162"/>
      <c r="EUZ45" s="163"/>
      <c r="EVA45" s="162"/>
      <c r="EVB45" s="163"/>
      <c r="EVC45" s="162"/>
      <c r="EVD45" s="163"/>
      <c r="EVE45" s="162"/>
      <c r="EVF45" s="163"/>
      <c r="EVG45" s="162"/>
      <c r="EVH45" s="163"/>
      <c r="EVI45" s="164"/>
      <c r="EVJ45" s="201"/>
      <c r="EVK45" s="198"/>
      <c r="EVL45" s="161"/>
      <c r="EVM45" s="162"/>
      <c r="EVN45" s="163"/>
      <c r="EVO45" s="162"/>
      <c r="EVP45" s="163"/>
      <c r="EVQ45" s="162"/>
      <c r="EVR45" s="163"/>
      <c r="EVS45" s="162"/>
      <c r="EVT45" s="163"/>
      <c r="EVU45" s="162"/>
      <c r="EVV45" s="163"/>
      <c r="EVW45" s="164"/>
      <c r="EVX45" s="201"/>
      <c r="EVY45" s="198"/>
      <c r="EVZ45" s="161"/>
      <c r="EWA45" s="162"/>
      <c r="EWB45" s="163"/>
      <c r="EWC45" s="162"/>
      <c r="EWD45" s="163"/>
      <c r="EWE45" s="162"/>
      <c r="EWF45" s="163"/>
      <c r="EWG45" s="162"/>
      <c r="EWH45" s="163"/>
      <c r="EWI45" s="162"/>
      <c r="EWJ45" s="163"/>
      <c r="EWK45" s="164"/>
      <c r="EWL45" s="201"/>
      <c r="EWM45" s="198"/>
      <c r="EWN45" s="161"/>
      <c r="EWO45" s="162"/>
      <c r="EWP45" s="163"/>
      <c r="EWQ45" s="162"/>
      <c r="EWR45" s="163"/>
      <c r="EWS45" s="162"/>
      <c r="EWT45" s="163"/>
      <c r="EWU45" s="162"/>
      <c r="EWV45" s="163"/>
      <c r="EWW45" s="162"/>
      <c r="EWX45" s="163"/>
      <c r="EWY45" s="164"/>
      <c r="EWZ45" s="201"/>
      <c r="EXA45" s="198"/>
      <c r="EXB45" s="161"/>
      <c r="EXC45" s="162"/>
      <c r="EXD45" s="163"/>
      <c r="EXE45" s="162"/>
      <c r="EXF45" s="163"/>
      <c r="EXG45" s="162"/>
      <c r="EXH45" s="163"/>
      <c r="EXI45" s="162"/>
      <c r="EXJ45" s="163"/>
      <c r="EXK45" s="162"/>
      <c r="EXL45" s="163"/>
      <c r="EXM45" s="164"/>
      <c r="EXN45" s="201"/>
      <c r="EXO45" s="198"/>
      <c r="EXP45" s="161"/>
      <c r="EXQ45" s="162"/>
      <c r="EXR45" s="163"/>
      <c r="EXS45" s="162"/>
      <c r="EXT45" s="163"/>
      <c r="EXU45" s="162"/>
      <c r="EXV45" s="163"/>
      <c r="EXW45" s="162"/>
      <c r="EXX45" s="163"/>
      <c r="EXY45" s="162"/>
      <c r="EXZ45" s="163"/>
      <c r="EYA45" s="164"/>
      <c r="EYB45" s="201"/>
      <c r="EYC45" s="198"/>
      <c r="EYD45" s="161"/>
      <c r="EYE45" s="162"/>
      <c r="EYF45" s="163"/>
      <c r="EYG45" s="162"/>
      <c r="EYH45" s="163"/>
      <c r="EYI45" s="162"/>
      <c r="EYJ45" s="163"/>
      <c r="EYK45" s="162"/>
      <c r="EYL45" s="163"/>
      <c r="EYM45" s="162"/>
      <c r="EYN45" s="163"/>
      <c r="EYO45" s="164"/>
      <c r="EYP45" s="201"/>
      <c r="EYQ45" s="198"/>
      <c r="EYR45" s="161"/>
      <c r="EYS45" s="162"/>
      <c r="EYT45" s="163"/>
      <c r="EYU45" s="162"/>
      <c r="EYV45" s="163"/>
      <c r="EYW45" s="162"/>
      <c r="EYX45" s="163"/>
      <c r="EYY45" s="162"/>
      <c r="EYZ45" s="163"/>
      <c r="EZA45" s="162"/>
      <c r="EZB45" s="163"/>
      <c r="EZC45" s="164"/>
      <c r="EZD45" s="201"/>
      <c r="EZE45" s="198"/>
      <c r="EZF45" s="161"/>
      <c r="EZG45" s="162"/>
      <c r="EZH45" s="163"/>
      <c r="EZI45" s="162"/>
      <c r="EZJ45" s="163"/>
      <c r="EZK45" s="162"/>
      <c r="EZL45" s="163"/>
      <c r="EZM45" s="162"/>
      <c r="EZN45" s="163"/>
      <c r="EZO45" s="162"/>
      <c r="EZP45" s="163"/>
      <c r="EZQ45" s="164"/>
      <c r="EZR45" s="201"/>
      <c r="EZS45" s="198"/>
      <c r="EZT45" s="161"/>
      <c r="EZU45" s="162"/>
      <c r="EZV45" s="163"/>
      <c r="EZW45" s="162"/>
      <c r="EZX45" s="163"/>
      <c r="EZY45" s="162"/>
      <c r="EZZ45" s="163"/>
      <c r="FAA45" s="162"/>
      <c r="FAB45" s="163"/>
      <c r="FAC45" s="162"/>
      <c r="FAD45" s="163"/>
      <c r="FAE45" s="164"/>
      <c r="FAF45" s="201"/>
      <c r="FAG45" s="198"/>
      <c r="FAH45" s="161"/>
      <c r="FAI45" s="162"/>
      <c r="FAJ45" s="163"/>
      <c r="FAK45" s="162"/>
      <c r="FAL45" s="163"/>
      <c r="FAM45" s="162"/>
      <c r="FAN45" s="163"/>
      <c r="FAO45" s="162"/>
      <c r="FAP45" s="163"/>
      <c r="FAQ45" s="162"/>
      <c r="FAR45" s="163"/>
      <c r="FAS45" s="164"/>
      <c r="FAT45" s="201"/>
      <c r="FAU45" s="198"/>
      <c r="FAV45" s="161"/>
      <c r="FAW45" s="162"/>
      <c r="FAX45" s="163"/>
      <c r="FAY45" s="162"/>
      <c r="FAZ45" s="163"/>
      <c r="FBA45" s="162"/>
      <c r="FBB45" s="163"/>
      <c r="FBC45" s="162"/>
      <c r="FBD45" s="163"/>
      <c r="FBE45" s="162"/>
      <c r="FBF45" s="163"/>
      <c r="FBG45" s="164"/>
      <c r="FBH45" s="201"/>
      <c r="FBI45" s="198"/>
      <c r="FBJ45" s="161"/>
      <c r="FBK45" s="162"/>
      <c r="FBL45" s="163"/>
      <c r="FBM45" s="162"/>
      <c r="FBN45" s="163"/>
      <c r="FBO45" s="162"/>
      <c r="FBP45" s="163"/>
      <c r="FBQ45" s="162"/>
      <c r="FBR45" s="163"/>
      <c r="FBS45" s="162"/>
      <c r="FBT45" s="163"/>
      <c r="FBU45" s="164"/>
      <c r="FBV45" s="201"/>
      <c r="FBW45" s="198"/>
      <c r="FBX45" s="161"/>
      <c r="FBY45" s="162"/>
      <c r="FBZ45" s="163"/>
      <c r="FCA45" s="162"/>
      <c r="FCB45" s="163"/>
      <c r="FCC45" s="162"/>
      <c r="FCD45" s="163"/>
      <c r="FCE45" s="162"/>
      <c r="FCF45" s="163"/>
      <c r="FCG45" s="162"/>
      <c r="FCH45" s="163"/>
      <c r="FCI45" s="164"/>
      <c r="FCJ45" s="201"/>
      <c r="FCK45" s="198"/>
      <c r="FCL45" s="161"/>
      <c r="FCM45" s="162"/>
      <c r="FCN45" s="163"/>
      <c r="FCO45" s="162"/>
      <c r="FCP45" s="163"/>
      <c r="FCQ45" s="162"/>
      <c r="FCR45" s="163"/>
      <c r="FCS45" s="162"/>
      <c r="FCT45" s="163"/>
      <c r="FCU45" s="162"/>
      <c r="FCV45" s="163"/>
      <c r="FCW45" s="164"/>
      <c r="FCX45" s="201"/>
      <c r="FCY45" s="198"/>
      <c r="FCZ45" s="161"/>
      <c r="FDA45" s="162"/>
      <c r="FDB45" s="163"/>
      <c r="FDC45" s="162"/>
      <c r="FDD45" s="163"/>
      <c r="FDE45" s="162"/>
      <c r="FDF45" s="163"/>
      <c r="FDG45" s="162"/>
      <c r="FDH45" s="163"/>
      <c r="FDI45" s="162"/>
      <c r="FDJ45" s="163"/>
      <c r="FDK45" s="164"/>
      <c r="FDL45" s="201"/>
      <c r="FDM45" s="198"/>
      <c r="FDN45" s="161"/>
      <c r="FDO45" s="162"/>
      <c r="FDP45" s="163"/>
      <c r="FDQ45" s="162"/>
      <c r="FDR45" s="163"/>
      <c r="FDS45" s="162"/>
      <c r="FDT45" s="163"/>
      <c r="FDU45" s="162"/>
      <c r="FDV45" s="163"/>
      <c r="FDW45" s="162"/>
      <c r="FDX45" s="163"/>
      <c r="FDY45" s="164"/>
      <c r="FDZ45" s="201"/>
      <c r="FEA45" s="198"/>
      <c r="FEB45" s="161"/>
      <c r="FEC45" s="162"/>
      <c r="FED45" s="163"/>
      <c r="FEE45" s="162"/>
      <c r="FEF45" s="163"/>
      <c r="FEG45" s="162"/>
      <c r="FEH45" s="163"/>
      <c r="FEI45" s="162"/>
      <c r="FEJ45" s="163"/>
      <c r="FEK45" s="162"/>
      <c r="FEL45" s="163"/>
      <c r="FEM45" s="164"/>
      <c r="FEN45" s="201"/>
      <c r="FEO45" s="198"/>
      <c r="FEP45" s="161"/>
      <c r="FEQ45" s="162"/>
      <c r="FER45" s="163"/>
      <c r="FES45" s="162"/>
      <c r="FET45" s="163"/>
      <c r="FEU45" s="162"/>
      <c r="FEV45" s="163"/>
      <c r="FEW45" s="162"/>
      <c r="FEX45" s="163"/>
      <c r="FEY45" s="162"/>
      <c r="FEZ45" s="163"/>
      <c r="FFA45" s="164"/>
      <c r="FFB45" s="201"/>
      <c r="FFC45" s="198"/>
      <c r="FFD45" s="161"/>
      <c r="FFE45" s="162"/>
      <c r="FFF45" s="163"/>
      <c r="FFG45" s="162"/>
      <c r="FFH45" s="163"/>
      <c r="FFI45" s="162"/>
      <c r="FFJ45" s="163"/>
      <c r="FFK45" s="162"/>
      <c r="FFL45" s="163"/>
      <c r="FFM45" s="162"/>
      <c r="FFN45" s="163"/>
      <c r="FFO45" s="164"/>
      <c r="FFP45" s="201"/>
      <c r="FFQ45" s="198"/>
      <c r="FFR45" s="161"/>
      <c r="FFS45" s="162"/>
      <c r="FFT45" s="163"/>
      <c r="FFU45" s="162"/>
      <c r="FFV45" s="163"/>
      <c r="FFW45" s="162"/>
      <c r="FFX45" s="163"/>
      <c r="FFY45" s="162"/>
      <c r="FFZ45" s="163"/>
      <c r="FGA45" s="162"/>
      <c r="FGB45" s="163"/>
      <c r="FGC45" s="164"/>
      <c r="FGD45" s="201"/>
      <c r="FGE45" s="198"/>
      <c r="FGF45" s="161"/>
      <c r="FGG45" s="162"/>
      <c r="FGH45" s="163"/>
      <c r="FGI45" s="162"/>
      <c r="FGJ45" s="163"/>
      <c r="FGK45" s="162"/>
      <c r="FGL45" s="163"/>
      <c r="FGM45" s="162"/>
      <c r="FGN45" s="163"/>
      <c r="FGO45" s="162"/>
      <c r="FGP45" s="163"/>
      <c r="FGQ45" s="164"/>
      <c r="FGR45" s="201"/>
      <c r="FGS45" s="198"/>
      <c r="FGT45" s="161"/>
      <c r="FGU45" s="162"/>
      <c r="FGV45" s="163"/>
      <c r="FGW45" s="162"/>
      <c r="FGX45" s="163"/>
      <c r="FGY45" s="162"/>
      <c r="FGZ45" s="163"/>
      <c r="FHA45" s="162"/>
      <c r="FHB45" s="163"/>
      <c r="FHC45" s="162"/>
      <c r="FHD45" s="163"/>
      <c r="FHE45" s="164"/>
      <c r="FHF45" s="201"/>
      <c r="FHG45" s="198"/>
      <c r="FHH45" s="161"/>
      <c r="FHI45" s="162"/>
      <c r="FHJ45" s="163"/>
      <c r="FHK45" s="162"/>
      <c r="FHL45" s="163"/>
      <c r="FHM45" s="162"/>
      <c r="FHN45" s="163"/>
      <c r="FHO45" s="162"/>
      <c r="FHP45" s="163"/>
      <c r="FHQ45" s="162"/>
      <c r="FHR45" s="163"/>
      <c r="FHS45" s="164"/>
      <c r="FHT45" s="201"/>
      <c r="FHU45" s="198"/>
      <c r="FHV45" s="161"/>
      <c r="FHW45" s="162"/>
      <c r="FHX45" s="163"/>
      <c r="FHY45" s="162"/>
      <c r="FHZ45" s="163"/>
      <c r="FIA45" s="162"/>
      <c r="FIB45" s="163"/>
      <c r="FIC45" s="162"/>
      <c r="FID45" s="163"/>
      <c r="FIE45" s="162"/>
      <c r="FIF45" s="163"/>
      <c r="FIG45" s="164"/>
      <c r="FIH45" s="201"/>
      <c r="FII45" s="198"/>
      <c r="FIJ45" s="161"/>
      <c r="FIK45" s="162"/>
      <c r="FIL45" s="163"/>
      <c r="FIM45" s="162"/>
      <c r="FIN45" s="163"/>
      <c r="FIO45" s="162"/>
      <c r="FIP45" s="163"/>
      <c r="FIQ45" s="162"/>
      <c r="FIR45" s="163"/>
      <c r="FIS45" s="162"/>
      <c r="FIT45" s="163"/>
      <c r="FIU45" s="164"/>
      <c r="FIV45" s="201"/>
      <c r="FIW45" s="198"/>
      <c r="FIX45" s="161"/>
      <c r="FIY45" s="162"/>
      <c r="FIZ45" s="163"/>
      <c r="FJA45" s="162"/>
      <c r="FJB45" s="163"/>
      <c r="FJC45" s="162"/>
      <c r="FJD45" s="163"/>
      <c r="FJE45" s="162"/>
      <c r="FJF45" s="163"/>
      <c r="FJG45" s="162"/>
      <c r="FJH45" s="163"/>
      <c r="FJI45" s="164"/>
      <c r="FJJ45" s="201"/>
      <c r="FJK45" s="198"/>
      <c r="FJL45" s="161"/>
      <c r="FJM45" s="162"/>
      <c r="FJN45" s="163"/>
      <c r="FJO45" s="162"/>
      <c r="FJP45" s="163"/>
      <c r="FJQ45" s="162"/>
      <c r="FJR45" s="163"/>
      <c r="FJS45" s="162"/>
      <c r="FJT45" s="163"/>
      <c r="FJU45" s="162"/>
      <c r="FJV45" s="163"/>
      <c r="FJW45" s="164"/>
      <c r="FJX45" s="201"/>
      <c r="FJY45" s="198"/>
      <c r="FJZ45" s="161"/>
      <c r="FKA45" s="162"/>
      <c r="FKB45" s="163"/>
      <c r="FKC45" s="162"/>
      <c r="FKD45" s="163"/>
      <c r="FKE45" s="162"/>
      <c r="FKF45" s="163"/>
      <c r="FKG45" s="162"/>
      <c r="FKH45" s="163"/>
      <c r="FKI45" s="162"/>
      <c r="FKJ45" s="163"/>
      <c r="FKK45" s="164"/>
      <c r="FKL45" s="201"/>
      <c r="FKM45" s="198"/>
      <c r="FKN45" s="161"/>
      <c r="FKO45" s="162"/>
      <c r="FKP45" s="163"/>
      <c r="FKQ45" s="162"/>
      <c r="FKR45" s="163"/>
      <c r="FKS45" s="162"/>
      <c r="FKT45" s="163"/>
      <c r="FKU45" s="162"/>
      <c r="FKV45" s="163"/>
      <c r="FKW45" s="162"/>
      <c r="FKX45" s="163"/>
      <c r="FKY45" s="164"/>
      <c r="FKZ45" s="201"/>
      <c r="FLA45" s="198"/>
      <c r="FLB45" s="161"/>
      <c r="FLC45" s="162"/>
      <c r="FLD45" s="163"/>
      <c r="FLE45" s="162"/>
      <c r="FLF45" s="163"/>
      <c r="FLG45" s="162"/>
      <c r="FLH45" s="163"/>
      <c r="FLI45" s="162"/>
      <c r="FLJ45" s="163"/>
      <c r="FLK45" s="162"/>
      <c r="FLL45" s="163"/>
      <c r="FLM45" s="164"/>
      <c r="FLN45" s="201"/>
      <c r="FLO45" s="198"/>
      <c r="FLP45" s="161"/>
      <c r="FLQ45" s="162"/>
      <c r="FLR45" s="163"/>
      <c r="FLS45" s="162"/>
      <c r="FLT45" s="163"/>
      <c r="FLU45" s="162"/>
      <c r="FLV45" s="163"/>
      <c r="FLW45" s="162"/>
      <c r="FLX45" s="163"/>
      <c r="FLY45" s="162"/>
      <c r="FLZ45" s="163"/>
      <c r="FMA45" s="164"/>
      <c r="FMB45" s="201"/>
      <c r="FMC45" s="198"/>
      <c r="FMD45" s="161"/>
      <c r="FME45" s="162"/>
      <c r="FMF45" s="163"/>
      <c r="FMG45" s="162"/>
      <c r="FMH45" s="163"/>
      <c r="FMI45" s="162"/>
      <c r="FMJ45" s="163"/>
      <c r="FMK45" s="162"/>
      <c r="FML45" s="163"/>
      <c r="FMM45" s="162"/>
      <c r="FMN45" s="163"/>
      <c r="FMO45" s="164"/>
      <c r="FMP45" s="201"/>
      <c r="FMQ45" s="198"/>
      <c r="FMR45" s="161"/>
      <c r="FMS45" s="162"/>
      <c r="FMT45" s="163"/>
      <c r="FMU45" s="162"/>
      <c r="FMV45" s="163"/>
      <c r="FMW45" s="162"/>
      <c r="FMX45" s="163"/>
      <c r="FMY45" s="162"/>
      <c r="FMZ45" s="163"/>
      <c r="FNA45" s="162"/>
      <c r="FNB45" s="163"/>
      <c r="FNC45" s="164"/>
      <c r="FND45" s="201"/>
      <c r="FNE45" s="198"/>
      <c r="FNF45" s="161"/>
      <c r="FNG45" s="162"/>
      <c r="FNH45" s="163"/>
      <c r="FNI45" s="162"/>
      <c r="FNJ45" s="163"/>
      <c r="FNK45" s="162"/>
      <c r="FNL45" s="163"/>
      <c r="FNM45" s="162"/>
      <c r="FNN45" s="163"/>
      <c r="FNO45" s="162"/>
      <c r="FNP45" s="163"/>
      <c r="FNQ45" s="164"/>
      <c r="FNR45" s="201"/>
      <c r="FNS45" s="198"/>
      <c r="FNT45" s="161"/>
      <c r="FNU45" s="162"/>
      <c r="FNV45" s="163"/>
      <c r="FNW45" s="162"/>
      <c r="FNX45" s="163"/>
      <c r="FNY45" s="162"/>
      <c r="FNZ45" s="163"/>
      <c r="FOA45" s="162"/>
      <c r="FOB45" s="163"/>
      <c r="FOC45" s="162"/>
      <c r="FOD45" s="163"/>
      <c r="FOE45" s="164"/>
      <c r="FOF45" s="201"/>
      <c r="FOG45" s="198"/>
      <c r="FOH45" s="161"/>
      <c r="FOI45" s="162"/>
      <c r="FOJ45" s="163"/>
      <c r="FOK45" s="162"/>
      <c r="FOL45" s="163"/>
      <c r="FOM45" s="162"/>
      <c r="FON45" s="163"/>
      <c r="FOO45" s="162"/>
      <c r="FOP45" s="163"/>
      <c r="FOQ45" s="162"/>
      <c r="FOR45" s="163"/>
      <c r="FOS45" s="164"/>
      <c r="FOT45" s="201"/>
      <c r="FOU45" s="198"/>
      <c r="FOV45" s="161"/>
      <c r="FOW45" s="162"/>
      <c r="FOX45" s="163"/>
      <c r="FOY45" s="162"/>
      <c r="FOZ45" s="163"/>
      <c r="FPA45" s="162"/>
      <c r="FPB45" s="163"/>
      <c r="FPC45" s="162"/>
      <c r="FPD45" s="163"/>
      <c r="FPE45" s="162"/>
      <c r="FPF45" s="163"/>
      <c r="FPG45" s="164"/>
      <c r="FPH45" s="201"/>
      <c r="FPI45" s="198"/>
      <c r="FPJ45" s="161"/>
      <c r="FPK45" s="162"/>
      <c r="FPL45" s="163"/>
      <c r="FPM45" s="162"/>
      <c r="FPN45" s="163"/>
      <c r="FPO45" s="162"/>
      <c r="FPP45" s="163"/>
      <c r="FPQ45" s="162"/>
      <c r="FPR45" s="163"/>
      <c r="FPS45" s="162"/>
      <c r="FPT45" s="163"/>
      <c r="FPU45" s="164"/>
      <c r="FPV45" s="201"/>
      <c r="FPW45" s="198"/>
      <c r="FPX45" s="161"/>
      <c r="FPY45" s="162"/>
      <c r="FPZ45" s="163"/>
      <c r="FQA45" s="162"/>
      <c r="FQB45" s="163"/>
      <c r="FQC45" s="162"/>
      <c r="FQD45" s="163"/>
      <c r="FQE45" s="162"/>
      <c r="FQF45" s="163"/>
      <c r="FQG45" s="162"/>
      <c r="FQH45" s="163"/>
      <c r="FQI45" s="164"/>
      <c r="FQJ45" s="201"/>
      <c r="FQK45" s="198"/>
      <c r="FQL45" s="161"/>
      <c r="FQM45" s="162"/>
      <c r="FQN45" s="163"/>
      <c r="FQO45" s="162"/>
      <c r="FQP45" s="163"/>
      <c r="FQQ45" s="162"/>
      <c r="FQR45" s="163"/>
      <c r="FQS45" s="162"/>
      <c r="FQT45" s="163"/>
      <c r="FQU45" s="162"/>
      <c r="FQV45" s="163"/>
      <c r="FQW45" s="164"/>
      <c r="FQX45" s="201"/>
      <c r="FQY45" s="198"/>
      <c r="FQZ45" s="161"/>
      <c r="FRA45" s="162"/>
      <c r="FRB45" s="163"/>
      <c r="FRC45" s="162"/>
      <c r="FRD45" s="163"/>
      <c r="FRE45" s="162"/>
      <c r="FRF45" s="163"/>
      <c r="FRG45" s="162"/>
      <c r="FRH45" s="163"/>
      <c r="FRI45" s="162"/>
      <c r="FRJ45" s="163"/>
      <c r="FRK45" s="164"/>
      <c r="FRL45" s="201"/>
      <c r="FRM45" s="198"/>
      <c r="FRN45" s="161"/>
      <c r="FRO45" s="162"/>
      <c r="FRP45" s="163"/>
      <c r="FRQ45" s="162"/>
      <c r="FRR45" s="163"/>
      <c r="FRS45" s="162"/>
      <c r="FRT45" s="163"/>
      <c r="FRU45" s="162"/>
      <c r="FRV45" s="163"/>
      <c r="FRW45" s="162"/>
      <c r="FRX45" s="163"/>
      <c r="FRY45" s="164"/>
      <c r="FRZ45" s="201"/>
      <c r="FSA45" s="198"/>
      <c r="FSB45" s="161"/>
      <c r="FSC45" s="162"/>
      <c r="FSD45" s="163"/>
      <c r="FSE45" s="162"/>
      <c r="FSF45" s="163"/>
      <c r="FSG45" s="162"/>
      <c r="FSH45" s="163"/>
      <c r="FSI45" s="162"/>
      <c r="FSJ45" s="163"/>
      <c r="FSK45" s="162"/>
      <c r="FSL45" s="163"/>
      <c r="FSM45" s="164"/>
      <c r="FSN45" s="201"/>
      <c r="FSO45" s="198"/>
      <c r="FSP45" s="161"/>
      <c r="FSQ45" s="162"/>
      <c r="FSR45" s="163"/>
      <c r="FSS45" s="162"/>
      <c r="FST45" s="163"/>
      <c r="FSU45" s="162"/>
      <c r="FSV45" s="163"/>
      <c r="FSW45" s="162"/>
      <c r="FSX45" s="163"/>
      <c r="FSY45" s="162"/>
      <c r="FSZ45" s="163"/>
      <c r="FTA45" s="164"/>
      <c r="FTB45" s="201"/>
      <c r="FTC45" s="198"/>
      <c r="FTD45" s="161"/>
      <c r="FTE45" s="162"/>
      <c r="FTF45" s="163"/>
      <c r="FTG45" s="162"/>
      <c r="FTH45" s="163"/>
      <c r="FTI45" s="162"/>
      <c r="FTJ45" s="163"/>
      <c r="FTK45" s="162"/>
      <c r="FTL45" s="163"/>
      <c r="FTM45" s="162"/>
      <c r="FTN45" s="163"/>
      <c r="FTO45" s="164"/>
      <c r="FTP45" s="201"/>
      <c r="FTQ45" s="198"/>
      <c r="FTR45" s="161"/>
      <c r="FTS45" s="162"/>
      <c r="FTT45" s="163"/>
      <c r="FTU45" s="162"/>
      <c r="FTV45" s="163"/>
      <c r="FTW45" s="162"/>
      <c r="FTX45" s="163"/>
      <c r="FTY45" s="162"/>
      <c r="FTZ45" s="163"/>
      <c r="FUA45" s="162"/>
      <c r="FUB45" s="163"/>
      <c r="FUC45" s="164"/>
      <c r="FUD45" s="201"/>
      <c r="FUE45" s="198"/>
      <c r="FUF45" s="161"/>
      <c r="FUG45" s="162"/>
      <c r="FUH45" s="163"/>
      <c r="FUI45" s="162"/>
      <c r="FUJ45" s="163"/>
      <c r="FUK45" s="162"/>
      <c r="FUL45" s="163"/>
      <c r="FUM45" s="162"/>
      <c r="FUN45" s="163"/>
      <c r="FUO45" s="162"/>
      <c r="FUP45" s="163"/>
      <c r="FUQ45" s="164"/>
      <c r="FUR45" s="201"/>
      <c r="FUS45" s="198"/>
      <c r="FUT45" s="161"/>
      <c r="FUU45" s="162"/>
      <c r="FUV45" s="163"/>
      <c r="FUW45" s="162"/>
      <c r="FUX45" s="163"/>
      <c r="FUY45" s="162"/>
      <c r="FUZ45" s="163"/>
      <c r="FVA45" s="162"/>
      <c r="FVB45" s="163"/>
      <c r="FVC45" s="162"/>
      <c r="FVD45" s="163"/>
      <c r="FVE45" s="164"/>
      <c r="FVF45" s="201"/>
      <c r="FVG45" s="198"/>
      <c r="FVH45" s="161"/>
      <c r="FVI45" s="162"/>
      <c r="FVJ45" s="163"/>
      <c r="FVK45" s="162"/>
      <c r="FVL45" s="163"/>
      <c r="FVM45" s="162"/>
      <c r="FVN45" s="163"/>
      <c r="FVO45" s="162"/>
      <c r="FVP45" s="163"/>
      <c r="FVQ45" s="162"/>
      <c r="FVR45" s="163"/>
      <c r="FVS45" s="164"/>
      <c r="FVT45" s="201"/>
      <c r="FVU45" s="198"/>
      <c r="FVV45" s="161"/>
      <c r="FVW45" s="162"/>
      <c r="FVX45" s="163"/>
      <c r="FVY45" s="162"/>
      <c r="FVZ45" s="163"/>
      <c r="FWA45" s="162"/>
      <c r="FWB45" s="163"/>
      <c r="FWC45" s="162"/>
      <c r="FWD45" s="163"/>
      <c r="FWE45" s="162"/>
      <c r="FWF45" s="163"/>
      <c r="FWG45" s="164"/>
      <c r="FWH45" s="201"/>
      <c r="FWI45" s="198"/>
      <c r="FWJ45" s="161"/>
      <c r="FWK45" s="162"/>
      <c r="FWL45" s="163"/>
      <c r="FWM45" s="162"/>
      <c r="FWN45" s="163"/>
      <c r="FWO45" s="162"/>
      <c r="FWP45" s="163"/>
      <c r="FWQ45" s="162"/>
      <c r="FWR45" s="163"/>
      <c r="FWS45" s="162"/>
      <c r="FWT45" s="163"/>
      <c r="FWU45" s="164"/>
      <c r="FWV45" s="201"/>
      <c r="FWW45" s="198"/>
      <c r="FWX45" s="161"/>
      <c r="FWY45" s="162"/>
      <c r="FWZ45" s="163"/>
      <c r="FXA45" s="162"/>
      <c r="FXB45" s="163"/>
      <c r="FXC45" s="162"/>
      <c r="FXD45" s="163"/>
      <c r="FXE45" s="162"/>
      <c r="FXF45" s="163"/>
      <c r="FXG45" s="162"/>
      <c r="FXH45" s="163"/>
      <c r="FXI45" s="164"/>
      <c r="FXJ45" s="201"/>
      <c r="FXK45" s="198"/>
      <c r="FXL45" s="161"/>
      <c r="FXM45" s="162"/>
      <c r="FXN45" s="163"/>
      <c r="FXO45" s="162"/>
      <c r="FXP45" s="163"/>
      <c r="FXQ45" s="162"/>
      <c r="FXR45" s="163"/>
      <c r="FXS45" s="162"/>
      <c r="FXT45" s="163"/>
      <c r="FXU45" s="162"/>
      <c r="FXV45" s="163"/>
      <c r="FXW45" s="164"/>
      <c r="FXX45" s="201"/>
      <c r="FXY45" s="198"/>
      <c r="FXZ45" s="161"/>
      <c r="FYA45" s="162"/>
      <c r="FYB45" s="163"/>
      <c r="FYC45" s="162"/>
      <c r="FYD45" s="163"/>
      <c r="FYE45" s="162"/>
      <c r="FYF45" s="163"/>
      <c r="FYG45" s="162"/>
      <c r="FYH45" s="163"/>
      <c r="FYI45" s="162"/>
      <c r="FYJ45" s="163"/>
      <c r="FYK45" s="164"/>
      <c r="FYL45" s="201"/>
      <c r="FYM45" s="198"/>
      <c r="FYN45" s="161"/>
      <c r="FYO45" s="162"/>
      <c r="FYP45" s="163"/>
      <c r="FYQ45" s="162"/>
      <c r="FYR45" s="163"/>
      <c r="FYS45" s="162"/>
      <c r="FYT45" s="163"/>
      <c r="FYU45" s="162"/>
      <c r="FYV45" s="163"/>
      <c r="FYW45" s="162"/>
      <c r="FYX45" s="163"/>
      <c r="FYY45" s="164"/>
      <c r="FYZ45" s="201"/>
      <c r="FZA45" s="198"/>
      <c r="FZB45" s="161"/>
      <c r="FZC45" s="162"/>
      <c r="FZD45" s="163"/>
      <c r="FZE45" s="162"/>
      <c r="FZF45" s="163"/>
      <c r="FZG45" s="162"/>
      <c r="FZH45" s="163"/>
      <c r="FZI45" s="162"/>
      <c r="FZJ45" s="163"/>
      <c r="FZK45" s="162"/>
      <c r="FZL45" s="163"/>
      <c r="FZM45" s="164"/>
      <c r="FZN45" s="201"/>
      <c r="FZO45" s="198"/>
      <c r="FZP45" s="161"/>
      <c r="FZQ45" s="162"/>
      <c r="FZR45" s="163"/>
      <c r="FZS45" s="162"/>
      <c r="FZT45" s="163"/>
      <c r="FZU45" s="162"/>
      <c r="FZV45" s="163"/>
      <c r="FZW45" s="162"/>
      <c r="FZX45" s="163"/>
      <c r="FZY45" s="162"/>
      <c r="FZZ45" s="163"/>
      <c r="GAA45" s="164"/>
      <c r="GAB45" s="201"/>
      <c r="GAC45" s="198"/>
      <c r="GAD45" s="161"/>
      <c r="GAE45" s="162"/>
      <c r="GAF45" s="163"/>
      <c r="GAG45" s="162"/>
      <c r="GAH45" s="163"/>
      <c r="GAI45" s="162"/>
      <c r="GAJ45" s="163"/>
      <c r="GAK45" s="162"/>
      <c r="GAL45" s="163"/>
      <c r="GAM45" s="162"/>
      <c r="GAN45" s="163"/>
      <c r="GAO45" s="164"/>
      <c r="GAP45" s="201"/>
      <c r="GAQ45" s="198"/>
      <c r="GAR45" s="161"/>
      <c r="GAS45" s="162"/>
      <c r="GAT45" s="163"/>
      <c r="GAU45" s="162"/>
      <c r="GAV45" s="163"/>
      <c r="GAW45" s="162"/>
      <c r="GAX45" s="163"/>
      <c r="GAY45" s="162"/>
      <c r="GAZ45" s="163"/>
      <c r="GBA45" s="162"/>
      <c r="GBB45" s="163"/>
      <c r="GBC45" s="164"/>
      <c r="GBD45" s="201"/>
      <c r="GBE45" s="198"/>
      <c r="GBF45" s="161"/>
      <c r="GBG45" s="162"/>
      <c r="GBH45" s="163"/>
      <c r="GBI45" s="162"/>
      <c r="GBJ45" s="163"/>
      <c r="GBK45" s="162"/>
      <c r="GBL45" s="163"/>
      <c r="GBM45" s="162"/>
      <c r="GBN45" s="163"/>
      <c r="GBO45" s="162"/>
      <c r="GBP45" s="163"/>
      <c r="GBQ45" s="164"/>
      <c r="GBR45" s="201"/>
      <c r="GBS45" s="198"/>
      <c r="GBT45" s="161"/>
      <c r="GBU45" s="162"/>
      <c r="GBV45" s="163"/>
      <c r="GBW45" s="162"/>
      <c r="GBX45" s="163"/>
      <c r="GBY45" s="162"/>
      <c r="GBZ45" s="163"/>
      <c r="GCA45" s="162"/>
      <c r="GCB45" s="163"/>
      <c r="GCC45" s="162"/>
      <c r="GCD45" s="163"/>
      <c r="GCE45" s="164"/>
      <c r="GCF45" s="201"/>
      <c r="GCG45" s="198"/>
      <c r="GCH45" s="161"/>
      <c r="GCI45" s="162"/>
      <c r="GCJ45" s="163"/>
      <c r="GCK45" s="162"/>
      <c r="GCL45" s="163"/>
      <c r="GCM45" s="162"/>
      <c r="GCN45" s="163"/>
      <c r="GCO45" s="162"/>
      <c r="GCP45" s="163"/>
      <c r="GCQ45" s="162"/>
      <c r="GCR45" s="163"/>
      <c r="GCS45" s="164"/>
      <c r="GCT45" s="201"/>
      <c r="GCU45" s="198"/>
      <c r="GCV45" s="161"/>
      <c r="GCW45" s="162"/>
      <c r="GCX45" s="163"/>
      <c r="GCY45" s="162"/>
      <c r="GCZ45" s="163"/>
      <c r="GDA45" s="162"/>
      <c r="GDB45" s="163"/>
      <c r="GDC45" s="162"/>
      <c r="GDD45" s="163"/>
      <c r="GDE45" s="162"/>
      <c r="GDF45" s="163"/>
      <c r="GDG45" s="164"/>
      <c r="GDH45" s="201"/>
      <c r="GDI45" s="198"/>
      <c r="GDJ45" s="161"/>
      <c r="GDK45" s="162"/>
      <c r="GDL45" s="163"/>
      <c r="GDM45" s="162"/>
      <c r="GDN45" s="163"/>
      <c r="GDO45" s="162"/>
      <c r="GDP45" s="163"/>
      <c r="GDQ45" s="162"/>
      <c r="GDR45" s="163"/>
      <c r="GDS45" s="162"/>
      <c r="GDT45" s="163"/>
      <c r="GDU45" s="164"/>
      <c r="GDV45" s="201"/>
      <c r="GDW45" s="198"/>
      <c r="GDX45" s="161"/>
      <c r="GDY45" s="162"/>
      <c r="GDZ45" s="163"/>
      <c r="GEA45" s="162"/>
      <c r="GEB45" s="163"/>
      <c r="GEC45" s="162"/>
      <c r="GED45" s="163"/>
      <c r="GEE45" s="162"/>
      <c r="GEF45" s="163"/>
      <c r="GEG45" s="162"/>
      <c r="GEH45" s="163"/>
      <c r="GEI45" s="164"/>
      <c r="GEJ45" s="201"/>
      <c r="GEK45" s="198"/>
      <c r="GEL45" s="161"/>
      <c r="GEM45" s="162"/>
      <c r="GEN45" s="163"/>
      <c r="GEO45" s="162"/>
      <c r="GEP45" s="163"/>
      <c r="GEQ45" s="162"/>
      <c r="GER45" s="163"/>
      <c r="GES45" s="162"/>
      <c r="GET45" s="163"/>
      <c r="GEU45" s="162"/>
      <c r="GEV45" s="163"/>
      <c r="GEW45" s="164"/>
      <c r="GEX45" s="201"/>
      <c r="GEY45" s="198"/>
      <c r="GEZ45" s="161"/>
      <c r="GFA45" s="162"/>
      <c r="GFB45" s="163"/>
      <c r="GFC45" s="162"/>
      <c r="GFD45" s="163"/>
      <c r="GFE45" s="162"/>
      <c r="GFF45" s="163"/>
      <c r="GFG45" s="162"/>
      <c r="GFH45" s="163"/>
      <c r="GFI45" s="162"/>
      <c r="GFJ45" s="163"/>
      <c r="GFK45" s="164"/>
      <c r="GFL45" s="201"/>
      <c r="GFM45" s="198"/>
      <c r="GFN45" s="161"/>
      <c r="GFO45" s="162"/>
      <c r="GFP45" s="163"/>
      <c r="GFQ45" s="162"/>
      <c r="GFR45" s="163"/>
      <c r="GFS45" s="162"/>
      <c r="GFT45" s="163"/>
      <c r="GFU45" s="162"/>
      <c r="GFV45" s="163"/>
      <c r="GFW45" s="162"/>
      <c r="GFX45" s="163"/>
      <c r="GFY45" s="164"/>
      <c r="GFZ45" s="201"/>
      <c r="GGA45" s="198"/>
      <c r="GGB45" s="161"/>
      <c r="GGC45" s="162"/>
      <c r="GGD45" s="163"/>
      <c r="GGE45" s="162"/>
      <c r="GGF45" s="163"/>
      <c r="GGG45" s="162"/>
      <c r="GGH45" s="163"/>
      <c r="GGI45" s="162"/>
      <c r="GGJ45" s="163"/>
      <c r="GGK45" s="162"/>
      <c r="GGL45" s="163"/>
      <c r="GGM45" s="164"/>
      <c r="GGN45" s="201"/>
      <c r="GGO45" s="198"/>
      <c r="GGP45" s="161"/>
      <c r="GGQ45" s="162"/>
      <c r="GGR45" s="163"/>
      <c r="GGS45" s="162"/>
      <c r="GGT45" s="163"/>
      <c r="GGU45" s="162"/>
      <c r="GGV45" s="163"/>
      <c r="GGW45" s="162"/>
      <c r="GGX45" s="163"/>
      <c r="GGY45" s="162"/>
      <c r="GGZ45" s="163"/>
      <c r="GHA45" s="164"/>
      <c r="GHB45" s="201"/>
      <c r="GHC45" s="198"/>
      <c r="GHD45" s="161"/>
      <c r="GHE45" s="162"/>
      <c r="GHF45" s="163"/>
      <c r="GHG45" s="162"/>
      <c r="GHH45" s="163"/>
      <c r="GHI45" s="162"/>
      <c r="GHJ45" s="163"/>
      <c r="GHK45" s="162"/>
      <c r="GHL45" s="163"/>
      <c r="GHM45" s="162"/>
      <c r="GHN45" s="163"/>
      <c r="GHO45" s="164"/>
      <c r="GHP45" s="201"/>
      <c r="GHQ45" s="198"/>
      <c r="GHR45" s="161"/>
      <c r="GHS45" s="162"/>
      <c r="GHT45" s="163"/>
      <c r="GHU45" s="162"/>
      <c r="GHV45" s="163"/>
      <c r="GHW45" s="162"/>
      <c r="GHX45" s="163"/>
      <c r="GHY45" s="162"/>
      <c r="GHZ45" s="163"/>
      <c r="GIA45" s="162"/>
      <c r="GIB45" s="163"/>
      <c r="GIC45" s="164"/>
      <c r="GID45" s="201"/>
      <c r="GIE45" s="198"/>
      <c r="GIF45" s="161"/>
      <c r="GIG45" s="162"/>
      <c r="GIH45" s="163"/>
      <c r="GII45" s="162"/>
      <c r="GIJ45" s="163"/>
      <c r="GIK45" s="162"/>
      <c r="GIL45" s="163"/>
      <c r="GIM45" s="162"/>
      <c r="GIN45" s="163"/>
      <c r="GIO45" s="162"/>
      <c r="GIP45" s="163"/>
      <c r="GIQ45" s="164"/>
      <c r="GIR45" s="201"/>
      <c r="GIS45" s="198"/>
      <c r="GIT45" s="161"/>
      <c r="GIU45" s="162"/>
      <c r="GIV45" s="163"/>
      <c r="GIW45" s="162"/>
      <c r="GIX45" s="163"/>
      <c r="GIY45" s="162"/>
      <c r="GIZ45" s="163"/>
      <c r="GJA45" s="162"/>
      <c r="GJB45" s="163"/>
      <c r="GJC45" s="162"/>
      <c r="GJD45" s="163"/>
      <c r="GJE45" s="164"/>
      <c r="GJF45" s="201"/>
      <c r="GJG45" s="198"/>
      <c r="GJH45" s="161"/>
      <c r="GJI45" s="162"/>
      <c r="GJJ45" s="163"/>
      <c r="GJK45" s="162"/>
      <c r="GJL45" s="163"/>
      <c r="GJM45" s="162"/>
      <c r="GJN45" s="163"/>
      <c r="GJO45" s="162"/>
      <c r="GJP45" s="163"/>
      <c r="GJQ45" s="162"/>
      <c r="GJR45" s="163"/>
      <c r="GJS45" s="164"/>
      <c r="GJT45" s="201"/>
      <c r="GJU45" s="198"/>
      <c r="GJV45" s="161"/>
      <c r="GJW45" s="162"/>
      <c r="GJX45" s="163"/>
      <c r="GJY45" s="162"/>
      <c r="GJZ45" s="163"/>
      <c r="GKA45" s="162"/>
      <c r="GKB45" s="163"/>
      <c r="GKC45" s="162"/>
      <c r="GKD45" s="163"/>
      <c r="GKE45" s="162"/>
      <c r="GKF45" s="163"/>
      <c r="GKG45" s="164"/>
      <c r="GKH45" s="201"/>
      <c r="GKI45" s="198"/>
      <c r="GKJ45" s="161"/>
      <c r="GKK45" s="162"/>
      <c r="GKL45" s="163"/>
      <c r="GKM45" s="162"/>
      <c r="GKN45" s="163"/>
      <c r="GKO45" s="162"/>
      <c r="GKP45" s="163"/>
      <c r="GKQ45" s="162"/>
      <c r="GKR45" s="163"/>
      <c r="GKS45" s="162"/>
      <c r="GKT45" s="163"/>
      <c r="GKU45" s="164"/>
      <c r="GKV45" s="201"/>
      <c r="GKW45" s="198"/>
      <c r="GKX45" s="161"/>
      <c r="GKY45" s="162"/>
      <c r="GKZ45" s="163"/>
      <c r="GLA45" s="162"/>
      <c r="GLB45" s="163"/>
      <c r="GLC45" s="162"/>
      <c r="GLD45" s="163"/>
      <c r="GLE45" s="162"/>
      <c r="GLF45" s="163"/>
      <c r="GLG45" s="162"/>
      <c r="GLH45" s="163"/>
      <c r="GLI45" s="164"/>
      <c r="GLJ45" s="201"/>
      <c r="GLK45" s="198"/>
      <c r="GLL45" s="161"/>
      <c r="GLM45" s="162"/>
      <c r="GLN45" s="163"/>
      <c r="GLO45" s="162"/>
      <c r="GLP45" s="163"/>
      <c r="GLQ45" s="162"/>
      <c r="GLR45" s="163"/>
      <c r="GLS45" s="162"/>
      <c r="GLT45" s="163"/>
      <c r="GLU45" s="162"/>
      <c r="GLV45" s="163"/>
      <c r="GLW45" s="164"/>
      <c r="GLX45" s="201"/>
      <c r="GLY45" s="198"/>
      <c r="GLZ45" s="161"/>
      <c r="GMA45" s="162"/>
      <c r="GMB45" s="163"/>
      <c r="GMC45" s="162"/>
      <c r="GMD45" s="163"/>
      <c r="GME45" s="162"/>
      <c r="GMF45" s="163"/>
      <c r="GMG45" s="162"/>
      <c r="GMH45" s="163"/>
      <c r="GMI45" s="162"/>
      <c r="GMJ45" s="163"/>
      <c r="GMK45" s="164"/>
      <c r="GML45" s="201"/>
      <c r="GMM45" s="198"/>
      <c r="GMN45" s="161"/>
      <c r="GMO45" s="162"/>
      <c r="GMP45" s="163"/>
      <c r="GMQ45" s="162"/>
      <c r="GMR45" s="163"/>
      <c r="GMS45" s="162"/>
      <c r="GMT45" s="163"/>
      <c r="GMU45" s="162"/>
      <c r="GMV45" s="163"/>
      <c r="GMW45" s="162"/>
      <c r="GMX45" s="163"/>
      <c r="GMY45" s="164"/>
      <c r="GMZ45" s="201"/>
      <c r="GNA45" s="198"/>
      <c r="GNB45" s="161"/>
      <c r="GNC45" s="162"/>
      <c r="GND45" s="163"/>
      <c r="GNE45" s="162"/>
      <c r="GNF45" s="163"/>
      <c r="GNG45" s="162"/>
      <c r="GNH45" s="163"/>
      <c r="GNI45" s="162"/>
      <c r="GNJ45" s="163"/>
      <c r="GNK45" s="162"/>
      <c r="GNL45" s="163"/>
      <c r="GNM45" s="164"/>
      <c r="GNN45" s="201"/>
      <c r="GNO45" s="198"/>
      <c r="GNP45" s="161"/>
      <c r="GNQ45" s="162"/>
      <c r="GNR45" s="163"/>
      <c r="GNS45" s="162"/>
      <c r="GNT45" s="163"/>
      <c r="GNU45" s="162"/>
      <c r="GNV45" s="163"/>
      <c r="GNW45" s="162"/>
      <c r="GNX45" s="163"/>
      <c r="GNY45" s="162"/>
      <c r="GNZ45" s="163"/>
      <c r="GOA45" s="164"/>
      <c r="GOB45" s="201"/>
      <c r="GOC45" s="198"/>
      <c r="GOD45" s="161"/>
      <c r="GOE45" s="162"/>
      <c r="GOF45" s="163"/>
      <c r="GOG45" s="162"/>
      <c r="GOH45" s="163"/>
      <c r="GOI45" s="162"/>
      <c r="GOJ45" s="163"/>
      <c r="GOK45" s="162"/>
      <c r="GOL45" s="163"/>
      <c r="GOM45" s="162"/>
      <c r="GON45" s="163"/>
      <c r="GOO45" s="164"/>
      <c r="GOP45" s="201"/>
      <c r="GOQ45" s="198"/>
      <c r="GOR45" s="161"/>
      <c r="GOS45" s="162"/>
      <c r="GOT45" s="163"/>
      <c r="GOU45" s="162"/>
      <c r="GOV45" s="163"/>
      <c r="GOW45" s="162"/>
      <c r="GOX45" s="163"/>
      <c r="GOY45" s="162"/>
      <c r="GOZ45" s="163"/>
      <c r="GPA45" s="162"/>
      <c r="GPB45" s="163"/>
      <c r="GPC45" s="164"/>
      <c r="GPD45" s="201"/>
      <c r="GPE45" s="198"/>
      <c r="GPF45" s="161"/>
      <c r="GPG45" s="162"/>
      <c r="GPH45" s="163"/>
      <c r="GPI45" s="162"/>
      <c r="GPJ45" s="163"/>
      <c r="GPK45" s="162"/>
      <c r="GPL45" s="163"/>
      <c r="GPM45" s="162"/>
      <c r="GPN45" s="163"/>
      <c r="GPO45" s="162"/>
      <c r="GPP45" s="163"/>
      <c r="GPQ45" s="164"/>
      <c r="GPR45" s="201"/>
      <c r="GPS45" s="198"/>
      <c r="GPT45" s="161"/>
      <c r="GPU45" s="162"/>
      <c r="GPV45" s="163"/>
      <c r="GPW45" s="162"/>
      <c r="GPX45" s="163"/>
      <c r="GPY45" s="162"/>
      <c r="GPZ45" s="163"/>
      <c r="GQA45" s="162"/>
      <c r="GQB45" s="163"/>
      <c r="GQC45" s="162"/>
      <c r="GQD45" s="163"/>
      <c r="GQE45" s="164"/>
      <c r="GQF45" s="201"/>
      <c r="GQG45" s="198"/>
      <c r="GQH45" s="161"/>
      <c r="GQI45" s="162"/>
      <c r="GQJ45" s="163"/>
      <c r="GQK45" s="162"/>
      <c r="GQL45" s="163"/>
      <c r="GQM45" s="162"/>
      <c r="GQN45" s="163"/>
      <c r="GQO45" s="162"/>
      <c r="GQP45" s="163"/>
      <c r="GQQ45" s="162"/>
      <c r="GQR45" s="163"/>
      <c r="GQS45" s="164"/>
      <c r="GQT45" s="201"/>
      <c r="GQU45" s="198"/>
      <c r="GQV45" s="161"/>
      <c r="GQW45" s="162"/>
      <c r="GQX45" s="163"/>
      <c r="GQY45" s="162"/>
      <c r="GQZ45" s="163"/>
      <c r="GRA45" s="162"/>
      <c r="GRB45" s="163"/>
      <c r="GRC45" s="162"/>
      <c r="GRD45" s="163"/>
      <c r="GRE45" s="162"/>
      <c r="GRF45" s="163"/>
      <c r="GRG45" s="164"/>
      <c r="GRH45" s="201"/>
      <c r="GRI45" s="198"/>
      <c r="GRJ45" s="161"/>
      <c r="GRK45" s="162"/>
      <c r="GRL45" s="163"/>
      <c r="GRM45" s="162"/>
      <c r="GRN45" s="163"/>
      <c r="GRO45" s="162"/>
      <c r="GRP45" s="163"/>
      <c r="GRQ45" s="162"/>
      <c r="GRR45" s="163"/>
      <c r="GRS45" s="162"/>
      <c r="GRT45" s="163"/>
      <c r="GRU45" s="164"/>
      <c r="GRV45" s="201"/>
      <c r="GRW45" s="198"/>
      <c r="GRX45" s="161"/>
      <c r="GRY45" s="162"/>
      <c r="GRZ45" s="163"/>
      <c r="GSA45" s="162"/>
      <c r="GSB45" s="163"/>
      <c r="GSC45" s="162"/>
      <c r="GSD45" s="163"/>
      <c r="GSE45" s="162"/>
      <c r="GSF45" s="163"/>
      <c r="GSG45" s="162"/>
      <c r="GSH45" s="163"/>
      <c r="GSI45" s="164"/>
      <c r="GSJ45" s="201"/>
      <c r="GSK45" s="198"/>
      <c r="GSL45" s="161"/>
      <c r="GSM45" s="162"/>
      <c r="GSN45" s="163"/>
      <c r="GSO45" s="162"/>
      <c r="GSP45" s="163"/>
      <c r="GSQ45" s="162"/>
      <c r="GSR45" s="163"/>
      <c r="GSS45" s="162"/>
      <c r="GST45" s="163"/>
      <c r="GSU45" s="162"/>
      <c r="GSV45" s="163"/>
      <c r="GSW45" s="164"/>
      <c r="GSX45" s="201"/>
      <c r="GSY45" s="198"/>
      <c r="GSZ45" s="161"/>
      <c r="GTA45" s="162"/>
      <c r="GTB45" s="163"/>
      <c r="GTC45" s="162"/>
      <c r="GTD45" s="163"/>
      <c r="GTE45" s="162"/>
      <c r="GTF45" s="163"/>
      <c r="GTG45" s="162"/>
      <c r="GTH45" s="163"/>
      <c r="GTI45" s="162"/>
      <c r="GTJ45" s="163"/>
      <c r="GTK45" s="164"/>
      <c r="GTL45" s="201"/>
      <c r="GTM45" s="198"/>
      <c r="GTN45" s="161"/>
      <c r="GTO45" s="162"/>
      <c r="GTP45" s="163"/>
      <c r="GTQ45" s="162"/>
      <c r="GTR45" s="163"/>
      <c r="GTS45" s="162"/>
      <c r="GTT45" s="163"/>
      <c r="GTU45" s="162"/>
      <c r="GTV45" s="163"/>
      <c r="GTW45" s="162"/>
      <c r="GTX45" s="163"/>
      <c r="GTY45" s="164"/>
      <c r="GTZ45" s="201"/>
      <c r="GUA45" s="198"/>
      <c r="GUB45" s="161"/>
      <c r="GUC45" s="162"/>
      <c r="GUD45" s="163"/>
      <c r="GUE45" s="162"/>
      <c r="GUF45" s="163"/>
      <c r="GUG45" s="162"/>
      <c r="GUH45" s="163"/>
      <c r="GUI45" s="162"/>
      <c r="GUJ45" s="163"/>
      <c r="GUK45" s="162"/>
      <c r="GUL45" s="163"/>
      <c r="GUM45" s="164"/>
      <c r="GUN45" s="201"/>
      <c r="GUO45" s="198"/>
      <c r="GUP45" s="161"/>
      <c r="GUQ45" s="162"/>
      <c r="GUR45" s="163"/>
      <c r="GUS45" s="162"/>
      <c r="GUT45" s="163"/>
      <c r="GUU45" s="162"/>
      <c r="GUV45" s="163"/>
      <c r="GUW45" s="162"/>
      <c r="GUX45" s="163"/>
      <c r="GUY45" s="162"/>
      <c r="GUZ45" s="163"/>
      <c r="GVA45" s="164"/>
      <c r="GVB45" s="201"/>
      <c r="GVC45" s="198"/>
      <c r="GVD45" s="161"/>
      <c r="GVE45" s="162"/>
      <c r="GVF45" s="163"/>
      <c r="GVG45" s="162"/>
      <c r="GVH45" s="163"/>
      <c r="GVI45" s="162"/>
      <c r="GVJ45" s="163"/>
      <c r="GVK45" s="162"/>
      <c r="GVL45" s="163"/>
      <c r="GVM45" s="162"/>
      <c r="GVN45" s="163"/>
      <c r="GVO45" s="164"/>
      <c r="GVP45" s="201"/>
      <c r="GVQ45" s="198"/>
      <c r="GVR45" s="161"/>
      <c r="GVS45" s="162"/>
      <c r="GVT45" s="163"/>
      <c r="GVU45" s="162"/>
      <c r="GVV45" s="163"/>
      <c r="GVW45" s="162"/>
      <c r="GVX45" s="163"/>
      <c r="GVY45" s="162"/>
      <c r="GVZ45" s="163"/>
      <c r="GWA45" s="162"/>
      <c r="GWB45" s="163"/>
      <c r="GWC45" s="164"/>
      <c r="GWD45" s="201"/>
      <c r="GWE45" s="198"/>
      <c r="GWF45" s="161"/>
      <c r="GWG45" s="162"/>
      <c r="GWH45" s="163"/>
      <c r="GWI45" s="162"/>
      <c r="GWJ45" s="163"/>
      <c r="GWK45" s="162"/>
      <c r="GWL45" s="163"/>
      <c r="GWM45" s="162"/>
      <c r="GWN45" s="163"/>
      <c r="GWO45" s="162"/>
      <c r="GWP45" s="163"/>
      <c r="GWQ45" s="164"/>
      <c r="GWR45" s="201"/>
      <c r="GWS45" s="198"/>
      <c r="GWT45" s="161"/>
      <c r="GWU45" s="162"/>
      <c r="GWV45" s="163"/>
      <c r="GWW45" s="162"/>
      <c r="GWX45" s="163"/>
      <c r="GWY45" s="162"/>
      <c r="GWZ45" s="163"/>
      <c r="GXA45" s="162"/>
      <c r="GXB45" s="163"/>
      <c r="GXC45" s="162"/>
      <c r="GXD45" s="163"/>
      <c r="GXE45" s="164"/>
      <c r="GXF45" s="201"/>
      <c r="GXG45" s="198"/>
      <c r="GXH45" s="161"/>
      <c r="GXI45" s="162"/>
      <c r="GXJ45" s="163"/>
      <c r="GXK45" s="162"/>
      <c r="GXL45" s="163"/>
      <c r="GXM45" s="162"/>
      <c r="GXN45" s="163"/>
      <c r="GXO45" s="162"/>
      <c r="GXP45" s="163"/>
      <c r="GXQ45" s="162"/>
      <c r="GXR45" s="163"/>
      <c r="GXS45" s="164"/>
      <c r="GXT45" s="201"/>
      <c r="GXU45" s="198"/>
      <c r="GXV45" s="161"/>
      <c r="GXW45" s="162"/>
      <c r="GXX45" s="163"/>
      <c r="GXY45" s="162"/>
      <c r="GXZ45" s="163"/>
      <c r="GYA45" s="162"/>
      <c r="GYB45" s="163"/>
      <c r="GYC45" s="162"/>
      <c r="GYD45" s="163"/>
      <c r="GYE45" s="162"/>
      <c r="GYF45" s="163"/>
      <c r="GYG45" s="164"/>
      <c r="GYH45" s="201"/>
      <c r="GYI45" s="198"/>
      <c r="GYJ45" s="161"/>
      <c r="GYK45" s="162"/>
      <c r="GYL45" s="163"/>
      <c r="GYM45" s="162"/>
      <c r="GYN45" s="163"/>
      <c r="GYO45" s="162"/>
      <c r="GYP45" s="163"/>
      <c r="GYQ45" s="162"/>
      <c r="GYR45" s="163"/>
      <c r="GYS45" s="162"/>
      <c r="GYT45" s="163"/>
      <c r="GYU45" s="164"/>
      <c r="GYV45" s="201"/>
      <c r="GYW45" s="198"/>
      <c r="GYX45" s="161"/>
      <c r="GYY45" s="162"/>
      <c r="GYZ45" s="163"/>
      <c r="GZA45" s="162"/>
      <c r="GZB45" s="163"/>
      <c r="GZC45" s="162"/>
      <c r="GZD45" s="163"/>
      <c r="GZE45" s="162"/>
      <c r="GZF45" s="163"/>
      <c r="GZG45" s="162"/>
      <c r="GZH45" s="163"/>
      <c r="GZI45" s="164"/>
      <c r="GZJ45" s="201"/>
      <c r="GZK45" s="198"/>
      <c r="GZL45" s="161"/>
      <c r="GZM45" s="162"/>
      <c r="GZN45" s="163"/>
      <c r="GZO45" s="162"/>
      <c r="GZP45" s="163"/>
      <c r="GZQ45" s="162"/>
      <c r="GZR45" s="163"/>
      <c r="GZS45" s="162"/>
      <c r="GZT45" s="163"/>
      <c r="GZU45" s="162"/>
      <c r="GZV45" s="163"/>
      <c r="GZW45" s="164"/>
      <c r="GZX45" s="201"/>
      <c r="GZY45" s="198"/>
      <c r="GZZ45" s="161"/>
      <c r="HAA45" s="162"/>
      <c r="HAB45" s="163"/>
      <c r="HAC45" s="162"/>
      <c r="HAD45" s="163"/>
      <c r="HAE45" s="162"/>
      <c r="HAF45" s="163"/>
      <c r="HAG45" s="162"/>
      <c r="HAH45" s="163"/>
      <c r="HAI45" s="162"/>
      <c r="HAJ45" s="163"/>
      <c r="HAK45" s="164"/>
      <c r="HAL45" s="201"/>
      <c r="HAM45" s="198"/>
      <c r="HAN45" s="161"/>
      <c r="HAO45" s="162"/>
      <c r="HAP45" s="163"/>
      <c r="HAQ45" s="162"/>
      <c r="HAR45" s="163"/>
      <c r="HAS45" s="162"/>
      <c r="HAT45" s="163"/>
      <c r="HAU45" s="162"/>
      <c r="HAV45" s="163"/>
      <c r="HAW45" s="162"/>
      <c r="HAX45" s="163"/>
      <c r="HAY45" s="164"/>
      <c r="HAZ45" s="201"/>
      <c r="HBA45" s="198"/>
      <c r="HBB45" s="161"/>
      <c r="HBC45" s="162"/>
      <c r="HBD45" s="163"/>
      <c r="HBE45" s="162"/>
      <c r="HBF45" s="163"/>
      <c r="HBG45" s="162"/>
      <c r="HBH45" s="163"/>
      <c r="HBI45" s="162"/>
      <c r="HBJ45" s="163"/>
      <c r="HBK45" s="162"/>
      <c r="HBL45" s="163"/>
      <c r="HBM45" s="164"/>
      <c r="HBN45" s="201"/>
      <c r="HBO45" s="198"/>
      <c r="HBP45" s="161"/>
      <c r="HBQ45" s="162"/>
      <c r="HBR45" s="163"/>
      <c r="HBS45" s="162"/>
      <c r="HBT45" s="163"/>
      <c r="HBU45" s="162"/>
      <c r="HBV45" s="163"/>
      <c r="HBW45" s="162"/>
      <c r="HBX45" s="163"/>
      <c r="HBY45" s="162"/>
      <c r="HBZ45" s="163"/>
      <c r="HCA45" s="164"/>
      <c r="HCB45" s="201"/>
      <c r="HCC45" s="198"/>
      <c r="HCD45" s="161"/>
      <c r="HCE45" s="162"/>
      <c r="HCF45" s="163"/>
      <c r="HCG45" s="162"/>
      <c r="HCH45" s="163"/>
      <c r="HCI45" s="162"/>
      <c r="HCJ45" s="163"/>
      <c r="HCK45" s="162"/>
      <c r="HCL45" s="163"/>
      <c r="HCM45" s="162"/>
      <c r="HCN45" s="163"/>
      <c r="HCO45" s="164"/>
      <c r="HCP45" s="201"/>
      <c r="HCQ45" s="198"/>
      <c r="HCR45" s="161"/>
      <c r="HCS45" s="162"/>
      <c r="HCT45" s="163"/>
      <c r="HCU45" s="162"/>
      <c r="HCV45" s="163"/>
      <c r="HCW45" s="162"/>
      <c r="HCX45" s="163"/>
      <c r="HCY45" s="162"/>
      <c r="HCZ45" s="163"/>
      <c r="HDA45" s="162"/>
      <c r="HDB45" s="163"/>
      <c r="HDC45" s="164"/>
      <c r="HDD45" s="201"/>
      <c r="HDE45" s="198"/>
      <c r="HDF45" s="161"/>
      <c r="HDG45" s="162"/>
      <c r="HDH45" s="163"/>
      <c r="HDI45" s="162"/>
      <c r="HDJ45" s="163"/>
      <c r="HDK45" s="162"/>
      <c r="HDL45" s="163"/>
      <c r="HDM45" s="162"/>
      <c r="HDN45" s="163"/>
      <c r="HDO45" s="162"/>
      <c r="HDP45" s="163"/>
      <c r="HDQ45" s="164"/>
      <c r="HDR45" s="201"/>
      <c r="HDS45" s="198"/>
      <c r="HDT45" s="161"/>
      <c r="HDU45" s="162"/>
      <c r="HDV45" s="163"/>
      <c r="HDW45" s="162"/>
      <c r="HDX45" s="163"/>
      <c r="HDY45" s="162"/>
      <c r="HDZ45" s="163"/>
      <c r="HEA45" s="162"/>
      <c r="HEB45" s="163"/>
      <c r="HEC45" s="162"/>
      <c r="HED45" s="163"/>
      <c r="HEE45" s="164"/>
      <c r="HEF45" s="201"/>
      <c r="HEG45" s="198"/>
      <c r="HEH45" s="161"/>
      <c r="HEI45" s="162"/>
      <c r="HEJ45" s="163"/>
      <c r="HEK45" s="162"/>
      <c r="HEL45" s="163"/>
      <c r="HEM45" s="162"/>
      <c r="HEN45" s="163"/>
      <c r="HEO45" s="162"/>
      <c r="HEP45" s="163"/>
      <c r="HEQ45" s="162"/>
      <c r="HER45" s="163"/>
      <c r="HES45" s="164"/>
      <c r="HET45" s="201"/>
      <c r="HEU45" s="198"/>
      <c r="HEV45" s="161"/>
      <c r="HEW45" s="162"/>
      <c r="HEX45" s="163"/>
      <c r="HEY45" s="162"/>
      <c r="HEZ45" s="163"/>
      <c r="HFA45" s="162"/>
      <c r="HFB45" s="163"/>
      <c r="HFC45" s="162"/>
      <c r="HFD45" s="163"/>
      <c r="HFE45" s="162"/>
      <c r="HFF45" s="163"/>
      <c r="HFG45" s="164"/>
      <c r="HFH45" s="201"/>
      <c r="HFI45" s="198"/>
      <c r="HFJ45" s="161"/>
      <c r="HFK45" s="162"/>
      <c r="HFL45" s="163"/>
      <c r="HFM45" s="162"/>
      <c r="HFN45" s="163"/>
      <c r="HFO45" s="162"/>
      <c r="HFP45" s="163"/>
      <c r="HFQ45" s="162"/>
      <c r="HFR45" s="163"/>
      <c r="HFS45" s="162"/>
      <c r="HFT45" s="163"/>
      <c r="HFU45" s="164"/>
      <c r="HFV45" s="201"/>
      <c r="HFW45" s="198"/>
      <c r="HFX45" s="161"/>
      <c r="HFY45" s="162"/>
      <c r="HFZ45" s="163"/>
      <c r="HGA45" s="162"/>
      <c r="HGB45" s="163"/>
      <c r="HGC45" s="162"/>
      <c r="HGD45" s="163"/>
      <c r="HGE45" s="162"/>
      <c r="HGF45" s="163"/>
      <c r="HGG45" s="162"/>
      <c r="HGH45" s="163"/>
      <c r="HGI45" s="164"/>
      <c r="HGJ45" s="201"/>
      <c r="HGK45" s="198"/>
      <c r="HGL45" s="161"/>
      <c r="HGM45" s="162"/>
      <c r="HGN45" s="163"/>
      <c r="HGO45" s="162"/>
      <c r="HGP45" s="163"/>
      <c r="HGQ45" s="162"/>
      <c r="HGR45" s="163"/>
      <c r="HGS45" s="162"/>
      <c r="HGT45" s="163"/>
      <c r="HGU45" s="162"/>
      <c r="HGV45" s="163"/>
      <c r="HGW45" s="164"/>
      <c r="HGX45" s="201"/>
      <c r="HGY45" s="198"/>
      <c r="HGZ45" s="161"/>
      <c r="HHA45" s="162"/>
      <c r="HHB45" s="163"/>
      <c r="HHC45" s="162"/>
      <c r="HHD45" s="163"/>
      <c r="HHE45" s="162"/>
      <c r="HHF45" s="163"/>
      <c r="HHG45" s="162"/>
      <c r="HHH45" s="163"/>
      <c r="HHI45" s="162"/>
      <c r="HHJ45" s="163"/>
      <c r="HHK45" s="164"/>
      <c r="HHL45" s="201"/>
      <c r="HHM45" s="198"/>
      <c r="HHN45" s="161"/>
      <c r="HHO45" s="162"/>
      <c r="HHP45" s="163"/>
      <c r="HHQ45" s="162"/>
      <c r="HHR45" s="163"/>
      <c r="HHS45" s="162"/>
      <c r="HHT45" s="163"/>
      <c r="HHU45" s="162"/>
      <c r="HHV45" s="163"/>
      <c r="HHW45" s="162"/>
      <c r="HHX45" s="163"/>
      <c r="HHY45" s="164"/>
      <c r="HHZ45" s="201"/>
      <c r="HIA45" s="198"/>
      <c r="HIB45" s="161"/>
      <c r="HIC45" s="162"/>
      <c r="HID45" s="163"/>
      <c r="HIE45" s="162"/>
      <c r="HIF45" s="163"/>
      <c r="HIG45" s="162"/>
      <c r="HIH45" s="163"/>
      <c r="HII45" s="162"/>
      <c r="HIJ45" s="163"/>
      <c r="HIK45" s="162"/>
      <c r="HIL45" s="163"/>
      <c r="HIM45" s="164"/>
      <c r="HIN45" s="201"/>
      <c r="HIO45" s="198"/>
      <c r="HIP45" s="161"/>
      <c r="HIQ45" s="162"/>
      <c r="HIR45" s="163"/>
      <c r="HIS45" s="162"/>
      <c r="HIT45" s="163"/>
      <c r="HIU45" s="162"/>
      <c r="HIV45" s="163"/>
      <c r="HIW45" s="162"/>
      <c r="HIX45" s="163"/>
      <c r="HIY45" s="162"/>
      <c r="HIZ45" s="163"/>
      <c r="HJA45" s="164"/>
      <c r="HJB45" s="201"/>
      <c r="HJC45" s="198"/>
      <c r="HJD45" s="161"/>
      <c r="HJE45" s="162"/>
      <c r="HJF45" s="163"/>
      <c r="HJG45" s="162"/>
      <c r="HJH45" s="163"/>
      <c r="HJI45" s="162"/>
      <c r="HJJ45" s="163"/>
      <c r="HJK45" s="162"/>
      <c r="HJL45" s="163"/>
      <c r="HJM45" s="162"/>
      <c r="HJN45" s="163"/>
      <c r="HJO45" s="164"/>
      <c r="HJP45" s="201"/>
      <c r="HJQ45" s="198"/>
      <c r="HJR45" s="161"/>
      <c r="HJS45" s="162"/>
      <c r="HJT45" s="163"/>
      <c r="HJU45" s="162"/>
      <c r="HJV45" s="163"/>
      <c r="HJW45" s="162"/>
      <c r="HJX45" s="163"/>
      <c r="HJY45" s="162"/>
      <c r="HJZ45" s="163"/>
      <c r="HKA45" s="162"/>
      <c r="HKB45" s="163"/>
      <c r="HKC45" s="164"/>
      <c r="HKD45" s="201"/>
      <c r="HKE45" s="198"/>
      <c r="HKF45" s="161"/>
      <c r="HKG45" s="162"/>
      <c r="HKH45" s="163"/>
      <c r="HKI45" s="162"/>
      <c r="HKJ45" s="163"/>
      <c r="HKK45" s="162"/>
      <c r="HKL45" s="163"/>
      <c r="HKM45" s="162"/>
      <c r="HKN45" s="163"/>
      <c r="HKO45" s="162"/>
      <c r="HKP45" s="163"/>
      <c r="HKQ45" s="164"/>
      <c r="HKR45" s="201"/>
      <c r="HKS45" s="198"/>
      <c r="HKT45" s="161"/>
      <c r="HKU45" s="162"/>
      <c r="HKV45" s="163"/>
      <c r="HKW45" s="162"/>
      <c r="HKX45" s="163"/>
      <c r="HKY45" s="162"/>
      <c r="HKZ45" s="163"/>
      <c r="HLA45" s="162"/>
      <c r="HLB45" s="163"/>
      <c r="HLC45" s="162"/>
      <c r="HLD45" s="163"/>
      <c r="HLE45" s="164"/>
      <c r="HLF45" s="201"/>
      <c r="HLG45" s="198"/>
      <c r="HLH45" s="161"/>
      <c r="HLI45" s="162"/>
      <c r="HLJ45" s="163"/>
      <c r="HLK45" s="162"/>
      <c r="HLL45" s="163"/>
      <c r="HLM45" s="162"/>
      <c r="HLN45" s="163"/>
      <c r="HLO45" s="162"/>
      <c r="HLP45" s="163"/>
      <c r="HLQ45" s="162"/>
      <c r="HLR45" s="163"/>
      <c r="HLS45" s="164"/>
      <c r="HLT45" s="201"/>
      <c r="HLU45" s="198"/>
      <c r="HLV45" s="161"/>
      <c r="HLW45" s="162"/>
      <c r="HLX45" s="163"/>
      <c r="HLY45" s="162"/>
      <c r="HLZ45" s="163"/>
      <c r="HMA45" s="162"/>
      <c r="HMB45" s="163"/>
      <c r="HMC45" s="162"/>
      <c r="HMD45" s="163"/>
      <c r="HME45" s="162"/>
      <c r="HMF45" s="163"/>
      <c r="HMG45" s="164"/>
      <c r="HMH45" s="201"/>
      <c r="HMI45" s="198"/>
      <c r="HMJ45" s="161"/>
      <c r="HMK45" s="162"/>
      <c r="HML45" s="163"/>
      <c r="HMM45" s="162"/>
      <c r="HMN45" s="163"/>
      <c r="HMO45" s="162"/>
      <c r="HMP45" s="163"/>
      <c r="HMQ45" s="162"/>
      <c r="HMR45" s="163"/>
      <c r="HMS45" s="162"/>
      <c r="HMT45" s="163"/>
      <c r="HMU45" s="164"/>
      <c r="HMV45" s="201"/>
      <c r="HMW45" s="198"/>
      <c r="HMX45" s="161"/>
      <c r="HMY45" s="162"/>
      <c r="HMZ45" s="163"/>
      <c r="HNA45" s="162"/>
      <c r="HNB45" s="163"/>
      <c r="HNC45" s="162"/>
      <c r="HND45" s="163"/>
      <c r="HNE45" s="162"/>
      <c r="HNF45" s="163"/>
      <c r="HNG45" s="162"/>
      <c r="HNH45" s="163"/>
      <c r="HNI45" s="164"/>
      <c r="HNJ45" s="201"/>
      <c r="HNK45" s="198"/>
      <c r="HNL45" s="161"/>
      <c r="HNM45" s="162"/>
      <c r="HNN45" s="163"/>
      <c r="HNO45" s="162"/>
      <c r="HNP45" s="163"/>
      <c r="HNQ45" s="162"/>
      <c r="HNR45" s="163"/>
      <c r="HNS45" s="162"/>
      <c r="HNT45" s="163"/>
      <c r="HNU45" s="162"/>
      <c r="HNV45" s="163"/>
      <c r="HNW45" s="164"/>
      <c r="HNX45" s="201"/>
      <c r="HNY45" s="198"/>
      <c r="HNZ45" s="161"/>
      <c r="HOA45" s="162"/>
      <c r="HOB45" s="163"/>
      <c r="HOC45" s="162"/>
      <c r="HOD45" s="163"/>
      <c r="HOE45" s="162"/>
      <c r="HOF45" s="163"/>
      <c r="HOG45" s="162"/>
      <c r="HOH45" s="163"/>
      <c r="HOI45" s="162"/>
      <c r="HOJ45" s="163"/>
      <c r="HOK45" s="164"/>
      <c r="HOL45" s="201"/>
      <c r="HOM45" s="198"/>
      <c r="HON45" s="161"/>
      <c r="HOO45" s="162"/>
      <c r="HOP45" s="163"/>
      <c r="HOQ45" s="162"/>
      <c r="HOR45" s="163"/>
      <c r="HOS45" s="162"/>
      <c r="HOT45" s="163"/>
      <c r="HOU45" s="162"/>
      <c r="HOV45" s="163"/>
      <c r="HOW45" s="162"/>
      <c r="HOX45" s="163"/>
      <c r="HOY45" s="164"/>
      <c r="HOZ45" s="201"/>
      <c r="HPA45" s="198"/>
      <c r="HPB45" s="161"/>
      <c r="HPC45" s="162"/>
      <c r="HPD45" s="163"/>
      <c r="HPE45" s="162"/>
      <c r="HPF45" s="163"/>
      <c r="HPG45" s="162"/>
      <c r="HPH45" s="163"/>
      <c r="HPI45" s="162"/>
      <c r="HPJ45" s="163"/>
      <c r="HPK45" s="162"/>
      <c r="HPL45" s="163"/>
      <c r="HPM45" s="164"/>
      <c r="HPN45" s="201"/>
      <c r="HPO45" s="198"/>
      <c r="HPP45" s="161"/>
      <c r="HPQ45" s="162"/>
      <c r="HPR45" s="163"/>
      <c r="HPS45" s="162"/>
      <c r="HPT45" s="163"/>
      <c r="HPU45" s="162"/>
      <c r="HPV45" s="163"/>
      <c r="HPW45" s="162"/>
      <c r="HPX45" s="163"/>
      <c r="HPY45" s="162"/>
      <c r="HPZ45" s="163"/>
      <c r="HQA45" s="164"/>
      <c r="HQB45" s="201"/>
      <c r="HQC45" s="198"/>
      <c r="HQD45" s="161"/>
      <c r="HQE45" s="162"/>
      <c r="HQF45" s="163"/>
      <c r="HQG45" s="162"/>
      <c r="HQH45" s="163"/>
      <c r="HQI45" s="162"/>
      <c r="HQJ45" s="163"/>
      <c r="HQK45" s="162"/>
      <c r="HQL45" s="163"/>
      <c r="HQM45" s="162"/>
      <c r="HQN45" s="163"/>
      <c r="HQO45" s="164"/>
      <c r="HQP45" s="201"/>
      <c r="HQQ45" s="198"/>
      <c r="HQR45" s="161"/>
      <c r="HQS45" s="162"/>
      <c r="HQT45" s="163"/>
      <c r="HQU45" s="162"/>
      <c r="HQV45" s="163"/>
      <c r="HQW45" s="162"/>
      <c r="HQX45" s="163"/>
      <c r="HQY45" s="162"/>
      <c r="HQZ45" s="163"/>
      <c r="HRA45" s="162"/>
      <c r="HRB45" s="163"/>
      <c r="HRC45" s="164"/>
      <c r="HRD45" s="201"/>
      <c r="HRE45" s="198"/>
      <c r="HRF45" s="161"/>
      <c r="HRG45" s="162"/>
      <c r="HRH45" s="163"/>
      <c r="HRI45" s="162"/>
      <c r="HRJ45" s="163"/>
      <c r="HRK45" s="162"/>
      <c r="HRL45" s="163"/>
      <c r="HRM45" s="162"/>
      <c r="HRN45" s="163"/>
      <c r="HRO45" s="162"/>
      <c r="HRP45" s="163"/>
      <c r="HRQ45" s="164"/>
      <c r="HRR45" s="201"/>
      <c r="HRS45" s="198"/>
      <c r="HRT45" s="161"/>
      <c r="HRU45" s="162"/>
      <c r="HRV45" s="163"/>
      <c r="HRW45" s="162"/>
      <c r="HRX45" s="163"/>
      <c r="HRY45" s="162"/>
      <c r="HRZ45" s="163"/>
      <c r="HSA45" s="162"/>
      <c r="HSB45" s="163"/>
      <c r="HSC45" s="162"/>
      <c r="HSD45" s="163"/>
      <c r="HSE45" s="164"/>
      <c r="HSF45" s="201"/>
      <c r="HSG45" s="198"/>
      <c r="HSH45" s="161"/>
      <c r="HSI45" s="162"/>
      <c r="HSJ45" s="163"/>
      <c r="HSK45" s="162"/>
      <c r="HSL45" s="163"/>
      <c r="HSM45" s="162"/>
      <c r="HSN45" s="163"/>
      <c r="HSO45" s="162"/>
      <c r="HSP45" s="163"/>
      <c r="HSQ45" s="162"/>
      <c r="HSR45" s="163"/>
      <c r="HSS45" s="164"/>
      <c r="HST45" s="201"/>
      <c r="HSU45" s="198"/>
      <c r="HSV45" s="161"/>
      <c r="HSW45" s="162"/>
      <c r="HSX45" s="163"/>
      <c r="HSY45" s="162"/>
      <c r="HSZ45" s="163"/>
      <c r="HTA45" s="162"/>
      <c r="HTB45" s="163"/>
      <c r="HTC45" s="162"/>
      <c r="HTD45" s="163"/>
      <c r="HTE45" s="162"/>
      <c r="HTF45" s="163"/>
      <c r="HTG45" s="164"/>
      <c r="HTH45" s="201"/>
      <c r="HTI45" s="198"/>
      <c r="HTJ45" s="161"/>
      <c r="HTK45" s="162"/>
      <c r="HTL45" s="163"/>
      <c r="HTM45" s="162"/>
      <c r="HTN45" s="163"/>
      <c r="HTO45" s="162"/>
      <c r="HTP45" s="163"/>
      <c r="HTQ45" s="162"/>
      <c r="HTR45" s="163"/>
      <c r="HTS45" s="162"/>
      <c r="HTT45" s="163"/>
      <c r="HTU45" s="164"/>
      <c r="HTV45" s="201"/>
      <c r="HTW45" s="198"/>
      <c r="HTX45" s="161"/>
      <c r="HTY45" s="162"/>
      <c r="HTZ45" s="163"/>
      <c r="HUA45" s="162"/>
      <c r="HUB45" s="163"/>
      <c r="HUC45" s="162"/>
      <c r="HUD45" s="163"/>
      <c r="HUE45" s="162"/>
      <c r="HUF45" s="163"/>
      <c r="HUG45" s="162"/>
      <c r="HUH45" s="163"/>
      <c r="HUI45" s="164"/>
      <c r="HUJ45" s="201"/>
      <c r="HUK45" s="198"/>
      <c r="HUL45" s="161"/>
      <c r="HUM45" s="162"/>
      <c r="HUN45" s="163"/>
      <c r="HUO45" s="162"/>
      <c r="HUP45" s="163"/>
      <c r="HUQ45" s="162"/>
      <c r="HUR45" s="163"/>
      <c r="HUS45" s="162"/>
      <c r="HUT45" s="163"/>
      <c r="HUU45" s="162"/>
      <c r="HUV45" s="163"/>
      <c r="HUW45" s="164"/>
      <c r="HUX45" s="201"/>
      <c r="HUY45" s="198"/>
      <c r="HUZ45" s="161"/>
      <c r="HVA45" s="162"/>
      <c r="HVB45" s="163"/>
      <c r="HVC45" s="162"/>
      <c r="HVD45" s="163"/>
      <c r="HVE45" s="162"/>
      <c r="HVF45" s="163"/>
      <c r="HVG45" s="162"/>
      <c r="HVH45" s="163"/>
      <c r="HVI45" s="162"/>
      <c r="HVJ45" s="163"/>
      <c r="HVK45" s="164"/>
      <c r="HVL45" s="201"/>
      <c r="HVM45" s="198"/>
      <c r="HVN45" s="161"/>
      <c r="HVO45" s="162"/>
      <c r="HVP45" s="163"/>
      <c r="HVQ45" s="162"/>
      <c r="HVR45" s="163"/>
      <c r="HVS45" s="162"/>
      <c r="HVT45" s="163"/>
      <c r="HVU45" s="162"/>
      <c r="HVV45" s="163"/>
      <c r="HVW45" s="162"/>
      <c r="HVX45" s="163"/>
      <c r="HVY45" s="164"/>
      <c r="HVZ45" s="201"/>
      <c r="HWA45" s="198"/>
      <c r="HWB45" s="161"/>
      <c r="HWC45" s="162"/>
      <c r="HWD45" s="163"/>
      <c r="HWE45" s="162"/>
      <c r="HWF45" s="163"/>
      <c r="HWG45" s="162"/>
      <c r="HWH45" s="163"/>
      <c r="HWI45" s="162"/>
      <c r="HWJ45" s="163"/>
      <c r="HWK45" s="162"/>
      <c r="HWL45" s="163"/>
      <c r="HWM45" s="164"/>
      <c r="HWN45" s="201"/>
      <c r="HWO45" s="198"/>
      <c r="HWP45" s="161"/>
      <c r="HWQ45" s="162"/>
      <c r="HWR45" s="163"/>
      <c r="HWS45" s="162"/>
      <c r="HWT45" s="163"/>
      <c r="HWU45" s="162"/>
      <c r="HWV45" s="163"/>
      <c r="HWW45" s="162"/>
      <c r="HWX45" s="163"/>
      <c r="HWY45" s="162"/>
      <c r="HWZ45" s="163"/>
      <c r="HXA45" s="164"/>
      <c r="HXB45" s="201"/>
      <c r="HXC45" s="198"/>
      <c r="HXD45" s="161"/>
      <c r="HXE45" s="162"/>
      <c r="HXF45" s="163"/>
      <c r="HXG45" s="162"/>
      <c r="HXH45" s="163"/>
      <c r="HXI45" s="162"/>
      <c r="HXJ45" s="163"/>
      <c r="HXK45" s="162"/>
      <c r="HXL45" s="163"/>
      <c r="HXM45" s="162"/>
      <c r="HXN45" s="163"/>
      <c r="HXO45" s="164"/>
      <c r="HXP45" s="201"/>
      <c r="HXQ45" s="198"/>
      <c r="HXR45" s="161"/>
      <c r="HXS45" s="162"/>
      <c r="HXT45" s="163"/>
      <c r="HXU45" s="162"/>
      <c r="HXV45" s="163"/>
      <c r="HXW45" s="162"/>
      <c r="HXX45" s="163"/>
      <c r="HXY45" s="162"/>
      <c r="HXZ45" s="163"/>
      <c r="HYA45" s="162"/>
      <c r="HYB45" s="163"/>
      <c r="HYC45" s="164"/>
      <c r="HYD45" s="201"/>
      <c r="HYE45" s="198"/>
      <c r="HYF45" s="161"/>
      <c r="HYG45" s="162"/>
      <c r="HYH45" s="163"/>
      <c r="HYI45" s="162"/>
      <c r="HYJ45" s="163"/>
      <c r="HYK45" s="162"/>
      <c r="HYL45" s="163"/>
      <c r="HYM45" s="162"/>
      <c r="HYN45" s="163"/>
      <c r="HYO45" s="162"/>
      <c r="HYP45" s="163"/>
      <c r="HYQ45" s="164"/>
      <c r="HYR45" s="201"/>
      <c r="HYS45" s="198"/>
      <c r="HYT45" s="161"/>
      <c r="HYU45" s="162"/>
      <c r="HYV45" s="163"/>
      <c r="HYW45" s="162"/>
      <c r="HYX45" s="163"/>
      <c r="HYY45" s="162"/>
      <c r="HYZ45" s="163"/>
      <c r="HZA45" s="162"/>
      <c r="HZB45" s="163"/>
      <c r="HZC45" s="162"/>
      <c r="HZD45" s="163"/>
      <c r="HZE45" s="164"/>
      <c r="HZF45" s="201"/>
      <c r="HZG45" s="198"/>
      <c r="HZH45" s="161"/>
      <c r="HZI45" s="162"/>
      <c r="HZJ45" s="163"/>
      <c r="HZK45" s="162"/>
      <c r="HZL45" s="163"/>
      <c r="HZM45" s="162"/>
      <c r="HZN45" s="163"/>
      <c r="HZO45" s="162"/>
      <c r="HZP45" s="163"/>
      <c r="HZQ45" s="162"/>
      <c r="HZR45" s="163"/>
      <c r="HZS45" s="164"/>
      <c r="HZT45" s="201"/>
      <c r="HZU45" s="198"/>
      <c r="HZV45" s="161"/>
      <c r="HZW45" s="162"/>
      <c r="HZX45" s="163"/>
      <c r="HZY45" s="162"/>
      <c r="HZZ45" s="163"/>
      <c r="IAA45" s="162"/>
      <c r="IAB45" s="163"/>
      <c r="IAC45" s="162"/>
      <c r="IAD45" s="163"/>
      <c r="IAE45" s="162"/>
      <c r="IAF45" s="163"/>
      <c r="IAG45" s="164"/>
      <c r="IAH45" s="201"/>
      <c r="IAI45" s="198"/>
      <c r="IAJ45" s="161"/>
      <c r="IAK45" s="162"/>
      <c r="IAL45" s="163"/>
      <c r="IAM45" s="162"/>
      <c r="IAN45" s="163"/>
      <c r="IAO45" s="162"/>
      <c r="IAP45" s="163"/>
      <c r="IAQ45" s="162"/>
      <c r="IAR45" s="163"/>
      <c r="IAS45" s="162"/>
      <c r="IAT45" s="163"/>
      <c r="IAU45" s="164"/>
      <c r="IAV45" s="201"/>
      <c r="IAW45" s="198"/>
      <c r="IAX45" s="161"/>
      <c r="IAY45" s="162"/>
      <c r="IAZ45" s="163"/>
      <c r="IBA45" s="162"/>
      <c r="IBB45" s="163"/>
      <c r="IBC45" s="162"/>
      <c r="IBD45" s="163"/>
      <c r="IBE45" s="162"/>
      <c r="IBF45" s="163"/>
      <c r="IBG45" s="162"/>
      <c r="IBH45" s="163"/>
      <c r="IBI45" s="164"/>
      <c r="IBJ45" s="201"/>
      <c r="IBK45" s="198"/>
      <c r="IBL45" s="161"/>
      <c r="IBM45" s="162"/>
      <c r="IBN45" s="163"/>
      <c r="IBO45" s="162"/>
      <c r="IBP45" s="163"/>
      <c r="IBQ45" s="162"/>
      <c r="IBR45" s="163"/>
      <c r="IBS45" s="162"/>
      <c r="IBT45" s="163"/>
      <c r="IBU45" s="162"/>
      <c r="IBV45" s="163"/>
      <c r="IBW45" s="164"/>
      <c r="IBX45" s="201"/>
      <c r="IBY45" s="198"/>
      <c r="IBZ45" s="161"/>
      <c r="ICA45" s="162"/>
      <c r="ICB45" s="163"/>
      <c r="ICC45" s="162"/>
      <c r="ICD45" s="163"/>
      <c r="ICE45" s="162"/>
      <c r="ICF45" s="163"/>
      <c r="ICG45" s="162"/>
      <c r="ICH45" s="163"/>
      <c r="ICI45" s="162"/>
      <c r="ICJ45" s="163"/>
      <c r="ICK45" s="164"/>
      <c r="ICL45" s="201"/>
      <c r="ICM45" s="198"/>
      <c r="ICN45" s="161"/>
      <c r="ICO45" s="162"/>
      <c r="ICP45" s="163"/>
      <c r="ICQ45" s="162"/>
      <c r="ICR45" s="163"/>
      <c r="ICS45" s="162"/>
      <c r="ICT45" s="163"/>
      <c r="ICU45" s="162"/>
      <c r="ICV45" s="163"/>
      <c r="ICW45" s="162"/>
      <c r="ICX45" s="163"/>
      <c r="ICY45" s="164"/>
      <c r="ICZ45" s="201"/>
      <c r="IDA45" s="198"/>
      <c r="IDB45" s="161"/>
      <c r="IDC45" s="162"/>
      <c r="IDD45" s="163"/>
      <c r="IDE45" s="162"/>
      <c r="IDF45" s="163"/>
      <c r="IDG45" s="162"/>
      <c r="IDH45" s="163"/>
      <c r="IDI45" s="162"/>
      <c r="IDJ45" s="163"/>
      <c r="IDK45" s="162"/>
      <c r="IDL45" s="163"/>
      <c r="IDM45" s="164"/>
      <c r="IDN45" s="201"/>
      <c r="IDO45" s="198"/>
      <c r="IDP45" s="161"/>
      <c r="IDQ45" s="162"/>
      <c r="IDR45" s="163"/>
      <c r="IDS45" s="162"/>
      <c r="IDT45" s="163"/>
      <c r="IDU45" s="162"/>
      <c r="IDV45" s="163"/>
      <c r="IDW45" s="162"/>
      <c r="IDX45" s="163"/>
      <c r="IDY45" s="162"/>
      <c r="IDZ45" s="163"/>
      <c r="IEA45" s="164"/>
      <c r="IEB45" s="201"/>
      <c r="IEC45" s="198"/>
      <c r="IED45" s="161"/>
      <c r="IEE45" s="162"/>
      <c r="IEF45" s="163"/>
      <c r="IEG45" s="162"/>
      <c r="IEH45" s="163"/>
      <c r="IEI45" s="162"/>
      <c r="IEJ45" s="163"/>
      <c r="IEK45" s="162"/>
      <c r="IEL45" s="163"/>
      <c r="IEM45" s="162"/>
      <c r="IEN45" s="163"/>
      <c r="IEO45" s="164"/>
      <c r="IEP45" s="201"/>
      <c r="IEQ45" s="198"/>
      <c r="IER45" s="161"/>
      <c r="IES45" s="162"/>
      <c r="IET45" s="163"/>
      <c r="IEU45" s="162"/>
      <c r="IEV45" s="163"/>
      <c r="IEW45" s="162"/>
      <c r="IEX45" s="163"/>
      <c r="IEY45" s="162"/>
      <c r="IEZ45" s="163"/>
      <c r="IFA45" s="162"/>
      <c r="IFB45" s="163"/>
      <c r="IFC45" s="164"/>
      <c r="IFD45" s="201"/>
      <c r="IFE45" s="198"/>
      <c r="IFF45" s="161"/>
      <c r="IFG45" s="162"/>
      <c r="IFH45" s="163"/>
      <c r="IFI45" s="162"/>
      <c r="IFJ45" s="163"/>
      <c r="IFK45" s="162"/>
      <c r="IFL45" s="163"/>
      <c r="IFM45" s="162"/>
      <c r="IFN45" s="163"/>
      <c r="IFO45" s="162"/>
      <c r="IFP45" s="163"/>
      <c r="IFQ45" s="164"/>
      <c r="IFR45" s="201"/>
      <c r="IFS45" s="198"/>
      <c r="IFT45" s="161"/>
      <c r="IFU45" s="162"/>
      <c r="IFV45" s="163"/>
      <c r="IFW45" s="162"/>
      <c r="IFX45" s="163"/>
      <c r="IFY45" s="162"/>
      <c r="IFZ45" s="163"/>
      <c r="IGA45" s="162"/>
      <c r="IGB45" s="163"/>
      <c r="IGC45" s="162"/>
      <c r="IGD45" s="163"/>
      <c r="IGE45" s="164"/>
      <c r="IGF45" s="201"/>
      <c r="IGG45" s="198"/>
      <c r="IGH45" s="161"/>
      <c r="IGI45" s="162"/>
      <c r="IGJ45" s="163"/>
      <c r="IGK45" s="162"/>
      <c r="IGL45" s="163"/>
      <c r="IGM45" s="162"/>
      <c r="IGN45" s="163"/>
      <c r="IGO45" s="162"/>
      <c r="IGP45" s="163"/>
      <c r="IGQ45" s="162"/>
      <c r="IGR45" s="163"/>
      <c r="IGS45" s="164"/>
      <c r="IGT45" s="201"/>
      <c r="IGU45" s="198"/>
      <c r="IGV45" s="161"/>
      <c r="IGW45" s="162"/>
      <c r="IGX45" s="163"/>
      <c r="IGY45" s="162"/>
      <c r="IGZ45" s="163"/>
      <c r="IHA45" s="162"/>
      <c r="IHB45" s="163"/>
      <c r="IHC45" s="162"/>
      <c r="IHD45" s="163"/>
      <c r="IHE45" s="162"/>
      <c r="IHF45" s="163"/>
      <c r="IHG45" s="164"/>
      <c r="IHH45" s="201"/>
      <c r="IHI45" s="198"/>
      <c r="IHJ45" s="161"/>
      <c r="IHK45" s="162"/>
      <c r="IHL45" s="163"/>
      <c r="IHM45" s="162"/>
      <c r="IHN45" s="163"/>
      <c r="IHO45" s="162"/>
      <c r="IHP45" s="163"/>
      <c r="IHQ45" s="162"/>
      <c r="IHR45" s="163"/>
      <c r="IHS45" s="162"/>
      <c r="IHT45" s="163"/>
      <c r="IHU45" s="164"/>
      <c r="IHV45" s="201"/>
      <c r="IHW45" s="198"/>
      <c r="IHX45" s="161"/>
      <c r="IHY45" s="162"/>
      <c r="IHZ45" s="163"/>
      <c r="IIA45" s="162"/>
      <c r="IIB45" s="163"/>
      <c r="IIC45" s="162"/>
      <c r="IID45" s="163"/>
      <c r="IIE45" s="162"/>
      <c r="IIF45" s="163"/>
      <c r="IIG45" s="162"/>
      <c r="IIH45" s="163"/>
      <c r="III45" s="164"/>
      <c r="IIJ45" s="201"/>
      <c r="IIK45" s="198"/>
      <c r="IIL45" s="161"/>
      <c r="IIM45" s="162"/>
      <c r="IIN45" s="163"/>
      <c r="IIO45" s="162"/>
      <c r="IIP45" s="163"/>
      <c r="IIQ45" s="162"/>
      <c r="IIR45" s="163"/>
      <c r="IIS45" s="162"/>
      <c r="IIT45" s="163"/>
      <c r="IIU45" s="162"/>
      <c r="IIV45" s="163"/>
      <c r="IIW45" s="164"/>
      <c r="IIX45" s="201"/>
      <c r="IIY45" s="198"/>
      <c r="IIZ45" s="161"/>
      <c r="IJA45" s="162"/>
      <c r="IJB45" s="163"/>
      <c r="IJC45" s="162"/>
      <c r="IJD45" s="163"/>
      <c r="IJE45" s="162"/>
      <c r="IJF45" s="163"/>
      <c r="IJG45" s="162"/>
      <c r="IJH45" s="163"/>
      <c r="IJI45" s="162"/>
      <c r="IJJ45" s="163"/>
      <c r="IJK45" s="164"/>
      <c r="IJL45" s="201"/>
      <c r="IJM45" s="198"/>
      <c r="IJN45" s="161"/>
      <c r="IJO45" s="162"/>
      <c r="IJP45" s="163"/>
      <c r="IJQ45" s="162"/>
      <c r="IJR45" s="163"/>
      <c r="IJS45" s="162"/>
      <c r="IJT45" s="163"/>
      <c r="IJU45" s="162"/>
      <c r="IJV45" s="163"/>
      <c r="IJW45" s="162"/>
      <c r="IJX45" s="163"/>
      <c r="IJY45" s="164"/>
      <c r="IJZ45" s="201"/>
      <c r="IKA45" s="198"/>
      <c r="IKB45" s="161"/>
      <c r="IKC45" s="162"/>
      <c r="IKD45" s="163"/>
      <c r="IKE45" s="162"/>
      <c r="IKF45" s="163"/>
      <c r="IKG45" s="162"/>
      <c r="IKH45" s="163"/>
      <c r="IKI45" s="162"/>
      <c r="IKJ45" s="163"/>
      <c r="IKK45" s="162"/>
      <c r="IKL45" s="163"/>
      <c r="IKM45" s="164"/>
      <c r="IKN45" s="201"/>
      <c r="IKO45" s="198"/>
      <c r="IKP45" s="161"/>
      <c r="IKQ45" s="162"/>
      <c r="IKR45" s="163"/>
      <c r="IKS45" s="162"/>
      <c r="IKT45" s="163"/>
      <c r="IKU45" s="162"/>
      <c r="IKV45" s="163"/>
      <c r="IKW45" s="162"/>
      <c r="IKX45" s="163"/>
      <c r="IKY45" s="162"/>
      <c r="IKZ45" s="163"/>
      <c r="ILA45" s="164"/>
      <c r="ILB45" s="201"/>
      <c r="ILC45" s="198"/>
      <c r="ILD45" s="161"/>
      <c r="ILE45" s="162"/>
      <c r="ILF45" s="163"/>
      <c r="ILG45" s="162"/>
      <c r="ILH45" s="163"/>
      <c r="ILI45" s="162"/>
      <c r="ILJ45" s="163"/>
      <c r="ILK45" s="162"/>
      <c r="ILL45" s="163"/>
      <c r="ILM45" s="162"/>
      <c r="ILN45" s="163"/>
      <c r="ILO45" s="164"/>
      <c r="ILP45" s="201"/>
      <c r="ILQ45" s="198"/>
      <c r="ILR45" s="161"/>
      <c r="ILS45" s="162"/>
      <c r="ILT45" s="163"/>
      <c r="ILU45" s="162"/>
      <c r="ILV45" s="163"/>
      <c r="ILW45" s="162"/>
      <c r="ILX45" s="163"/>
      <c r="ILY45" s="162"/>
      <c r="ILZ45" s="163"/>
      <c r="IMA45" s="162"/>
      <c r="IMB45" s="163"/>
      <c r="IMC45" s="164"/>
      <c r="IMD45" s="201"/>
      <c r="IME45" s="198"/>
      <c r="IMF45" s="161"/>
      <c r="IMG45" s="162"/>
      <c r="IMH45" s="163"/>
      <c r="IMI45" s="162"/>
      <c r="IMJ45" s="163"/>
      <c r="IMK45" s="162"/>
      <c r="IML45" s="163"/>
      <c r="IMM45" s="162"/>
      <c r="IMN45" s="163"/>
      <c r="IMO45" s="162"/>
      <c r="IMP45" s="163"/>
      <c r="IMQ45" s="164"/>
      <c r="IMR45" s="201"/>
      <c r="IMS45" s="198"/>
      <c r="IMT45" s="161"/>
      <c r="IMU45" s="162"/>
      <c r="IMV45" s="163"/>
      <c r="IMW45" s="162"/>
      <c r="IMX45" s="163"/>
      <c r="IMY45" s="162"/>
      <c r="IMZ45" s="163"/>
      <c r="INA45" s="162"/>
      <c r="INB45" s="163"/>
      <c r="INC45" s="162"/>
      <c r="IND45" s="163"/>
      <c r="INE45" s="164"/>
      <c r="INF45" s="201"/>
      <c r="ING45" s="198"/>
      <c r="INH45" s="161"/>
      <c r="INI45" s="162"/>
      <c r="INJ45" s="163"/>
      <c r="INK45" s="162"/>
      <c r="INL45" s="163"/>
      <c r="INM45" s="162"/>
      <c r="INN45" s="163"/>
      <c r="INO45" s="162"/>
      <c r="INP45" s="163"/>
      <c r="INQ45" s="162"/>
      <c r="INR45" s="163"/>
      <c r="INS45" s="164"/>
      <c r="INT45" s="201"/>
      <c r="INU45" s="198"/>
      <c r="INV45" s="161"/>
      <c r="INW45" s="162"/>
      <c r="INX45" s="163"/>
      <c r="INY45" s="162"/>
      <c r="INZ45" s="163"/>
      <c r="IOA45" s="162"/>
      <c r="IOB45" s="163"/>
      <c r="IOC45" s="162"/>
      <c r="IOD45" s="163"/>
      <c r="IOE45" s="162"/>
      <c r="IOF45" s="163"/>
      <c r="IOG45" s="164"/>
      <c r="IOH45" s="201"/>
      <c r="IOI45" s="198"/>
      <c r="IOJ45" s="161"/>
      <c r="IOK45" s="162"/>
      <c r="IOL45" s="163"/>
      <c r="IOM45" s="162"/>
      <c r="ION45" s="163"/>
      <c r="IOO45" s="162"/>
      <c r="IOP45" s="163"/>
      <c r="IOQ45" s="162"/>
      <c r="IOR45" s="163"/>
      <c r="IOS45" s="162"/>
      <c r="IOT45" s="163"/>
      <c r="IOU45" s="164"/>
      <c r="IOV45" s="201"/>
      <c r="IOW45" s="198"/>
      <c r="IOX45" s="161"/>
      <c r="IOY45" s="162"/>
      <c r="IOZ45" s="163"/>
      <c r="IPA45" s="162"/>
      <c r="IPB45" s="163"/>
      <c r="IPC45" s="162"/>
      <c r="IPD45" s="163"/>
      <c r="IPE45" s="162"/>
      <c r="IPF45" s="163"/>
      <c r="IPG45" s="162"/>
      <c r="IPH45" s="163"/>
      <c r="IPI45" s="164"/>
      <c r="IPJ45" s="201"/>
      <c r="IPK45" s="198"/>
      <c r="IPL45" s="161"/>
      <c r="IPM45" s="162"/>
      <c r="IPN45" s="163"/>
      <c r="IPO45" s="162"/>
      <c r="IPP45" s="163"/>
      <c r="IPQ45" s="162"/>
      <c r="IPR45" s="163"/>
      <c r="IPS45" s="162"/>
      <c r="IPT45" s="163"/>
      <c r="IPU45" s="162"/>
      <c r="IPV45" s="163"/>
      <c r="IPW45" s="164"/>
      <c r="IPX45" s="201"/>
      <c r="IPY45" s="198"/>
      <c r="IPZ45" s="161"/>
      <c r="IQA45" s="162"/>
      <c r="IQB45" s="163"/>
      <c r="IQC45" s="162"/>
      <c r="IQD45" s="163"/>
      <c r="IQE45" s="162"/>
      <c r="IQF45" s="163"/>
      <c r="IQG45" s="162"/>
      <c r="IQH45" s="163"/>
      <c r="IQI45" s="162"/>
      <c r="IQJ45" s="163"/>
      <c r="IQK45" s="164"/>
      <c r="IQL45" s="201"/>
      <c r="IQM45" s="198"/>
      <c r="IQN45" s="161"/>
      <c r="IQO45" s="162"/>
      <c r="IQP45" s="163"/>
      <c r="IQQ45" s="162"/>
      <c r="IQR45" s="163"/>
      <c r="IQS45" s="162"/>
      <c r="IQT45" s="163"/>
      <c r="IQU45" s="162"/>
      <c r="IQV45" s="163"/>
      <c r="IQW45" s="162"/>
      <c r="IQX45" s="163"/>
      <c r="IQY45" s="164"/>
      <c r="IQZ45" s="201"/>
      <c r="IRA45" s="198"/>
      <c r="IRB45" s="161"/>
      <c r="IRC45" s="162"/>
      <c r="IRD45" s="163"/>
      <c r="IRE45" s="162"/>
      <c r="IRF45" s="163"/>
      <c r="IRG45" s="162"/>
      <c r="IRH45" s="163"/>
      <c r="IRI45" s="162"/>
      <c r="IRJ45" s="163"/>
      <c r="IRK45" s="162"/>
      <c r="IRL45" s="163"/>
      <c r="IRM45" s="164"/>
      <c r="IRN45" s="201"/>
      <c r="IRO45" s="198"/>
      <c r="IRP45" s="161"/>
      <c r="IRQ45" s="162"/>
      <c r="IRR45" s="163"/>
      <c r="IRS45" s="162"/>
      <c r="IRT45" s="163"/>
      <c r="IRU45" s="162"/>
      <c r="IRV45" s="163"/>
      <c r="IRW45" s="162"/>
      <c r="IRX45" s="163"/>
      <c r="IRY45" s="162"/>
      <c r="IRZ45" s="163"/>
      <c r="ISA45" s="164"/>
      <c r="ISB45" s="201"/>
      <c r="ISC45" s="198"/>
      <c r="ISD45" s="161"/>
      <c r="ISE45" s="162"/>
      <c r="ISF45" s="163"/>
      <c r="ISG45" s="162"/>
      <c r="ISH45" s="163"/>
      <c r="ISI45" s="162"/>
      <c r="ISJ45" s="163"/>
      <c r="ISK45" s="162"/>
      <c r="ISL45" s="163"/>
      <c r="ISM45" s="162"/>
      <c r="ISN45" s="163"/>
      <c r="ISO45" s="164"/>
      <c r="ISP45" s="201"/>
      <c r="ISQ45" s="198"/>
      <c r="ISR45" s="161"/>
      <c r="ISS45" s="162"/>
      <c r="IST45" s="163"/>
      <c r="ISU45" s="162"/>
      <c r="ISV45" s="163"/>
      <c r="ISW45" s="162"/>
      <c r="ISX45" s="163"/>
      <c r="ISY45" s="162"/>
      <c r="ISZ45" s="163"/>
      <c r="ITA45" s="162"/>
      <c r="ITB45" s="163"/>
      <c r="ITC45" s="164"/>
      <c r="ITD45" s="201"/>
      <c r="ITE45" s="198"/>
      <c r="ITF45" s="161"/>
      <c r="ITG45" s="162"/>
      <c r="ITH45" s="163"/>
      <c r="ITI45" s="162"/>
      <c r="ITJ45" s="163"/>
      <c r="ITK45" s="162"/>
      <c r="ITL45" s="163"/>
      <c r="ITM45" s="162"/>
      <c r="ITN45" s="163"/>
      <c r="ITO45" s="162"/>
      <c r="ITP45" s="163"/>
      <c r="ITQ45" s="164"/>
      <c r="ITR45" s="201"/>
      <c r="ITS45" s="198"/>
      <c r="ITT45" s="161"/>
      <c r="ITU45" s="162"/>
      <c r="ITV45" s="163"/>
      <c r="ITW45" s="162"/>
      <c r="ITX45" s="163"/>
      <c r="ITY45" s="162"/>
      <c r="ITZ45" s="163"/>
      <c r="IUA45" s="162"/>
      <c r="IUB45" s="163"/>
      <c r="IUC45" s="162"/>
      <c r="IUD45" s="163"/>
      <c r="IUE45" s="164"/>
      <c r="IUF45" s="201"/>
      <c r="IUG45" s="198"/>
      <c r="IUH45" s="161"/>
      <c r="IUI45" s="162"/>
      <c r="IUJ45" s="163"/>
      <c r="IUK45" s="162"/>
      <c r="IUL45" s="163"/>
      <c r="IUM45" s="162"/>
      <c r="IUN45" s="163"/>
      <c r="IUO45" s="162"/>
      <c r="IUP45" s="163"/>
      <c r="IUQ45" s="162"/>
      <c r="IUR45" s="163"/>
      <c r="IUS45" s="164"/>
      <c r="IUT45" s="201"/>
      <c r="IUU45" s="198"/>
      <c r="IUV45" s="161"/>
      <c r="IUW45" s="162"/>
      <c r="IUX45" s="163"/>
      <c r="IUY45" s="162"/>
      <c r="IUZ45" s="163"/>
      <c r="IVA45" s="162"/>
      <c r="IVB45" s="163"/>
      <c r="IVC45" s="162"/>
      <c r="IVD45" s="163"/>
      <c r="IVE45" s="162"/>
      <c r="IVF45" s="163"/>
      <c r="IVG45" s="164"/>
      <c r="IVH45" s="201"/>
      <c r="IVI45" s="198"/>
      <c r="IVJ45" s="161"/>
      <c r="IVK45" s="162"/>
      <c r="IVL45" s="163"/>
      <c r="IVM45" s="162"/>
      <c r="IVN45" s="163"/>
      <c r="IVO45" s="162"/>
      <c r="IVP45" s="163"/>
      <c r="IVQ45" s="162"/>
      <c r="IVR45" s="163"/>
      <c r="IVS45" s="162"/>
      <c r="IVT45" s="163"/>
      <c r="IVU45" s="164"/>
      <c r="IVV45" s="201"/>
      <c r="IVW45" s="198"/>
      <c r="IVX45" s="161"/>
      <c r="IVY45" s="162"/>
      <c r="IVZ45" s="163"/>
      <c r="IWA45" s="162"/>
      <c r="IWB45" s="163"/>
      <c r="IWC45" s="162"/>
      <c r="IWD45" s="163"/>
      <c r="IWE45" s="162"/>
      <c r="IWF45" s="163"/>
      <c r="IWG45" s="162"/>
      <c r="IWH45" s="163"/>
      <c r="IWI45" s="164"/>
      <c r="IWJ45" s="201"/>
      <c r="IWK45" s="198"/>
      <c r="IWL45" s="161"/>
      <c r="IWM45" s="162"/>
      <c r="IWN45" s="163"/>
      <c r="IWO45" s="162"/>
      <c r="IWP45" s="163"/>
      <c r="IWQ45" s="162"/>
      <c r="IWR45" s="163"/>
      <c r="IWS45" s="162"/>
      <c r="IWT45" s="163"/>
      <c r="IWU45" s="162"/>
      <c r="IWV45" s="163"/>
      <c r="IWW45" s="164"/>
      <c r="IWX45" s="201"/>
      <c r="IWY45" s="198"/>
      <c r="IWZ45" s="161"/>
      <c r="IXA45" s="162"/>
      <c r="IXB45" s="163"/>
      <c r="IXC45" s="162"/>
      <c r="IXD45" s="163"/>
      <c r="IXE45" s="162"/>
      <c r="IXF45" s="163"/>
      <c r="IXG45" s="162"/>
      <c r="IXH45" s="163"/>
      <c r="IXI45" s="162"/>
      <c r="IXJ45" s="163"/>
      <c r="IXK45" s="164"/>
      <c r="IXL45" s="201"/>
      <c r="IXM45" s="198"/>
      <c r="IXN45" s="161"/>
      <c r="IXO45" s="162"/>
      <c r="IXP45" s="163"/>
      <c r="IXQ45" s="162"/>
      <c r="IXR45" s="163"/>
      <c r="IXS45" s="162"/>
      <c r="IXT45" s="163"/>
      <c r="IXU45" s="162"/>
      <c r="IXV45" s="163"/>
      <c r="IXW45" s="162"/>
      <c r="IXX45" s="163"/>
      <c r="IXY45" s="164"/>
      <c r="IXZ45" s="201"/>
      <c r="IYA45" s="198"/>
      <c r="IYB45" s="161"/>
      <c r="IYC45" s="162"/>
      <c r="IYD45" s="163"/>
      <c r="IYE45" s="162"/>
      <c r="IYF45" s="163"/>
      <c r="IYG45" s="162"/>
      <c r="IYH45" s="163"/>
      <c r="IYI45" s="162"/>
      <c r="IYJ45" s="163"/>
      <c r="IYK45" s="162"/>
      <c r="IYL45" s="163"/>
      <c r="IYM45" s="164"/>
      <c r="IYN45" s="201"/>
      <c r="IYO45" s="198"/>
      <c r="IYP45" s="161"/>
      <c r="IYQ45" s="162"/>
      <c r="IYR45" s="163"/>
      <c r="IYS45" s="162"/>
      <c r="IYT45" s="163"/>
      <c r="IYU45" s="162"/>
      <c r="IYV45" s="163"/>
      <c r="IYW45" s="162"/>
      <c r="IYX45" s="163"/>
      <c r="IYY45" s="162"/>
      <c r="IYZ45" s="163"/>
      <c r="IZA45" s="164"/>
      <c r="IZB45" s="201"/>
      <c r="IZC45" s="198"/>
      <c r="IZD45" s="161"/>
      <c r="IZE45" s="162"/>
      <c r="IZF45" s="163"/>
      <c r="IZG45" s="162"/>
      <c r="IZH45" s="163"/>
      <c r="IZI45" s="162"/>
      <c r="IZJ45" s="163"/>
      <c r="IZK45" s="162"/>
      <c r="IZL45" s="163"/>
      <c r="IZM45" s="162"/>
      <c r="IZN45" s="163"/>
      <c r="IZO45" s="164"/>
      <c r="IZP45" s="201"/>
      <c r="IZQ45" s="198"/>
      <c r="IZR45" s="161"/>
      <c r="IZS45" s="162"/>
      <c r="IZT45" s="163"/>
      <c r="IZU45" s="162"/>
      <c r="IZV45" s="163"/>
      <c r="IZW45" s="162"/>
      <c r="IZX45" s="163"/>
      <c r="IZY45" s="162"/>
      <c r="IZZ45" s="163"/>
      <c r="JAA45" s="162"/>
      <c r="JAB45" s="163"/>
      <c r="JAC45" s="164"/>
      <c r="JAD45" s="201"/>
      <c r="JAE45" s="198"/>
      <c r="JAF45" s="161"/>
      <c r="JAG45" s="162"/>
      <c r="JAH45" s="163"/>
      <c r="JAI45" s="162"/>
      <c r="JAJ45" s="163"/>
      <c r="JAK45" s="162"/>
      <c r="JAL45" s="163"/>
      <c r="JAM45" s="162"/>
      <c r="JAN45" s="163"/>
      <c r="JAO45" s="162"/>
      <c r="JAP45" s="163"/>
      <c r="JAQ45" s="164"/>
      <c r="JAR45" s="201"/>
      <c r="JAS45" s="198"/>
      <c r="JAT45" s="161"/>
      <c r="JAU45" s="162"/>
      <c r="JAV45" s="163"/>
      <c r="JAW45" s="162"/>
      <c r="JAX45" s="163"/>
      <c r="JAY45" s="162"/>
      <c r="JAZ45" s="163"/>
      <c r="JBA45" s="162"/>
      <c r="JBB45" s="163"/>
      <c r="JBC45" s="162"/>
      <c r="JBD45" s="163"/>
      <c r="JBE45" s="164"/>
      <c r="JBF45" s="201"/>
      <c r="JBG45" s="198"/>
      <c r="JBH45" s="161"/>
      <c r="JBI45" s="162"/>
      <c r="JBJ45" s="163"/>
      <c r="JBK45" s="162"/>
      <c r="JBL45" s="163"/>
      <c r="JBM45" s="162"/>
      <c r="JBN45" s="163"/>
      <c r="JBO45" s="162"/>
      <c r="JBP45" s="163"/>
      <c r="JBQ45" s="162"/>
      <c r="JBR45" s="163"/>
      <c r="JBS45" s="164"/>
      <c r="JBT45" s="201"/>
      <c r="JBU45" s="198"/>
      <c r="JBV45" s="161"/>
      <c r="JBW45" s="162"/>
      <c r="JBX45" s="163"/>
      <c r="JBY45" s="162"/>
      <c r="JBZ45" s="163"/>
      <c r="JCA45" s="162"/>
      <c r="JCB45" s="163"/>
      <c r="JCC45" s="162"/>
      <c r="JCD45" s="163"/>
      <c r="JCE45" s="162"/>
      <c r="JCF45" s="163"/>
      <c r="JCG45" s="164"/>
      <c r="JCH45" s="201"/>
      <c r="JCI45" s="198"/>
      <c r="JCJ45" s="161"/>
      <c r="JCK45" s="162"/>
      <c r="JCL45" s="163"/>
      <c r="JCM45" s="162"/>
      <c r="JCN45" s="163"/>
      <c r="JCO45" s="162"/>
      <c r="JCP45" s="163"/>
      <c r="JCQ45" s="162"/>
      <c r="JCR45" s="163"/>
      <c r="JCS45" s="162"/>
      <c r="JCT45" s="163"/>
      <c r="JCU45" s="164"/>
      <c r="JCV45" s="201"/>
      <c r="JCW45" s="198"/>
      <c r="JCX45" s="161"/>
      <c r="JCY45" s="162"/>
      <c r="JCZ45" s="163"/>
      <c r="JDA45" s="162"/>
      <c r="JDB45" s="163"/>
      <c r="JDC45" s="162"/>
      <c r="JDD45" s="163"/>
      <c r="JDE45" s="162"/>
      <c r="JDF45" s="163"/>
      <c r="JDG45" s="162"/>
      <c r="JDH45" s="163"/>
      <c r="JDI45" s="164"/>
      <c r="JDJ45" s="201"/>
      <c r="JDK45" s="198"/>
      <c r="JDL45" s="161"/>
      <c r="JDM45" s="162"/>
      <c r="JDN45" s="163"/>
      <c r="JDO45" s="162"/>
      <c r="JDP45" s="163"/>
      <c r="JDQ45" s="162"/>
      <c r="JDR45" s="163"/>
      <c r="JDS45" s="162"/>
      <c r="JDT45" s="163"/>
      <c r="JDU45" s="162"/>
      <c r="JDV45" s="163"/>
      <c r="JDW45" s="164"/>
      <c r="JDX45" s="201"/>
      <c r="JDY45" s="198"/>
      <c r="JDZ45" s="161"/>
      <c r="JEA45" s="162"/>
      <c r="JEB45" s="163"/>
      <c r="JEC45" s="162"/>
      <c r="JED45" s="163"/>
      <c r="JEE45" s="162"/>
      <c r="JEF45" s="163"/>
      <c r="JEG45" s="162"/>
      <c r="JEH45" s="163"/>
      <c r="JEI45" s="162"/>
      <c r="JEJ45" s="163"/>
      <c r="JEK45" s="164"/>
      <c r="JEL45" s="201"/>
      <c r="JEM45" s="198"/>
      <c r="JEN45" s="161"/>
      <c r="JEO45" s="162"/>
      <c r="JEP45" s="163"/>
      <c r="JEQ45" s="162"/>
      <c r="JER45" s="163"/>
      <c r="JES45" s="162"/>
      <c r="JET45" s="163"/>
      <c r="JEU45" s="162"/>
      <c r="JEV45" s="163"/>
      <c r="JEW45" s="162"/>
      <c r="JEX45" s="163"/>
      <c r="JEY45" s="164"/>
      <c r="JEZ45" s="201"/>
      <c r="JFA45" s="198"/>
      <c r="JFB45" s="161"/>
      <c r="JFC45" s="162"/>
      <c r="JFD45" s="163"/>
      <c r="JFE45" s="162"/>
      <c r="JFF45" s="163"/>
      <c r="JFG45" s="162"/>
      <c r="JFH45" s="163"/>
      <c r="JFI45" s="162"/>
      <c r="JFJ45" s="163"/>
      <c r="JFK45" s="162"/>
      <c r="JFL45" s="163"/>
      <c r="JFM45" s="164"/>
      <c r="JFN45" s="201"/>
      <c r="JFO45" s="198"/>
      <c r="JFP45" s="161"/>
      <c r="JFQ45" s="162"/>
      <c r="JFR45" s="163"/>
      <c r="JFS45" s="162"/>
      <c r="JFT45" s="163"/>
      <c r="JFU45" s="162"/>
      <c r="JFV45" s="163"/>
      <c r="JFW45" s="162"/>
      <c r="JFX45" s="163"/>
      <c r="JFY45" s="162"/>
      <c r="JFZ45" s="163"/>
      <c r="JGA45" s="164"/>
      <c r="JGB45" s="201"/>
      <c r="JGC45" s="198"/>
      <c r="JGD45" s="161"/>
      <c r="JGE45" s="162"/>
      <c r="JGF45" s="163"/>
      <c r="JGG45" s="162"/>
      <c r="JGH45" s="163"/>
      <c r="JGI45" s="162"/>
      <c r="JGJ45" s="163"/>
      <c r="JGK45" s="162"/>
      <c r="JGL45" s="163"/>
      <c r="JGM45" s="162"/>
      <c r="JGN45" s="163"/>
      <c r="JGO45" s="164"/>
      <c r="JGP45" s="201"/>
      <c r="JGQ45" s="198"/>
      <c r="JGR45" s="161"/>
      <c r="JGS45" s="162"/>
      <c r="JGT45" s="163"/>
      <c r="JGU45" s="162"/>
      <c r="JGV45" s="163"/>
      <c r="JGW45" s="162"/>
      <c r="JGX45" s="163"/>
      <c r="JGY45" s="162"/>
      <c r="JGZ45" s="163"/>
      <c r="JHA45" s="162"/>
      <c r="JHB45" s="163"/>
      <c r="JHC45" s="164"/>
      <c r="JHD45" s="201"/>
      <c r="JHE45" s="198"/>
      <c r="JHF45" s="161"/>
      <c r="JHG45" s="162"/>
      <c r="JHH45" s="163"/>
      <c r="JHI45" s="162"/>
      <c r="JHJ45" s="163"/>
      <c r="JHK45" s="162"/>
      <c r="JHL45" s="163"/>
      <c r="JHM45" s="162"/>
      <c r="JHN45" s="163"/>
      <c r="JHO45" s="162"/>
      <c r="JHP45" s="163"/>
      <c r="JHQ45" s="164"/>
      <c r="JHR45" s="201"/>
      <c r="JHS45" s="198"/>
      <c r="JHT45" s="161"/>
      <c r="JHU45" s="162"/>
      <c r="JHV45" s="163"/>
      <c r="JHW45" s="162"/>
      <c r="JHX45" s="163"/>
      <c r="JHY45" s="162"/>
      <c r="JHZ45" s="163"/>
      <c r="JIA45" s="162"/>
      <c r="JIB45" s="163"/>
      <c r="JIC45" s="162"/>
      <c r="JID45" s="163"/>
      <c r="JIE45" s="164"/>
      <c r="JIF45" s="201"/>
      <c r="JIG45" s="198"/>
      <c r="JIH45" s="161"/>
      <c r="JII45" s="162"/>
      <c r="JIJ45" s="163"/>
      <c r="JIK45" s="162"/>
      <c r="JIL45" s="163"/>
      <c r="JIM45" s="162"/>
      <c r="JIN45" s="163"/>
      <c r="JIO45" s="162"/>
      <c r="JIP45" s="163"/>
      <c r="JIQ45" s="162"/>
      <c r="JIR45" s="163"/>
      <c r="JIS45" s="164"/>
      <c r="JIT45" s="201"/>
      <c r="JIU45" s="198"/>
      <c r="JIV45" s="161"/>
      <c r="JIW45" s="162"/>
      <c r="JIX45" s="163"/>
      <c r="JIY45" s="162"/>
      <c r="JIZ45" s="163"/>
      <c r="JJA45" s="162"/>
      <c r="JJB45" s="163"/>
      <c r="JJC45" s="162"/>
      <c r="JJD45" s="163"/>
      <c r="JJE45" s="162"/>
      <c r="JJF45" s="163"/>
      <c r="JJG45" s="164"/>
      <c r="JJH45" s="201"/>
      <c r="JJI45" s="198"/>
      <c r="JJJ45" s="161"/>
      <c r="JJK45" s="162"/>
      <c r="JJL45" s="163"/>
      <c r="JJM45" s="162"/>
      <c r="JJN45" s="163"/>
      <c r="JJO45" s="162"/>
      <c r="JJP45" s="163"/>
      <c r="JJQ45" s="162"/>
      <c r="JJR45" s="163"/>
      <c r="JJS45" s="162"/>
      <c r="JJT45" s="163"/>
      <c r="JJU45" s="164"/>
      <c r="JJV45" s="201"/>
      <c r="JJW45" s="198"/>
      <c r="JJX45" s="161"/>
      <c r="JJY45" s="162"/>
      <c r="JJZ45" s="163"/>
      <c r="JKA45" s="162"/>
      <c r="JKB45" s="163"/>
      <c r="JKC45" s="162"/>
      <c r="JKD45" s="163"/>
      <c r="JKE45" s="162"/>
      <c r="JKF45" s="163"/>
      <c r="JKG45" s="162"/>
      <c r="JKH45" s="163"/>
      <c r="JKI45" s="164"/>
      <c r="JKJ45" s="201"/>
      <c r="JKK45" s="198"/>
      <c r="JKL45" s="161"/>
      <c r="JKM45" s="162"/>
      <c r="JKN45" s="163"/>
      <c r="JKO45" s="162"/>
      <c r="JKP45" s="163"/>
      <c r="JKQ45" s="162"/>
      <c r="JKR45" s="163"/>
      <c r="JKS45" s="162"/>
      <c r="JKT45" s="163"/>
      <c r="JKU45" s="162"/>
      <c r="JKV45" s="163"/>
      <c r="JKW45" s="164"/>
      <c r="JKX45" s="201"/>
      <c r="JKY45" s="198"/>
      <c r="JKZ45" s="161"/>
      <c r="JLA45" s="162"/>
      <c r="JLB45" s="163"/>
      <c r="JLC45" s="162"/>
      <c r="JLD45" s="163"/>
      <c r="JLE45" s="162"/>
      <c r="JLF45" s="163"/>
      <c r="JLG45" s="162"/>
      <c r="JLH45" s="163"/>
      <c r="JLI45" s="162"/>
      <c r="JLJ45" s="163"/>
      <c r="JLK45" s="164"/>
      <c r="JLL45" s="201"/>
      <c r="JLM45" s="198"/>
      <c r="JLN45" s="161"/>
      <c r="JLO45" s="162"/>
      <c r="JLP45" s="163"/>
      <c r="JLQ45" s="162"/>
      <c r="JLR45" s="163"/>
      <c r="JLS45" s="162"/>
      <c r="JLT45" s="163"/>
      <c r="JLU45" s="162"/>
      <c r="JLV45" s="163"/>
      <c r="JLW45" s="162"/>
      <c r="JLX45" s="163"/>
      <c r="JLY45" s="164"/>
      <c r="JLZ45" s="201"/>
      <c r="JMA45" s="198"/>
      <c r="JMB45" s="161"/>
      <c r="JMC45" s="162"/>
      <c r="JMD45" s="163"/>
      <c r="JME45" s="162"/>
      <c r="JMF45" s="163"/>
      <c r="JMG45" s="162"/>
      <c r="JMH45" s="163"/>
      <c r="JMI45" s="162"/>
      <c r="JMJ45" s="163"/>
      <c r="JMK45" s="162"/>
      <c r="JML45" s="163"/>
      <c r="JMM45" s="164"/>
      <c r="JMN45" s="201"/>
      <c r="JMO45" s="198"/>
      <c r="JMP45" s="161"/>
      <c r="JMQ45" s="162"/>
      <c r="JMR45" s="163"/>
      <c r="JMS45" s="162"/>
      <c r="JMT45" s="163"/>
      <c r="JMU45" s="162"/>
      <c r="JMV45" s="163"/>
      <c r="JMW45" s="162"/>
      <c r="JMX45" s="163"/>
      <c r="JMY45" s="162"/>
      <c r="JMZ45" s="163"/>
      <c r="JNA45" s="164"/>
      <c r="JNB45" s="201"/>
      <c r="JNC45" s="198"/>
      <c r="JND45" s="161"/>
      <c r="JNE45" s="162"/>
      <c r="JNF45" s="163"/>
      <c r="JNG45" s="162"/>
      <c r="JNH45" s="163"/>
      <c r="JNI45" s="162"/>
      <c r="JNJ45" s="163"/>
      <c r="JNK45" s="162"/>
      <c r="JNL45" s="163"/>
      <c r="JNM45" s="162"/>
      <c r="JNN45" s="163"/>
      <c r="JNO45" s="164"/>
      <c r="JNP45" s="201"/>
      <c r="JNQ45" s="198"/>
      <c r="JNR45" s="161"/>
      <c r="JNS45" s="162"/>
      <c r="JNT45" s="163"/>
      <c r="JNU45" s="162"/>
      <c r="JNV45" s="163"/>
      <c r="JNW45" s="162"/>
      <c r="JNX45" s="163"/>
      <c r="JNY45" s="162"/>
      <c r="JNZ45" s="163"/>
      <c r="JOA45" s="162"/>
      <c r="JOB45" s="163"/>
      <c r="JOC45" s="164"/>
      <c r="JOD45" s="201"/>
      <c r="JOE45" s="198"/>
      <c r="JOF45" s="161"/>
      <c r="JOG45" s="162"/>
      <c r="JOH45" s="163"/>
      <c r="JOI45" s="162"/>
      <c r="JOJ45" s="163"/>
      <c r="JOK45" s="162"/>
      <c r="JOL45" s="163"/>
      <c r="JOM45" s="162"/>
      <c r="JON45" s="163"/>
      <c r="JOO45" s="162"/>
      <c r="JOP45" s="163"/>
      <c r="JOQ45" s="164"/>
      <c r="JOR45" s="201"/>
      <c r="JOS45" s="198"/>
      <c r="JOT45" s="161"/>
      <c r="JOU45" s="162"/>
      <c r="JOV45" s="163"/>
      <c r="JOW45" s="162"/>
      <c r="JOX45" s="163"/>
      <c r="JOY45" s="162"/>
      <c r="JOZ45" s="163"/>
      <c r="JPA45" s="162"/>
      <c r="JPB45" s="163"/>
      <c r="JPC45" s="162"/>
      <c r="JPD45" s="163"/>
      <c r="JPE45" s="164"/>
      <c r="JPF45" s="201"/>
      <c r="JPG45" s="198"/>
      <c r="JPH45" s="161"/>
      <c r="JPI45" s="162"/>
      <c r="JPJ45" s="163"/>
      <c r="JPK45" s="162"/>
      <c r="JPL45" s="163"/>
      <c r="JPM45" s="162"/>
      <c r="JPN45" s="163"/>
      <c r="JPO45" s="162"/>
      <c r="JPP45" s="163"/>
      <c r="JPQ45" s="162"/>
      <c r="JPR45" s="163"/>
      <c r="JPS45" s="164"/>
      <c r="JPT45" s="201"/>
      <c r="JPU45" s="198"/>
      <c r="JPV45" s="161"/>
      <c r="JPW45" s="162"/>
      <c r="JPX45" s="163"/>
      <c r="JPY45" s="162"/>
      <c r="JPZ45" s="163"/>
      <c r="JQA45" s="162"/>
      <c r="JQB45" s="163"/>
      <c r="JQC45" s="162"/>
      <c r="JQD45" s="163"/>
      <c r="JQE45" s="162"/>
      <c r="JQF45" s="163"/>
      <c r="JQG45" s="164"/>
      <c r="JQH45" s="201"/>
      <c r="JQI45" s="198"/>
      <c r="JQJ45" s="161"/>
      <c r="JQK45" s="162"/>
      <c r="JQL45" s="163"/>
      <c r="JQM45" s="162"/>
      <c r="JQN45" s="163"/>
      <c r="JQO45" s="162"/>
      <c r="JQP45" s="163"/>
      <c r="JQQ45" s="162"/>
      <c r="JQR45" s="163"/>
      <c r="JQS45" s="162"/>
      <c r="JQT45" s="163"/>
      <c r="JQU45" s="164"/>
      <c r="JQV45" s="201"/>
      <c r="JQW45" s="198"/>
      <c r="JQX45" s="161"/>
      <c r="JQY45" s="162"/>
      <c r="JQZ45" s="163"/>
      <c r="JRA45" s="162"/>
      <c r="JRB45" s="163"/>
      <c r="JRC45" s="162"/>
      <c r="JRD45" s="163"/>
      <c r="JRE45" s="162"/>
      <c r="JRF45" s="163"/>
      <c r="JRG45" s="162"/>
      <c r="JRH45" s="163"/>
      <c r="JRI45" s="164"/>
      <c r="JRJ45" s="201"/>
      <c r="JRK45" s="198"/>
      <c r="JRL45" s="161"/>
      <c r="JRM45" s="162"/>
      <c r="JRN45" s="163"/>
      <c r="JRO45" s="162"/>
      <c r="JRP45" s="163"/>
      <c r="JRQ45" s="162"/>
      <c r="JRR45" s="163"/>
      <c r="JRS45" s="162"/>
      <c r="JRT45" s="163"/>
      <c r="JRU45" s="162"/>
      <c r="JRV45" s="163"/>
      <c r="JRW45" s="164"/>
      <c r="JRX45" s="201"/>
      <c r="JRY45" s="198"/>
      <c r="JRZ45" s="161"/>
      <c r="JSA45" s="162"/>
      <c r="JSB45" s="163"/>
      <c r="JSC45" s="162"/>
      <c r="JSD45" s="163"/>
      <c r="JSE45" s="162"/>
      <c r="JSF45" s="163"/>
      <c r="JSG45" s="162"/>
      <c r="JSH45" s="163"/>
      <c r="JSI45" s="162"/>
      <c r="JSJ45" s="163"/>
      <c r="JSK45" s="164"/>
      <c r="JSL45" s="201"/>
      <c r="JSM45" s="198"/>
      <c r="JSN45" s="161"/>
      <c r="JSO45" s="162"/>
      <c r="JSP45" s="163"/>
      <c r="JSQ45" s="162"/>
      <c r="JSR45" s="163"/>
      <c r="JSS45" s="162"/>
      <c r="JST45" s="163"/>
      <c r="JSU45" s="162"/>
      <c r="JSV45" s="163"/>
      <c r="JSW45" s="162"/>
      <c r="JSX45" s="163"/>
      <c r="JSY45" s="164"/>
      <c r="JSZ45" s="201"/>
      <c r="JTA45" s="198"/>
      <c r="JTB45" s="161"/>
      <c r="JTC45" s="162"/>
      <c r="JTD45" s="163"/>
      <c r="JTE45" s="162"/>
      <c r="JTF45" s="163"/>
      <c r="JTG45" s="162"/>
      <c r="JTH45" s="163"/>
      <c r="JTI45" s="162"/>
      <c r="JTJ45" s="163"/>
      <c r="JTK45" s="162"/>
      <c r="JTL45" s="163"/>
      <c r="JTM45" s="164"/>
      <c r="JTN45" s="201"/>
      <c r="JTO45" s="198"/>
      <c r="JTP45" s="161"/>
      <c r="JTQ45" s="162"/>
      <c r="JTR45" s="163"/>
      <c r="JTS45" s="162"/>
      <c r="JTT45" s="163"/>
      <c r="JTU45" s="162"/>
      <c r="JTV45" s="163"/>
      <c r="JTW45" s="162"/>
      <c r="JTX45" s="163"/>
      <c r="JTY45" s="162"/>
      <c r="JTZ45" s="163"/>
      <c r="JUA45" s="164"/>
      <c r="JUB45" s="201"/>
      <c r="JUC45" s="198"/>
      <c r="JUD45" s="161"/>
      <c r="JUE45" s="162"/>
      <c r="JUF45" s="163"/>
      <c r="JUG45" s="162"/>
      <c r="JUH45" s="163"/>
      <c r="JUI45" s="162"/>
      <c r="JUJ45" s="163"/>
      <c r="JUK45" s="162"/>
      <c r="JUL45" s="163"/>
      <c r="JUM45" s="162"/>
      <c r="JUN45" s="163"/>
      <c r="JUO45" s="164"/>
      <c r="JUP45" s="201"/>
      <c r="JUQ45" s="198"/>
      <c r="JUR45" s="161"/>
      <c r="JUS45" s="162"/>
      <c r="JUT45" s="163"/>
      <c r="JUU45" s="162"/>
      <c r="JUV45" s="163"/>
      <c r="JUW45" s="162"/>
      <c r="JUX45" s="163"/>
      <c r="JUY45" s="162"/>
      <c r="JUZ45" s="163"/>
      <c r="JVA45" s="162"/>
      <c r="JVB45" s="163"/>
      <c r="JVC45" s="164"/>
      <c r="JVD45" s="201"/>
      <c r="JVE45" s="198"/>
      <c r="JVF45" s="161"/>
      <c r="JVG45" s="162"/>
      <c r="JVH45" s="163"/>
      <c r="JVI45" s="162"/>
      <c r="JVJ45" s="163"/>
      <c r="JVK45" s="162"/>
      <c r="JVL45" s="163"/>
      <c r="JVM45" s="162"/>
      <c r="JVN45" s="163"/>
      <c r="JVO45" s="162"/>
      <c r="JVP45" s="163"/>
      <c r="JVQ45" s="164"/>
      <c r="JVR45" s="201"/>
      <c r="JVS45" s="198"/>
      <c r="JVT45" s="161"/>
      <c r="JVU45" s="162"/>
      <c r="JVV45" s="163"/>
      <c r="JVW45" s="162"/>
      <c r="JVX45" s="163"/>
      <c r="JVY45" s="162"/>
      <c r="JVZ45" s="163"/>
      <c r="JWA45" s="162"/>
      <c r="JWB45" s="163"/>
      <c r="JWC45" s="162"/>
      <c r="JWD45" s="163"/>
      <c r="JWE45" s="164"/>
      <c r="JWF45" s="201"/>
      <c r="JWG45" s="198"/>
      <c r="JWH45" s="161"/>
      <c r="JWI45" s="162"/>
      <c r="JWJ45" s="163"/>
      <c r="JWK45" s="162"/>
      <c r="JWL45" s="163"/>
      <c r="JWM45" s="162"/>
      <c r="JWN45" s="163"/>
      <c r="JWO45" s="162"/>
      <c r="JWP45" s="163"/>
      <c r="JWQ45" s="162"/>
      <c r="JWR45" s="163"/>
      <c r="JWS45" s="164"/>
      <c r="JWT45" s="201"/>
      <c r="JWU45" s="198"/>
      <c r="JWV45" s="161"/>
      <c r="JWW45" s="162"/>
      <c r="JWX45" s="163"/>
      <c r="JWY45" s="162"/>
      <c r="JWZ45" s="163"/>
      <c r="JXA45" s="162"/>
      <c r="JXB45" s="163"/>
      <c r="JXC45" s="162"/>
      <c r="JXD45" s="163"/>
      <c r="JXE45" s="162"/>
      <c r="JXF45" s="163"/>
      <c r="JXG45" s="164"/>
      <c r="JXH45" s="201"/>
      <c r="JXI45" s="198"/>
      <c r="JXJ45" s="161"/>
      <c r="JXK45" s="162"/>
      <c r="JXL45" s="163"/>
      <c r="JXM45" s="162"/>
      <c r="JXN45" s="163"/>
      <c r="JXO45" s="162"/>
      <c r="JXP45" s="163"/>
      <c r="JXQ45" s="162"/>
      <c r="JXR45" s="163"/>
      <c r="JXS45" s="162"/>
      <c r="JXT45" s="163"/>
      <c r="JXU45" s="164"/>
      <c r="JXV45" s="201"/>
      <c r="JXW45" s="198"/>
      <c r="JXX45" s="161"/>
      <c r="JXY45" s="162"/>
      <c r="JXZ45" s="163"/>
      <c r="JYA45" s="162"/>
      <c r="JYB45" s="163"/>
      <c r="JYC45" s="162"/>
      <c r="JYD45" s="163"/>
      <c r="JYE45" s="162"/>
      <c r="JYF45" s="163"/>
      <c r="JYG45" s="162"/>
      <c r="JYH45" s="163"/>
      <c r="JYI45" s="164"/>
      <c r="JYJ45" s="201"/>
      <c r="JYK45" s="198"/>
      <c r="JYL45" s="161"/>
      <c r="JYM45" s="162"/>
      <c r="JYN45" s="163"/>
      <c r="JYO45" s="162"/>
      <c r="JYP45" s="163"/>
      <c r="JYQ45" s="162"/>
      <c r="JYR45" s="163"/>
      <c r="JYS45" s="162"/>
      <c r="JYT45" s="163"/>
      <c r="JYU45" s="162"/>
      <c r="JYV45" s="163"/>
      <c r="JYW45" s="164"/>
      <c r="JYX45" s="201"/>
      <c r="JYY45" s="198"/>
      <c r="JYZ45" s="161"/>
      <c r="JZA45" s="162"/>
      <c r="JZB45" s="163"/>
      <c r="JZC45" s="162"/>
      <c r="JZD45" s="163"/>
      <c r="JZE45" s="162"/>
      <c r="JZF45" s="163"/>
      <c r="JZG45" s="162"/>
      <c r="JZH45" s="163"/>
      <c r="JZI45" s="162"/>
      <c r="JZJ45" s="163"/>
      <c r="JZK45" s="164"/>
      <c r="JZL45" s="201"/>
      <c r="JZM45" s="198"/>
      <c r="JZN45" s="161"/>
      <c r="JZO45" s="162"/>
      <c r="JZP45" s="163"/>
      <c r="JZQ45" s="162"/>
      <c r="JZR45" s="163"/>
      <c r="JZS45" s="162"/>
      <c r="JZT45" s="163"/>
      <c r="JZU45" s="162"/>
      <c r="JZV45" s="163"/>
      <c r="JZW45" s="162"/>
      <c r="JZX45" s="163"/>
      <c r="JZY45" s="164"/>
      <c r="JZZ45" s="201"/>
      <c r="KAA45" s="198"/>
      <c r="KAB45" s="161"/>
      <c r="KAC45" s="162"/>
      <c r="KAD45" s="163"/>
      <c r="KAE45" s="162"/>
      <c r="KAF45" s="163"/>
      <c r="KAG45" s="162"/>
      <c r="KAH45" s="163"/>
      <c r="KAI45" s="162"/>
      <c r="KAJ45" s="163"/>
      <c r="KAK45" s="162"/>
      <c r="KAL45" s="163"/>
      <c r="KAM45" s="164"/>
      <c r="KAN45" s="201"/>
      <c r="KAO45" s="198"/>
      <c r="KAP45" s="161"/>
      <c r="KAQ45" s="162"/>
      <c r="KAR45" s="163"/>
      <c r="KAS45" s="162"/>
      <c r="KAT45" s="163"/>
      <c r="KAU45" s="162"/>
      <c r="KAV45" s="163"/>
      <c r="KAW45" s="162"/>
      <c r="KAX45" s="163"/>
      <c r="KAY45" s="162"/>
      <c r="KAZ45" s="163"/>
      <c r="KBA45" s="164"/>
      <c r="KBB45" s="201"/>
      <c r="KBC45" s="198"/>
      <c r="KBD45" s="161"/>
      <c r="KBE45" s="162"/>
      <c r="KBF45" s="163"/>
      <c r="KBG45" s="162"/>
      <c r="KBH45" s="163"/>
      <c r="KBI45" s="162"/>
      <c r="KBJ45" s="163"/>
      <c r="KBK45" s="162"/>
      <c r="KBL45" s="163"/>
      <c r="KBM45" s="162"/>
      <c r="KBN45" s="163"/>
      <c r="KBO45" s="164"/>
      <c r="KBP45" s="201"/>
      <c r="KBQ45" s="198"/>
      <c r="KBR45" s="161"/>
      <c r="KBS45" s="162"/>
      <c r="KBT45" s="163"/>
      <c r="KBU45" s="162"/>
      <c r="KBV45" s="163"/>
      <c r="KBW45" s="162"/>
      <c r="KBX45" s="163"/>
      <c r="KBY45" s="162"/>
      <c r="KBZ45" s="163"/>
      <c r="KCA45" s="162"/>
      <c r="KCB45" s="163"/>
      <c r="KCC45" s="164"/>
      <c r="KCD45" s="201"/>
      <c r="KCE45" s="198"/>
      <c r="KCF45" s="161"/>
      <c r="KCG45" s="162"/>
      <c r="KCH45" s="163"/>
      <c r="KCI45" s="162"/>
      <c r="KCJ45" s="163"/>
      <c r="KCK45" s="162"/>
      <c r="KCL45" s="163"/>
      <c r="KCM45" s="162"/>
      <c r="KCN45" s="163"/>
      <c r="KCO45" s="162"/>
      <c r="KCP45" s="163"/>
      <c r="KCQ45" s="164"/>
      <c r="KCR45" s="201"/>
      <c r="KCS45" s="198"/>
      <c r="KCT45" s="161"/>
      <c r="KCU45" s="162"/>
      <c r="KCV45" s="163"/>
      <c r="KCW45" s="162"/>
      <c r="KCX45" s="163"/>
      <c r="KCY45" s="162"/>
      <c r="KCZ45" s="163"/>
      <c r="KDA45" s="162"/>
      <c r="KDB45" s="163"/>
      <c r="KDC45" s="162"/>
      <c r="KDD45" s="163"/>
      <c r="KDE45" s="164"/>
      <c r="KDF45" s="201"/>
      <c r="KDG45" s="198"/>
      <c r="KDH45" s="161"/>
      <c r="KDI45" s="162"/>
      <c r="KDJ45" s="163"/>
      <c r="KDK45" s="162"/>
      <c r="KDL45" s="163"/>
      <c r="KDM45" s="162"/>
      <c r="KDN45" s="163"/>
      <c r="KDO45" s="162"/>
      <c r="KDP45" s="163"/>
      <c r="KDQ45" s="162"/>
      <c r="KDR45" s="163"/>
      <c r="KDS45" s="164"/>
      <c r="KDT45" s="201"/>
      <c r="KDU45" s="198"/>
      <c r="KDV45" s="161"/>
      <c r="KDW45" s="162"/>
      <c r="KDX45" s="163"/>
      <c r="KDY45" s="162"/>
      <c r="KDZ45" s="163"/>
      <c r="KEA45" s="162"/>
      <c r="KEB45" s="163"/>
      <c r="KEC45" s="162"/>
      <c r="KED45" s="163"/>
      <c r="KEE45" s="162"/>
      <c r="KEF45" s="163"/>
      <c r="KEG45" s="164"/>
      <c r="KEH45" s="201"/>
      <c r="KEI45" s="198"/>
      <c r="KEJ45" s="161"/>
      <c r="KEK45" s="162"/>
      <c r="KEL45" s="163"/>
      <c r="KEM45" s="162"/>
      <c r="KEN45" s="163"/>
      <c r="KEO45" s="162"/>
      <c r="KEP45" s="163"/>
      <c r="KEQ45" s="162"/>
      <c r="KER45" s="163"/>
      <c r="KES45" s="162"/>
      <c r="KET45" s="163"/>
      <c r="KEU45" s="164"/>
      <c r="KEV45" s="201"/>
      <c r="KEW45" s="198"/>
      <c r="KEX45" s="161"/>
      <c r="KEY45" s="162"/>
      <c r="KEZ45" s="163"/>
      <c r="KFA45" s="162"/>
      <c r="KFB45" s="163"/>
      <c r="KFC45" s="162"/>
      <c r="KFD45" s="163"/>
      <c r="KFE45" s="162"/>
      <c r="KFF45" s="163"/>
      <c r="KFG45" s="162"/>
      <c r="KFH45" s="163"/>
      <c r="KFI45" s="164"/>
      <c r="KFJ45" s="201"/>
      <c r="KFK45" s="198"/>
      <c r="KFL45" s="161"/>
      <c r="KFM45" s="162"/>
      <c r="KFN45" s="163"/>
      <c r="KFO45" s="162"/>
      <c r="KFP45" s="163"/>
      <c r="KFQ45" s="162"/>
      <c r="KFR45" s="163"/>
      <c r="KFS45" s="162"/>
      <c r="KFT45" s="163"/>
      <c r="KFU45" s="162"/>
      <c r="KFV45" s="163"/>
      <c r="KFW45" s="164"/>
      <c r="KFX45" s="201"/>
      <c r="KFY45" s="198"/>
      <c r="KFZ45" s="161"/>
      <c r="KGA45" s="162"/>
      <c r="KGB45" s="163"/>
      <c r="KGC45" s="162"/>
      <c r="KGD45" s="163"/>
      <c r="KGE45" s="162"/>
      <c r="KGF45" s="163"/>
      <c r="KGG45" s="162"/>
      <c r="KGH45" s="163"/>
      <c r="KGI45" s="162"/>
      <c r="KGJ45" s="163"/>
      <c r="KGK45" s="164"/>
      <c r="KGL45" s="201"/>
      <c r="KGM45" s="198"/>
      <c r="KGN45" s="161"/>
      <c r="KGO45" s="162"/>
      <c r="KGP45" s="163"/>
      <c r="KGQ45" s="162"/>
      <c r="KGR45" s="163"/>
      <c r="KGS45" s="162"/>
      <c r="KGT45" s="163"/>
      <c r="KGU45" s="162"/>
      <c r="KGV45" s="163"/>
      <c r="KGW45" s="162"/>
      <c r="KGX45" s="163"/>
      <c r="KGY45" s="164"/>
      <c r="KGZ45" s="201"/>
      <c r="KHA45" s="198"/>
      <c r="KHB45" s="161"/>
      <c r="KHC45" s="162"/>
      <c r="KHD45" s="163"/>
      <c r="KHE45" s="162"/>
      <c r="KHF45" s="163"/>
      <c r="KHG45" s="162"/>
      <c r="KHH45" s="163"/>
      <c r="KHI45" s="162"/>
      <c r="KHJ45" s="163"/>
      <c r="KHK45" s="162"/>
      <c r="KHL45" s="163"/>
      <c r="KHM45" s="164"/>
      <c r="KHN45" s="201"/>
      <c r="KHO45" s="198"/>
      <c r="KHP45" s="161"/>
      <c r="KHQ45" s="162"/>
      <c r="KHR45" s="163"/>
      <c r="KHS45" s="162"/>
      <c r="KHT45" s="163"/>
      <c r="KHU45" s="162"/>
      <c r="KHV45" s="163"/>
      <c r="KHW45" s="162"/>
      <c r="KHX45" s="163"/>
      <c r="KHY45" s="162"/>
      <c r="KHZ45" s="163"/>
      <c r="KIA45" s="164"/>
      <c r="KIB45" s="201"/>
      <c r="KIC45" s="198"/>
      <c r="KID45" s="161"/>
      <c r="KIE45" s="162"/>
      <c r="KIF45" s="163"/>
      <c r="KIG45" s="162"/>
      <c r="KIH45" s="163"/>
      <c r="KII45" s="162"/>
      <c r="KIJ45" s="163"/>
      <c r="KIK45" s="162"/>
      <c r="KIL45" s="163"/>
      <c r="KIM45" s="162"/>
      <c r="KIN45" s="163"/>
      <c r="KIO45" s="164"/>
      <c r="KIP45" s="201"/>
      <c r="KIQ45" s="198"/>
      <c r="KIR45" s="161"/>
      <c r="KIS45" s="162"/>
      <c r="KIT45" s="163"/>
      <c r="KIU45" s="162"/>
      <c r="KIV45" s="163"/>
      <c r="KIW45" s="162"/>
      <c r="KIX45" s="163"/>
      <c r="KIY45" s="162"/>
      <c r="KIZ45" s="163"/>
      <c r="KJA45" s="162"/>
      <c r="KJB45" s="163"/>
      <c r="KJC45" s="164"/>
      <c r="KJD45" s="201"/>
      <c r="KJE45" s="198"/>
      <c r="KJF45" s="161"/>
      <c r="KJG45" s="162"/>
      <c r="KJH45" s="163"/>
      <c r="KJI45" s="162"/>
      <c r="KJJ45" s="163"/>
      <c r="KJK45" s="162"/>
      <c r="KJL45" s="163"/>
      <c r="KJM45" s="162"/>
      <c r="KJN45" s="163"/>
      <c r="KJO45" s="162"/>
      <c r="KJP45" s="163"/>
      <c r="KJQ45" s="164"/>
      <c r="KJR45" s="201"/>
      <c r="KJS45" s="198"/>
      <c r="KJT45" s="161"/>
      <c r="KJU45" s="162"/>
      <c r="KJV45" s="163"/>
      <c r="KJW45" s="162"/>
      <c r="KJX45" s="163"/>
      <c r="KJY45" s="162"/>
      <c r="KJZ45" s="163"/>
      <c r="KKA45" s="162"/>
      <c r="KKB45" s="163"/>
      <c r="KKC45" s="162"/>
      <c r="KKD45" s="163"/>
      <c r="KKE45" s="164"/>
      <c r="KKF45" s="201"/>
      <c r="KKG45" s="198"/>
      <c r="KKH45" s="161"/>
      <c r="KKI45" s="162"/>
      <c r="KKJ45" s="163"/>
      <c r="KKK45" s="162"/>
      <c r="KKL45" s="163"/>
      <c r="KKM45" s="162"/>
      <c r="KKN45" s="163"/>
      <c r="KKO45" s="162"/>
      <c r="KKP45" s="163"/>
      <c r="KKQ45" s="162"/>
      <c r="KKR45" s="163"/>
      <c r="KKS45" s="164"/>
      <c r="KKT45" s="201"/>
      <c r="KKU45" s="198"/>
      <c r="KKV45" s="161"/>
      <c r="KKW45" s="162"/>
      <c r="KKX45" s="163"/>
      <c r="KKY45" s="162"/>
      <c r="KKZ45" s="163"/>
      <c r="KLA45" s="162"/>
      <c r="KLB45" s="163"/>
      <c r="KLC45" s="162"/>
      <c r="KLD45" s="163"/>
      <c r="KLE45" s="162"/>
      <c r="KLF45" s="163"/>
      <c r="KLG45" s="164"/>
      <c r="KLH45" s="201"/>
      <c r="KLI45" s="198"/>
      <c r="KLJ45" s="161"/>
      <c r="KLK45" s="162"/>
      <c r="KLL45" s="163"/>
      <c r="KLM45" s="162"/>
      <c r="KLN45" s="163"/>
      <c r="KLO45" s="162"/>
      <c r="KLP45" s="163"/>
      <c r="KLQ45" s="162"/>
      <c r="KLR45" s="163"/>
      <c r="KLS45" s="162"/>
      <c r="KLT45" s="163"/>
      <c r="KLU45" s="164"/>
      <c r="KLV45" s="201"/>
      <c r="KLW45" s="198"/>
      <c r="KLX45" s="161"/>
      <c r="KLY45" s="162"/>
      <c r="KLZ45" s="163"/>
      <c r="KMA45" s="162"/>
      <c r="KMB45" s="163"/>
      <c r="KMC45" s="162"/>
      <c r="KMD45" s="163"/>
      <c r="KME45" s="162"/>
      <c r="KMF45" s="163"/>
      <c r="KMG45" s="162"/>
      <c r="KMH45" s="163"/>
      <c r="KMI45" s="164"/>
      <c r="KMJ45" s="201"/>
      <c r="KMK45" s="198"/>
      <c r="KML45" s="161"/>
      <c r="KMM45" s="162"/>
      <c r="KMN45" s="163"/>
      <c r="KMO45" s="162"/>
      <c r="KMP45" s="163"/>
      <c r="KMQ45" s="162"/>
      <c r="KMR45" s="163"/>
      <c r="KMS45" s="162"/>
      <c r="KMT45" s="163"/>
      <c r="KMU45" s="162"/>
      <c r="KMV45" s="163"/>
      <c r="KMW45" s="164"/>
      <c r="KMX45" s="201"/>
      <c r="KMY45" s="198"/>
      <c r="KMZ45" s="161"/>
      <c r="KNA45" s="162"/>
      <c r="KNB45" s="163"/>
      <c r="KNC45" s="162"/>
      <c r="KND45" s="163"/>
      <c r="KNE45" s="162"/>
      <c r="KNF45" s="163"/>
      <c r="KNG45" s="162"/>
      <c r="KNH45" s="163"/>
      <c r="KNI45" s="162"/>
      <c r="KNJ45" s="163"/>
      <c r="KNK45" s="164"/>
      <c r="KNL45" s="201"/>
      <c r="KNM45" s="198"/>
      <c r="KNN45" s="161"/>
      <c r="KNO45" s="162"/>
      <c r="KNP45" s="163"/>
      <c r="KNQ45" s="162"/>
      <c r="KNR45" s="163"/>
      <c r="KNS45" s="162"/>
      <c r="KNT45" s="163"/>
      <c r="KNU45" s="162"/>
      <c r="KNV45" s="163"/>
      <c r="KNW45" s="162"/>
      <c r="KNX45" s="163"/>
      <c r="KNY45" s="164"/>
      <c r="KNZ45" s="201"/>
      <c r="KOA45" s="198"/>
      <c r="KOB45" s="161"/>
      <c r="KOC45" s="162"/>
      <c r="KOD45" s="163"/>
      <c r="KOE45" s="162"/>
      <c r="KOF45" s="163"/>
      <c r="KOG45" s="162"/>
      <c r="KOH45" s="163"/>
      <c r="KOI45" s="162"/>
      <c r="KOJ45" s="163"/>
      <c r="KOK45" s="162"/>
      <c r="KOL45" s="163"/>
      <c r="KOM45" s="164"/>
      <c r="KON45" s="201"/>
      <c r="KOO45" s="198"/>
      <c r="KOP45" s="161"/>
      <c r="KOQ45" s="162"/>
      <c r="KOR45" s="163"/>
      <c r="KOS45" s="162"/>
      <c r="KOT45" s="163"/>
      <c r="KOU45" s="162"/>
      <c r="KOV45" s="163"/>
      <c r="KOW45" s="162"/>
      <c r="KOX45" s="163"/>
      <c r="KOY45" s="162"/>
      <c r="KOZ45" s="163"/>
      <c r="KPA45" s="164"/>
      <c r="KPB45" s="201"/>
      <c r="KPC45" s="198"/>
      <c r="KPD45" s="161"/>
      <c r="KPE45" s="162"/>
      <c r="KPF45" s="163"/>
      <c r="KPG45" s="162"/>
      <c r="KPH45" s="163"/>
      <c r="KPI45" s="162"/>
      <c r="KPJ45" s="163"/>
      <c r="KPK45" s="162"/>
      <c r="KPL45" s="163"/>
      <c r="KPM45" s="162"/>
      <c r="KPN45" s="163"/>
      <c r="KPO45" s="164"/>
      <c r="KPP45" s="201"/>
      <c r="KPQ45" s="198"/>
      <c r="KPR45" s="161"/>
      <c r="KPS45" s="162"/>
      <c r="KPT45" s="163"/>
      <c r="KPU45" s="162"/>
      <c r="KPV45" s="163"/>
      <c r="KPW45" s="162"/>
      <c r="KPX45" s="163"/>
      <c r="KPY45" s="162"/>
      <c r="KPZ45" s="163"/>
      <c r="KQA45" s="162"/>
      <c r="KQB45" s="163"/>
      <c r="KQC45" s="164"/>
      <c r="KQD45" s="201"/>
      <c r="KQE45" s="198"/>
      <c r="KQF45" s="161"/>
      <c r="KQG45" s="162"/>
      <c r="KQH45" s="163"/>
      <c r="KQI45" s="162"/>
      <c r="KQJ45" s="163"/>
      <c r="KQK45" s="162"/>
      <c r="KQL45" s="163"/>
      <c r="KQM45" s="162"/>
      <c r="KQN45" s="163"/>
      <c r="KQO45" s="162"/>
      <c r="KQP45" s="163"/>
      <c r="KQQ45" s="164"/>
      <c r="KQR45" s="201"/>
      <c r="KQS45" s="198"/>
      <c r="KQT45" s="161"/>
      <c r="KQU45" s="162"/>
      <c r="KQV45" s="163"/>
      <c r="KQW45" s="162"/>
      <c r="KQX45" s="163"/>
      <c r="KQY45" s="162"/>
      <c r="KQZ45" s="163"/>
      <c r="KRA45" s="162"/>
      <c r="KRB45" s="163"/>
      <c r="KRC45" s="162"/>
      <c r="KRD45" s="163"/>
      <c r="KRE45" s="164"/>
      <c r="KRF45" s="201"/>
      <c r="KRG45" s="198"/>
      <c r="KRH45" s="161"/>
      <c r="KRI45" s="162"/>
      <c r="KRJ45" s="163"/>
      <c r="KRK45" s="162"/>
      <c r="KRL45" s="163"/>
      <c r="KRM45" s="162"/>
      <c r="KRN45" s="163"/>
      <c r="KRO45" s="162"/>
      <c r="KRP45" s="163"/>
      <c r="KRQ45" s="162"/>
      <c r="KRR45" s="163"/>
      <c r="KRS45" s="164"/>
      <c r="KRT45" s="201"/>
      <c r="KRU45" s="198"/>
      <c r="KRV45" s="161"/>
      <c r="KRW45" s="162"/>
      <c r="KRX45" s="163"/>
      <c r="KRY45" s="162"/>
      <c r="KRZ45" s="163"/>
      <c r="KSA45" s="162"/>
      <c r="KSB45" s="163"/>
      <c r="KSC45" s="162"/>
      <c r="KSD45" s="163"/>
      <c r="KSE45" s="162"/>
      <c r="KSF45" s="163"/>
      <c r="KSG45" s="164"/>
      <c r="KSH45" s="201"/>
      <c r="KSI45" s="198"/>
      <c r="KSJ45" s="161"/>
      <c r="KSK45" s="162"/>
      <c r="KSL45" s="163"/>
      <c r="KSM45" s="162"/>
      <c r="KSN45" s="163"/>
      <c r="KSO45" s="162"/>
      <c r="KSP45" s="163"/>
      <c r="KSQ45" s="162"/>
      <c r="KSR45" s="163"/>
      <c r="KSS45" s="162"/>
      <c r="KST45" s="163"/>
      <c r="KSU45" s="164"/>
      <c r="KSV45" s="201"/>
      <c r="KSW45" s="198"/>
      <c r="KSX45" s="161"/>
      <c r="KSY45" s="162"/>
      <c r="KSZ45" s="163"/>
      <c r="KTA45" s="162"/>
      <c r="KTB45" s="163"/>
      <c r="KTC45" s="162"/>
      <c r="KTD45" s="163"/>
      <c r="KTE45" s="162"/>
      <c r="KTF45" s="163"/>
      <c r="KTG45" s="162"/>
      <c r="KTH45" s="163"/>
      <c r="KTI45" s="164"/>
      <c r="KTJ45" s="201"/>
      <c r="KTK45" s="198"/>
      <c r="KTL45" s="161"/>
      <c r="KTM45" s="162"/>
      <c r="KTN45" s="163"/>
      <c r="KTO45" s="162"/>
      <c r="KTP45" s="163"/>
      <c r="KTQ45" s="162"/>
      <c r="KTR45" s="163"/>
      <c r="KTS45" s="162"/>
      <c r="KTT45" s="163"/>
      <c r="KTU45" s="162"/>
      <c r="KTV45" s="163"/>
      <c r="KTW45" s="164"/>
      <c r="KTX45" s="201"/>
      <c r="KTY45" s="198"/>
      <c r="KTZ45" s="161"/>
      <c r="KUA45" s="162"/>
      <c r="KUB45" s="163"/>
      <c r="KUC45" s="162"/>
      <c r="KUD45" s="163"/>
      <c r="KUE45" s="162"/>
      <c r="KUF45" s="163"/>
      <c r="KUG45" s="162"/>
      <c r="KUH45" s="163"/>
      <c r="KUI45" s="162"/>
      <c r="KUJ45" s="163"/>
      <c r="KUK45" s="164"/>
      <c r="KUL45" s="201"/>
      <c r="KUM45" s="198"/>
      <c r="KUN45" s="161"/>
      <c r="KUO45" s="162"/>
      <c r="KUP45" s="163"/>
      <c r="KUQ45" s="162"/>
      <c r="KUR45" s="163"/>
      <c r="KUS45" s="162"/>
      <c r="KUT45" s="163"/>
      <c r="KUU45" s="162"/>
      <c r="KUV45" s="163"/>
      <c r="KUW45" s="162"/>
      <c r="KUX45" s="163"/>
      <c r="KUY45" s="164"/>
      <c r="KUZ45" s="201"/>
      <c r="KVA45" s="198"/>
      <c r="KVB45" s="161"/>
      <c r="KVC45" s="162"/>
      <c r="KVD45" s="163"/>
      <c r="KVE45" s="162"/>
      <c r="KVF45" s="163"/>
      <c r="KVG45" s="162"/>
      <c r="KVH45" s="163"/>
      <c r="KVI45" s="162"/>
      <c r="KVJ45" s="163"/>
      <c r="KVK45" s="162"/>
      <c r="KVL45" s="163"/>
      <c r="KVM45" s="164"/>
      <c r="KVN45" s="201"/>
      <c r="KVO45" s="198"/>
      <c r="KVP45" s="161"/>
      <c r="KVQ45" s="162"/>
      <c r="KVR45" s="163"/>
      <c r="KVS45" s="162"/>
      <c r="KVT45" s="163"/>
      <c r="KVU45" s="162"/>
      <c r="KVV45" s="163"/>
      <c r="KVW45" s="162"/>
      <c r="KVX45" s="163"/>
      <c r="KVY45" s="162"/>
      <c r="KVZ45" s="163"/>
      <c r="KWA45" s="164"/>
      <c r="KWB45" s="201"/>
      <c r="KWC45" s="198"/>
      <c r="KWD45" s="161"/>
      <c r="KWE45" s="162"/>
      <c r="KWF45" s="163"/>
      <c r="KWG45" s="162"/>
      <c r="KWH45" s="163"/>
      <c r="KWI45" s="162"/>
      <c r="KWJ45" s="163"/>
      <c r="KWK45" s="162"/>
      <c r="KWL45" s="163"/>
      <c r="KWM45" s="162"/>
      <c r="KWN45" s="163"/>
      <c r="KWO45" s="164"/>
      <c r="KWP45" s="201"/>
      <c r="KWQ45" s="198"/>
      <c r="KWR45" s="161"/>
      <c r="KWS45" s="162"/>
      <c r="KWT45" s="163"/>
      <c r="KWU45" s="162"/>
      <c r="KWV45" s="163"/>
      <c r="KWW45" s="162"/>
      <c r="KWX45" s="163"/>
      <c r="KWY45" s="162"/>
      <c r="KWZ45" s="163"/>
      <c r="KXA45" s="162"/>
      <c r="KXB45" s="163"/>
      <c r="KXC45" s="164"/>
      <c r="KXD45" s="201"/>
      <c r="KXE45" s="198"/>
      <c r="KXF45" s="161"/>
      <c r="KXG45" s="162"/>
      <c r="KXH45" s="163"/>
      <c r="KXI45" s="162"/>
      <c r="KXJ45" s="163"/>
      <c r="KXK45" s="162"/>
      <c r="KXL45" s="163"/>
      <c r="KXM45" s="162"/>
      <c r="KXN45" s="163"/>
      <c r="KXO45" s="162"/>
      <c r="KXP45" s="163"/>
      <c r="KXQ45" s="164"/>
      <c r="KXR45" s="201"/>
      <c r="KXS45" s="198"/>
      <c r="KXT45" s="161"/>
      <c r="KXU45" s="162"/>
      <c r="KXV45" s="163"/>
      <c r="KXW45" s="162"/>
      <c r="KXX45" s="163"/>
      <c r="KXY45" s="162"/>
      <c r="KXZ45" s="163"/>
      <c r="KYA45" s="162"/>
      <c r="KYB45" s="163"/>
      <c r="KYC45" s="162"/>
      <c r="KYD45" s="163"/>
      <c r="KYE45" s="164"/>
      <c r="KYF45" s="201"/>
      <c r="KYG45" s="198"/>
      <c r="KYH45" s="161"/>
      <c r="KYI45" s="162"/>
      <c r="KYJ45" s="163"/>
      <c r="KYK45" s="162"/>
      <c r="KYL45" s="163"/>
      <c r="KYM45" s="162"/>
      <c r="KYN45" s="163"/>
      <c r="KYO45" s="162"/>
      <c r="KYP45" s="163"/>
      <c r="KYQ45" s="162"/>
      <c r="KYR45" s="163"/>
      <c r="KYS45" s="164"/>
      <c r="KYT45" s="201"/>
      <c r="KYU45" s="198"/>
      <c r="KYV45" s="161"/>
      <c r="KYW45" s="162"/>
      <c r="KYX45" s="163"/>
      <c r="KYY45" s="162"/>
      <c r="KYZ45" s="163"/>
      <c r="KZA45" s="162"/>
      <c r="KZB45" s="163"/>
      <c r="KZC45" s="162"/>
      <c r="KZD45" s="163"/>
      <c r="KZE45" s="162"/>
      <c r="KZF45" s="163"/>
      <c r="KZG45" s="164"/>
      <c r="KZH45" s="201"/>
      <c r="KZI45" s="198"/>
      <c r="KZJ45" s="161"/>
      <c r="KZK45" s="162"/>
      <c r="KZL45" s="163"/>
      <c r="KZM45" s="162"/>
      <c r="KZN45" s="163"/>
      <c r="KZO45" s="162"/>
      <c r="KZP45" s="163"/>
      <c r="KZQ45" s="162"/>
      <c r="KZR45" s="163"/>
      <c r="KZS45" s="162"/>
      <c r="KZT45" s="163"/>
      <c r="KZU45" s="164"/>
      <c r="KZV45" s="201"/>
      <c r="KZW45" s="198"/>
      <c r="KZX45" s="161"/>
      <c r="KZY45" s="162"/>
      <c r="KZZ45" s="163"/>
      <c r="LAA45" s="162"/>
      <c r="LAB45" s="163"/>
      <c r="LAC45" s="162"/>
      <c r="LAD45" s="163"/>
      <c r="LAE45" s="162"/>
      <c r="LAF45" s="163"/>
      <c r="LAG45" s="162"/>
      <c r="LAH45" s="163"/>
      <c r="LAI45" s="164"/>
      <c r="LAJ45" s="201"/>
      <c r="LAK45" s="198"/>
      <c r="LAL45" s="161"/>
      <c r="LAM45" s="162"/>
      <c r="LAN45" s="163"/>
      <c r="LAO45" s="162"/>
      <c r="LAP45" s="163"/>
      <c r="LAQ45" s="162"/>
      <c r="LAR45" s="163"/>
      <c r="LAS45" s="162"/>
      <c r="LAT45" s="163"/>
      <c r="LAU45" s="162"/>
      <c r="LAV45" s="163"/>
      <c r="LAW45" s="164"/>
      <c r="LAX45" s="201"/>
      <c r="LAY45" s="198"/>
      <c r="LAZ45" s="161"/>
      <c r="LBA45" s="162"/>
      <c r="LBB45" s="163"/>
      <c r="LBC45" s="162"/>
      <c r="LBD45" s="163"/>
      <c r="LBE45" s="162"/>
      <c r="LBF45" s="163"/>
      <c r="LBG45" s="162"/>
      <c r="LBH45" s="163"/>
      <c r="LBI45" s="162"/>
      <c r="LBJ45" s="163"/>
      <c r="LBK45" s="164"/>
      <c r="LBL45" s="201"/>
      <c r="LBM45" s="198"/>
      <c r="LBN45" s="161"/>
      <c r="LBO45" s="162"/>
      <c r="LBP45" s="163"/>
      <c r="LBQ45" s="162"/>
      <c r="LBR45" s="163"/>
      <c r="LBS45" s="162"/>
      <c r="LBT45" s="163"/>
      <c r="LBU45" s="162"/>
      <c r="LBV45" s="163"/>
      <c r="LBW45" s="162"/>
      <c r="LBX45" s="163"/>
      <c r="LBY45" s="164"/>
      <c r="LBZ45" s="201"/>
      <c r="LCA45" s="198"/>
      <c r="LCB45" s="161"/>
      <c r="LCC45" s="162"/>
      <c r="LCD45" s="163"/>
      <c r="LCE45" s="162"/>
      <c r="LCF45" s="163"/>
      <c r="LCG45" s="162"/>
      <c r="LCH45" s="163"/>
      <c r="LCI45" s="162"/>
      <c r="LCJ45" s="163"/>
      <c r="LCK45" s="162"/>
      <c r="LCL45" s="163"/>
      <c r="LCM45" s="164"/>
      <c r="LCN45" s="201"/>
      <c r="LCO45" s="198"/>
      <c r="LCP45" s="161"/>
      <c r="LCQ45" s="162"/>
      <c r="LCR45" s="163"/>
      <c r="LCS45" s="162"/>
      <c r="LCT45" s="163"/>
      <c r="LCU45" s="162"/>
      <c r="LCV45" s="163"/>
      <c r="LCW45" s="162"/>
      <c r="LCX45" s="163"/>
      <c r="LCY45" s="162"/>
      <c r="LCZ45" s="163"/>
      <c r="LDA45" s="164"/>
      <c r="LDB45" s="201"/>
      <c r="LDC45" s="198"/>
      <c r="LDD45" s="161"/>
      <c r="LDE45" s="162"/>
      <c r="LDF45" s="163"/>
      <c r="LDG45" s="162"/>
      <c r="LDH45" s="163"/>
      <c r="LDI45" s="162"/>
      <c r="LDJ45" s="163"/>
      <c r="LDK45" s="162"/>
      <c r="LDL45" s="163"/>
      <c r="LDM45" s="162"/>
      <c r="LDN45" s="163"/>
      <c r="LDO45" s="164"/>
      <c r="LDP45" s="201"/>
      <c r="LDQ45" s="198"/>
      <c r="LDR45" s="161"/>
      <c r="LDS45" s="162"/>
      <c r="LDT45" s="163"/>
      <c r="LDU45" s="162"/>
      <c r="LDV45" s="163"/>
      <c r="LDW45" s="162"/>
      <c r="LDX45" s="163"/>
      <c r="LDY45" s="162"/>
      <c r="LDZ45" s="163"/>
      <c r="LEA45" s="162"/>
      <c r="LEB45" s="163"/>
      <c r="LEC45" s="164"/>
      <c r="LED45" s="201"/>
      <c r="LEE45" s="198"/>
      <c r="LEF45" s="161"/>
      <c r="LEG45" s="162"/>
      <c r="LEH45" s="163"/>
      <c r="LEI45" s="162"/>
      <c r="LEJ45" s="163"/>
      <c r="LEK45" s="162"/>
      <c r="LEL45" s="163"/>
      <c r="LEM45" s="162"/>
      <c r="LEN45" s="163"/>
      <c r="LEO45" s="162"/>
      <c r="LEP45" s="163"/>
      <c r="LEQ45" s="164"/>
      <c r="LER45" s="201"/>
      <c r="LES45" s="198"/>
      <c r="LET45" s="161"/>
      <c r="LEU45" s="162"/>
      <c r="LEV45" s="163"/>
      <c r="LEW45" s="162"/>
      <c r="LEX45" s="163"/>
      <c r="LEY45" s="162"/>
      <c r="LEZ45" s="163"/>
      <c r="LFA45" s="162"/>
      <c r="LFB45" s="163"/>
      <c r="LFC45" s="162"/>
      <c r="LFD45" s="163"/>
      <c r="LFE45" s="164"/>
      <c r="LFF45" s="201"/>
      <c r="LFG45" s="198"/>
      <c r="LFH45" s="161"/>
      <c r="LFI45" s="162"/>
      <c r="LFJ45" s="163"/>
      <c r="LFK45" s="162"/>
      <c r="LFL45" s="163"/>
      <c r="LFM45" s="162"/>
      <c r="LFN45" s="163"/>
      <c r="LFO45" s="162"/>
      <c r="LFP45" s="163"/>
      <c r="LFQ45" s="162"/>
      <c r="LFR45" s="163"/>
      <c r="LFS45" s="164"/>
      <c r="LFT45" s="201"/>
      <c r="LFU45" s="198"/>
      <c r="LFV45" s="161"/>
      <c r="LFW45" s="162"/>
      <c r="LFX45" s="163"/>
      <c r="LFY45" s="162"/>
      <c r="LFZ45" s="163"/>
      <c r="LGA45" s="162"/>
      <c r="LGB45" s="163"/>
      <c r="LGC45" s="162"/>
      <c r="LGD45" s="163"/>
      <c r="LGE45" s="162"/>
      <c r="LGF45" s="163"/>
      <c r="LGG45" s="164"/>
      <c r="LGH45" s="201"/>
      <c r="LGI45" s="198"/>
      <c r="LGJ45" s="161"/>
      <c r="LGK45" s="162"/>
      <c r="LGL45" s="163"/>
      <c r="LGM45" s="162"/>
      <c r="LGN45" s="163"/>
      <c r="LGO45" s="162"/>
      <c r="LGP45" s="163"/>
      <c r="LGQ45" s="162"/>
      <c r="LGR45" s="163"/>
      <c r="LGS45" s="162"/>
      <c r="LGT45" s="163"/>
      <c r="LGU45" s="164"/>
      <c r="LGV45" s="201"/>
      <c r="LGW45" s="198"/>
      <c r="LGX45" s="161"/>
      <c r="LGY45" s="162"/>
      <c r="LGZ45" s="163"/>
      <c r="LHA45" s="162"/>
      <c r="LHB45" s="163"/>
      <c r="LHC45" s="162"/>
      <c r="LHD45" s="163"/>
      <c r="LHE45" s="162"/>
      <c r="LHF45" s="163"/>
      <c r="LHG45" s="162"/>
      <c r="LHH45" s="163"/>
      <c r="LHI45" s="164"/>
      <c r="LHJ45" s="201"/>
      <c r="LHK45" s="198"/>
      <c r="LHL45" s="161"/>
      <c r="LHM45" s="162"/>
      <c r="LHN45" s="163"/>
      <c r="LHO45" s="162"/>
      <c r="LHP45" s="163"/>
      <c r="LHQ45" s="162"/>
      <c r="LHR45" s="163"/>
      <c r="LHS45" s="162"/>
      <c r="LHT45" s="163"/>
      <c r="LHU45" s="162"/>
      <c r="LHV45" s="163"/>
      <c r="LHW45" s="164"/>
      <c r="LHX45" s="201"/>
      <c r="LHY45" s="198"/>
      <c r="LHZ45" s="161"/>
      <c r="LIA45" s="162"/>
      <c r="LIB45" s="163"/>
      <c r="LIC45" s="162"/>
      <c r="LID45" s="163"/>
      <c r="LIE45" s="162"/>
      <c r="LIF45" s="163"/>
      <c r="LIG45" s="162"/>
      <c r="LIH45" s="163"/>
      <c r="LII45" s="162"/>
      <c r="LIJ45" s="163"/>
      <c r="LIK45" s="164"/>
      <c r="LIL45" s="201"/>
      <c r="LIM45" s="198"/>
      <c r="LIN45" s="161"/>
      <c r="LIO45" s="162"/>
      <c r="LIP45" s="163"/>
      <c r="LIQ45" s="162"/>
      <c r="LIR45" s="163"/>
      <c r="LIS45" s="162"/>
      <c r="LIT45" s="163"/>
      <c r="LIU45" s="162"/>
      <c r="LIV45" s="163"/>
      <c r="LIW45" s="162"/>
      <c r="LIX45" s="163"/>
      <c r="LIY45" s="164"/>
      <c r="LIZ45" s="201"/>
      <c r="LJA45" s="198"/>
      <c r="LJB45" s="161"/>
      <c r="LJC45" s="162"/>
      <c r="LJD45" s="163"/>
      <c r="LJE45" s="162"/>
      <c r="LJF45" s="163"/>
      <c r="LJG45" s="162"/>
      <c r="LJH45" s="163"/>
      <c r="LJI45" s="162"/>
      <c r="LJJ45" s="163"/>
      <c r="LJK45" s="162"/>
      <c r="LJL45" s="163"/>
      <c r="LJM45" s="164"/>
      <c r="LJN45" s="201"/>
      <c r="LJO45" s="198"/>
      <c r="LJP45" s="161"/>
      <c r="LJQ45" s="162"/>
      <c r="LJR45" s="163"/>
      <c r="LJS45" s="162"/>
      <c r="LJT45" s="163"/>
      <c r="LJU45" s="162"/>
      <c r="LJV45" s="163"/>
      <c r="LJW45" s="162"/>
      <c r="LJX45" s="163"/>
      <c r="LJY45" s="162"/>
      <c r="LJZ45" s="163"/>
      <c r="LKA45" s="164"/>
      <c r="LKB45" s="201"/>
      <c r="LKC45" s="198"/>
      <c r="LKD45" s="161"/>
      <c r="LKE45" s="162"/>
      <c r="LKF45" s="163"/>
      <c r="LKG45" s="162"/>
      <c r="LKH45" s="163"/>
      <c r="LKI45" s="162"/>
      <c r="LKJ45" s="163"/>
      <c r="LKK45" s="162"/>
      <c r="LKL45" s="163"/>
      <c r="LKM45" s="162"/>
      <c r="LKN45" s="163"/>
      <c r="LKO45" s="164"/>
      <c r="LKP45" s="201"/>
      <c r="LKQ45" s="198"/>
      <c r="LKR45" s="161"/>
      <c r="LKS45" s="162"/>
      <c r="LKT45" s="163"/>
      <c r="LKU45" s="162"/>
      <c r="LKV45" s="163"/>
      <c r="LKW45" s="162"/>
      <c r="LKX45" s="163"/>
      <c r="LKY45" s="162"/>
      <c r="LKZ45" s="163"/>
      <c r="LLA45" s="162"/>
      <c r="LLB45" s="163"/>
      <c r="LLC45" s="164"/>
      <c r="LLD45" s="201"/>
      <c r="LLE45" s="198"/>
      <c r="LLF45" s="161"/>
      <c r="LLG45" s="162"/>
      <c r="LLH45" s="163"/>
      <c r="LLI45" s="162"/>
      <c r="LLJ45" s="163"/>
      <c r="LLK45" s="162"/>
      <c r="LLL45" s="163"/>
      <c r="LLM45" s="162"/>
      <c r="LLN45" s="163"/>
      <c r="LLO45" s="162"/>
      <c r="LLP45" s="163"/>
      <c r="LLQ45" s="164"/>
      <c r="LLR45" s="201"/>
      <c r="LLS45" s="198"/>
      <c r="LLT45" s="161"/>
      <c r="LLU45" s="162"/>
      <c r="LLV45" s="163"/>
      <c r="LLW45" s="162"/>
      <c r="LLX45" s="163"/>
      <c r="LLY45" s="162"/>
      <c r="LLZ45" s="163"/>
      <c r="LMA45" s="162"/>
      <c r="LMB45" s="163"/>
      <c r="LMC45" s="162"/>
      <c r="LMD45" s="163"/>
      <c r="LME45" s="164"/>
      <c r="LMF45" s="201"/>
      <c r="LMG45" s="198"/>
      <c r="LMH45" s="161"/>
      <c r="LMI45" s="162"/>
      <c r="LMJ45" s="163"/>
      <c r="LMK45" s="162"/>
      <c r="LML45" s="163"/>
      <c r="LMM45" s="162"/>
      <c r="LMN45" s="163"/>
      <c r="LMO45" s="162"/>
      <c r="LMP45" s="163"/>
      <c r="LMQ45" s="162"/>
      <c r="LMR45" s="163"/>
      <c r="LMS45" s="164"/>
      <c r="LMT45" s="201"/>
      <c r="LMU45" s="198"/>
      <c r="LMV45" s="161"/>
      <c r="LMW45" s="162"/>
      <c r="LMX45" s="163"/>
      <c r="LMY45" s="162"/>
      <c r="LMZ45" s="163"/>
      <c r="LNA45" s="162"/>
      <c r="LNB45" s="163"/>
      <c r="LNC45" s="162"/>
      <c r="LND45" s="163"/>
      <c r="LNE45" s="162"/>
      <c r="LNF45" s="163"/>
      <c r="LNG45" s="164"/>
      <c r="LNH45" s="201"/>
      <c r="LNI45" s="198"/>
      <c r="LNJ45" s="161"/>
      <c r="LNK45" s="162"/>
      <c r="LNL45" s="163"/>
      <c r="LNM45" s="162"/>
      <c r="LNN45" s="163"/>
      <c r="LNO45" s="162"/>
      <c r="LNP45" s="163"/>
      <c r="LNQ45" s="162"/>
      <c r="LNR45" s="163"/>
      <c r="LNS45" s="162"/>
      <c r="LNT45" s="163"/>
      <c r="LNU45" s="164"/>
      <c r="LNV45" s="201"/>
      <c r="LNW45" s="198"/>
      <c r="LNX45" s="161"/>
      <c r="LNY45" s="162"/>
      <c r="LNZ45" s="163"/>
      <c r="LOA45" s="162"/>
      <c r="LOB45" s="163"/>
      <c r="LOC45" s="162"/>
      <c r="LOD45" s="163"/>
      <c r="LOE45" s="162"/>
      <c r="LOF45" s="163"/>
      <c r="LOG45" s="162"/>
      <c r="LOH45" s="163"/>
      <c r="LOI45" s="164"/>
      <c r="LOJ45" s="201"/>
      <c r="LOK45" s="198"/>
      <c r="LOL45" s="161"/>
      <c r="LOM45" s="162"/>
      <c r="LON45" s="163"/>
      <c r="LOO45" s="162"/>
      <c r="LOP45" s="163"/>
      <c r="LOQ45" s="162"/>
      <c r="LOR45" s="163"/>
      <c r="LOS45" s="162"/>
      <c r="LOT45" s="163"/>
      <c r="LOU45" s="162"/>
      <c r="LOV45" s="163"/>
      <c r="LOW45" s="164"/>
      <c r="LOX45" s="201"/>
      <c r="LOY45" s="198"/>
      <c r="LOZ45" s="161"/>
      <c r="LPA45" s="162"/>
      <c r="LPB45" s="163"/>
      <c r="LPC45" s="162"/>
      <c r="LPD45" s="163"/>
      <c r="LPE45" s="162"/>
      <c r="LPF45" s="163"/>
      <c r="LPG45" s="162"/>
      <c r="LPH45" s="163"/>
      <c r="LPI45" s="162"/>
      <c r="LPJ45" s="163"/>
      <c r="LPK45" s="164"/>
      <c r="LPL45" s="201"/>
      <c r="LPM45" s="198"/>
      <c r="LPN45" s="161"/>
      <c r="LPO45" s="162"/>
      <c r="LPP45" s="163"/>
      <c r="LPQ45" s="162"/>
      <c r="LPR45" s="163"/>
      <c r="LPS45" s="162"/>
      <c r="LPT45" s="163"/>
      <c r="LPU45" s="162"/>
      <c r="LPV45" s="163"/>
      <c r="LPW45" s="162"/>
      <c r="LPX45" s="163"/>
      <c r="LPY45" s="164"/>
      <c r="LPZ45" s="201"/>
      <c r="LQA45" s="198"/>
      <c r="LQB45" s="161"/>
      <c r="LQC45" s="162"/>
      <c r="LQD45" s="163"/>
      <c r="LQE45" s="162"/>
      <c r="LQF45" s="163"/>
      <c r="LQG45" s="162"/>
      <c r="LQH45" s="163"/>
      <c r="LQI45" s="162"/>
      <c r="LQJ45" s="163"/>
      <c r="LQK45" s="162"/>
      <c r="LQL45" s="163"/>
      <c r="LQM45" s="164"/>
      <c r="LQN45" s="201"/>
      <c r="LQO45" s="198"/>
      <c r="LQP45" s="161"/>
      <c r="LQQ45" s="162"/>
      <c r="LQR45" s="163"/>
      <c r="LQS45" s="162"/>
      <c r="LQT45" s="163"/>
      <c r="LQU45" s="162"/>
      <c r="LQV45" s="163"/>
      <c r="LQW45" s="162"/>
      <c r="LQX45" s="163"/>
      <c r="LQY45" s="162"/>
      <c r="LQZ45" s="163"/>
      <c r="LRA45" s="164"/>
      <c r="LRB45" s="201"/>
      <c r="LRC45" s="198"/>
      <c r="LRD45" s="161"/>
      <c r="LRE45" s="162"/>
      <c r="LRF45" s="163"/>
      <c r="LRG45" s="162"/>
      <c r="LRH45" s="163"/>
      <c r="LRI45" s="162"/>
      <c r="LRJ45" s="163"/>
      <c r="LRK45" s="162"/>
      <c r="LRL45" s="163"/>
      <c r="LRM45" s="162"/>
      <c r="LRN45" s="163"/>
      <c r="LRO45" s="164"/>
      <c r="LRP45" s="201"/>
      <c r="LRQ45" s="198"/>
      <c r="LRR45" s="161"/>
      <c r="LRS45" s="162"/>
      <c r="LRT45" s="163"/>
      <c r="LRU45" s="162"/>
      <c r="LRV45" s="163"/>
      <c r="LRW45" s="162"/>
      <c r="LRX45" s="163"/>
      <c r="LRY45" s="162"/>
      <c r="LRZ45" s="163"/>
      <c r="LSA45" s="162"/>
      <c r="LSB45" s="163"/>
      <c r="LSC45" s="164"/>
      <c r="LSD45" s="201"/>
      <c r="LSE45" s="198"/>
      <c r="LSF45" s="161"/>
      <c r="LSG45" s="162"/>
      <c r="LSH45" s="163"/>
      <c r="LSI45" s="162"/>
      <c r="LSJ45" s="163"/>
      <c r="LSK45" s="162"/>
      <c r="LSL45" s="163"/>
      <c r="LSM45" s="162"/>
      <c r="LSN45" s="163"/>
      <c r="LSO45" s="162"/>
      <c r="LSP45" s="163"/>
      <c r="LSQ45" s="164"/>
      <c r="LSR45" s="201"/>
      <c r="LSS45" s="198"/>
      <c r="LST45" s="161"/>
      <c r="LSU45" s="162"/>
      <c r="LSV45" s="163"/>
      <c r="LSW45" s="162"/>
      <c r="LSX45" s="163"/>
      <c r="LSY45" s="162"/>
      <c r="LSZ45" s="163"/>
      <c r="LTA45" s="162"/>
      <c r="LTB45" s="163"/>
      <c r="LTC45" s="162"/>
      <c r="LTD45" s="163"/>
      <c r="LTE45" s="164"/>
      <c r="LTF45" s="201"/>
      <c r="LTG45" s="198"/>
      <c r="LTH45" s="161"/>
      <c r="LTI45" s="162"/>
      <c r="LTJ45" s="163"/>
      <c r="LTK45" s="162"/>
      <c r="LTL45" s="163"/>
      <c r="LTM45" s="162"/>
      <c r="LTN45" s="163"/>
      <c r="LTO45" s="162"/>
      <c r="LTP45" s="163"/>
      <c r="LTQ45" s="162"/>
      <c r="LTR45" s="163"/>
      <c r="LTS45" s="164"/>
      <c r="LTT45" s="201"/>
      <c r="LTU45" s="198"/>
      <c r="LTV45" s="161"/>
      <c r="LTW45" s="162"/>
      <c r="LTX45" s="163"/>
      <c r="LTY45" s="162"/>
      <c r="LTZ45" s="163"/>
      <c r="LUA45" s="162"/>
      <c r="LUB45" s="163"/>
      <c r="LUC45" s="162"/>
      <c r="LUD45" s="163"/>
      <c r="LUE45" s="162"/>
      <c r="LUF45" s="163"/>
      <c r="LUG45" s="164"/>
      <c r="LUH45" s="201"/>
      <c r="LUI45" s="198"/>
      <c r="LUJ45" s="161"/>
      <c r="LUK45" s="162"/>
      <c r="LUL45" s="163"/>
      <c r="LUM45" s="162"/>
      <c r="LUN45" s="163"/>
      <c r="LUO45" s="162"/>
      <c r="LUP45" s="163"/>
      <c r="LUQ45" s="162"/>
      <c r="LUR45" s="163"/>
      <c r="LUS45" s="162"/>
      <c r="LUT45" s="163"/>
      <c r="LUU45" s="164"/>
      <c r="LUV45" s="201"/>
      <c r="LUW45" s="198"/>
      <c r="LUX45" s="161"/>
      <c r="LUY45" s="162"/>
      <c r="LUZ45" s="163"/>
      <c r="LVA45" s="162"/>
      <c r="LVB45" s="163"/>
      <c r="LVC45" s="162"/>
      <c r="LVD45" s="163"/>
      <c r="LVE45" s="162"/>
      <c r="LVF45" s="163"/>
      <c r="LVG45" s="162"/>
      <c r="LVH45" s="163"/>
      <c r="LVI45" s="164"/>
      <c r="LVJ45" s="201"/>
      <c r="LVK45" s="198"/>
      <c r="LVL45" s="161"/>
      <c r="LVM45" s="162"/>
      <c r="LVN45" s="163"/>
      <c r="LVO45" s="162"/>
      <c r="LVP45" s="163"/>
      <c r="LVQ45" s="162"/>
      <c r="LVR45" s="163"/>
      <c r="LVS45" s="162"/>
      <c r="LVT45" s="163"/>
      <c r="LVU45" s="162"/>
      <c r="LVV45" s="163"/>
      <c r="LVW45" s="164"/>
      <c r="LVX45" s="201"/>
      <c r="LVY45" s="198"/>
      <c r="LVZ45" s="161"/>
      <c r="LWA45" s="162"/>
      <c r="LWB45" s="163"/>
      <c r="LWC45" s="162"/>
      <c r="LWD45" s="163"/>
      <c r="LWE45" s="162"/>
      <c r="LWF45" s="163"/>
      <c r="LWG45" s="162"/>
      <c r="LWH45" s="163"/>
      <c r="LWI45" s="162"/>
      <c r="LWJ45" s="163"/>
      <c r="LWK45" s="164"/>
      <c r="LWL45" s="201"/>
      <c r="LWM45" s="198"/>
      <c r="LWN45" s="161"/>
      <c r="LWO45" s="162"/>
      <c r="LWP45" s="163"/>
      <c r="LWQ45" s="162"/>
      <c r="LWR45" s="163"/>
      <c r="LWS45" s="162"/>
      <c r="LWT45" s="163"/>
      <c r="LWU45" s="162"/>
      <c r="LWV45" s="163"/>
      <c r="LWW45" s="162"/>
      <c r="LWX45" s="163"/>
      <c r="LWY45" s="164"/>
      <c r="LWZ45" s="201"/>
      <c r="LXA45" s="198"/>
      <c r="LXB45" s="161"/>
      <c r="LXC45" s="162"/>
      <c r="LXD45" s="163"/>
      <c r="LXE45" s="162"/>
      <c r="LXF45" s="163"/>
      <c r="LXG45" s="162"/>
      <c r="LXH45" s="163"/>
      <c r="LXI45" s="162"/>
      <c r="LXJ45" s="163"/>
      <c r="LXK45" s="162"/>
      <c r="LXL45" s="163"/>
      <c r="LXM45" s="164"/>
      <c r="LXN45" s="201"/>
      <c r="LXO45" s="198"/>
      <c r="LXP45" s="161"/>
      <c r="LXQ45" s="162"/>
      <c r="LXR45" s="163"/>
      <c r="LXS45" s="162"/>
      <c r="LXT45" s="163"/>
      <c r="LXU45" s="162"/>
      <c r="LXV45" s="163"/>
      <c r="LXW45" s="162"/>
      <c r="LXX45" s="163"/>
      <c r="LXY45" s="162"/>
      <c r="LXZ45" s="163"/>
      <c r="LYA45" s="164"/>
      <c r="LYB45" s="201"/>
      <c r="LYC45" s="198"/>
      <c r="LYD45" s="161"/>
      <c r="LYE45" s="162"/>
      <c r="LYF45" s="163"/>
      <c r="LYG45" s="162"/>
      <c r="LYH45" s="163"/>
      <c r="LYI45" s="162"/>
      <c r="LYJ45" s="163"/>
      <c r="LYK45" s="162"/>
      <c r="LYL45" s="163"/>
      <c r="LYM45" s="162"/>
      <c r="LYN45" s="163"/>
      <c r="LYO45" s="164"/>
      <c r="LYP45" s="201"/>
      <c r="LYQ45" s="198"/>
      <c r="LYR45" s="161"/>
      <c r="LYS45" s="162"/>
      <c r="LYT45" s="163"/>
      <c r="LYU45" s="162"/>
      <c r="LYV45" s="163"/>
      <c r="LYW45" s="162"/>
      <c r="LYX45" s="163"/>
      <c r="LYY45" s="162"/>
      <c r="LYZ45" s="163"/>
      <c r="LZA45" s="162"/>
      <c r="LZB45" s="163"/>
      <c r="LZC45" s="164"/>
      <c r="LZD45" s="201"/>
      <c r="LZE45" s="198"/>
      <c r="LZF45" s="161"/>
      <c r="LZG45" s="162"/>
      <c r="LZH45" s="163"/>
      <c r="LZI45" s="162"/>
      <c r="LZJ45" s="163"/>
      <c r="LZK45" s="162"/>
      <c r="LZL45" s="163"/>
      <c r="LZM45" s="162"/>
      <c r="LZN45" s="163"/>
      <c r="LZO45" s="162"/>
      <c r="LZP45" s="163"/>
      <c r="LZQ45" s="164"/>
      <c r="LZR45" s="201"/>
      <c r="LZS45" s="198"/>
      <c r="LZT45" s="161"/>
      <c r="LZU45" s="162"/>
      <c r="LZV45" s="163"/>
      <c r="LZW45" s="162"/>
      <c r="LZX45" s="163"/>
      <c r="LZY45" s="162"/>
      <c r="LZZ45" s="163"/>
      <c r="MAA45" s="162"/>
      <c r="MAB45" s="163"/>
      <c r="MAC45" s="162"/>
      <c r="MAD45" s="163"/>
      <c r="MAE45" s="164"/>
      <c r="MAF45" s="201"/>
      <c r="MAG45" s="198"/>
      <c r="MAH45" s="161"/>
      <c r="MAI45" s="162"/>
      <c r="MAJ45" s="163"/>
      <c r="MAK45" s="162"/>
      <c r="MAL45" s="163"/>
      <c r="MAM45" s="162"/>
      <c r="MAN45" s="163"/>
      <c r="MAO45" s="162"/>
      <c r="MAP45" s="163"/>
      <c r="MAQ45" s="162"/>
      <c r="MAR45" s="163"/>
      <c r="MAS45" s="164"/>
      <c r="MAT45" s="201"/>
      <c r="MAU45" s="198"/>
      <c r="MAV45" s="161"/>
      <c r="MAW45" s="162"/>
      <c r="MAX45" s="163"/>
      <c r="MAY45" s="162"/>
      <c r="MAZ45" s="163"/>
      <c r="MBA45" s="162"/>
      <c r="MBB45" s="163"/>
      <c r="MBC45" s="162"/>
      <c r="MBD45" s="163"/>
      <c r="MBE45" s="162"/>
      <c r="MBF45" s="163"/>
      <c r="MBG45" s="164"/>
      <c r="MBH45" s="201"/>
      <c r="MBI45" s="198"/>
      <c r="MBJ45" s="161"/>
      <c r="MBK45" s="162"/>
      <c r="MBL45" s="163"/>
      <c r="MBM45" s="162"/>
      <c r="MBN45" s="163"/>
      <c r="MBO45" s="162"/>
      <c r="MBP45" s="163"/>
      <c r="MBQ45" s="162"/>
      <c r="MBR45" s="163"/>
      <c r="MBS45" s="162"/>
      <c r="MBT45" s="163"/>
      <c r="MBU45" s="164"/>
      <c r="MBV45" s="201"/>
      <c r="MBW45" s="198"/>
      <c r="MBX45" s="161"/>
      <c r="MBY45" s="162"/>
      <c r="MBZ45" s="163"/>
      <c r="MCA45" s="162"/>
      <c r="MCB45" s="163"/>
      <c r="MCC45" s="162"/>
      <c r="MCD45" s="163"/>
      <c r="MCE45" s="162"/>
      <c r="MCF45" s="163"/>
      <c r="MCG45" s="162"/>
      <c r="MCH45" s="163"/>
      <c r="MCI45" s="164"/>
      <c r="MCJ45" s="201"/>
      <c r="MCK45" s="198"/>
      <c r="MCL45" s="161"/>
      <c r="MCM45" s="162"/>
      <c r="MCN45" s="163"/>
      <c r="MCO45" s="162"/>
      <c r="MCP45" s="163"/>
      <c r="MCQ45" s="162"/>
      <c r="MCR45" s="163"/>
      <c r="MCS45" s="162"/>
      <c r="MCT45" s="163"/>
      <c r="MCU45" s="162"/>
      <c r="MCV45" s="163"/>
      <c r="MCW45" s="164"/>
      <c r="MCX45" s="201"/>
      <c r="MCY45" s="198"/>
      <c r="MCZ45" s="161"/>
      <c r="MDA45" s="162"/>
      <c r="MDB45" s="163"/>
      <c r="MDC45" s="162"/>
      <c r="MDD45" s="163"/>
      <c r="MDE45" s="162"/>
      <c r="MDF45" s="163"/>
      <c r="MDG45" s="162"/>
      <c r="MDH45" s="163"/>
      <c r="MDI45" s="162"/>
      <c r="MDJ45" s="163"/>
      <c r="MDK45" s="164"/>
      <c r="MDL45" s="201"/>
      <c r="MDM45" s="198"/>
      <c r="MDN45" s="161"/>
      <c r="MDO45" s="162"/>
      <c r="MDP45" s="163"/>
      <c r="MDQ45" s="162"/>
      <c r="MDR45" s="163"/>
      <c r="MDS45" s="162"/>
      <c r="MDT45" s="163"/>
      <c r="MDU45" s="162"/>
      <c r="MDV45" s="163"/>
      <c r="MDW45" s="162"/>
      <c r="MDX45" s="163"/>
      <c r="MDY45" s="164"/>
      <c r="MDZ45" s="201"/>
      <c r="MEA45" s="198"/>
      <c r="MEB45" s="161"/>
      <c r="MEC45" s="162"/>
      <c r="MED45" s="163"/>
      <c r="MEE45" s="162"/>
      <c r="MEF45" s="163"/>
      <c r="MEG45" s="162"/>
      <c r="MEH45" s="163"/>
      <c r="MEI45" s="162"/>
      <c r="MEJ45" s="163"/>
      <c r="MEK45" s="162"/>
      <c r="MEL45" s="163"/>
      <c r="MEM45" s="164"/>
      <c r="MEN45" s="201"/>
      <c r="MEO45" s="198"/>
      <c r="MEP45" s="161"/>
      <c r="MEQ45" s="162"/>
      <c r="MER45" s="163"/>
      <c r="MES45" s="162"/>
      <c r="MET45" s="163"/>
      <c r="MEU45" s="162"/>
      <c r="MEV45" s="163"/>
      <c r="MEW45" s="162"/>
      <c r="MEX45" s="163"/>
      <c r="MEY45" s="162"/>
      <c r="MEZ45" s="163"/>
      <c r="MFA45" s="164"/>
      <c r="MFB45" s="201"/>
      <c r="MFC45" s="198"/>
      <c r="MFD45" s="161"/>
      <c r="MFE45" s="162"/>
      <c r="MFF45" s="163"/>
      <c r="MFG45" s="162"/>
      <c r="MFH45" s="163"/>
      <c r="MFI45" s="162"/>
      <c r="MFJ45" s="163"/>
      <c r="MFK45" s="162"/>
      <c r="MFL45" s="163"/>
      <c r="MFM45" s="162"/>
      <c r="MFN45" s="163"/>
      <c r="MFO45" s="164"/>
      <c r="MFP45" s="201"/>
      <c r="MFQ45" s="198"/>
      <c r="MFR45" s="161"/>
      <c r="MFS45" s="162"/>
      <c r="MFT45" s="163"/>
      <c r="MFU45" s="162"/>
      <c r="MFV45" s="163"/>
      <c r="MFW45" s="162"/>
      <c r="MFX45" s="163"/>
      <c r="MFY45" s="162"/>
      <c r="MFZ45" s="163"/>
      <c r="MGA45" s="162"/>
      <c r="MGB45" s="163"/>
      <c r="MGC45" s="164"/>
      <c r="MGD45" s="201"/>
      <c r="MGE45" s="198"/>
      <c r="MGF45" s="161"/>
      <c r="MGG45" s="162"/>
      <c r="MGH45" s="163"/>
      <c r="MGI45" s="162"/>
      <c r="MGJ45" s="163"/>
      <c r="MGK45" s="162"/>
      <c r="MGL45" s="163"/>
      <c r="MGM45" s="162"/>
      <c r="MGN45" s="163"/>
      <c r="MGO45" s="162"/>
      <c r="MGP45" s="163"/>
      <c r="MGQ45" s="164"/>
      <c r="MGR45" s="201"/>
      <c r="MGS45" s="198"/>
      <c r="MGT45" s="161"/>
      <c r="MGU45" s="162"/>
      <c r="MGV45" s="163"/>
      <c r="MGW45" s="162"/>
      <c r="MGX45" s="163"/>
      <c r="MGY45" s="162"/>
      <c r="MGZ45" s="163"/>
      <c r="MHA45" s="162"/>
      <c r="MHB45" s="163"/>
      <c r="MHC45" s="162"/>
      <c r="MHD45" s="163"/>
      <c r="MHE45" s="164"/>
      <c r="MHF45" s="201"/>
      <c r="MHG45" s="198"/>
      <c r="MHH45" s="161"/>
      <c r="MHI45" s="162"/>
      <c r="MHJ45" s="163"/>
      <c r="MHK45" s="162"/>
      <c r="MHL45" s="163"/>
      <c r="MHM45" s="162"/>
      <c r="MHN45" s="163"/>
      <c r="MHO45" s="162"/>
      <c r="MHP45" s="163"/>
      <c r="MHQ45" s="162"/>
      <c r="MHR45" s="163"/>
      <c r="MHS45" s="164"/>
      <c r="MHT45" s="201"/>
      <c r="MHU45" s="198"/>
      <c r="MHV45" s="161"/>
      <c r="MHW45" s="162"/>
      <c r="MHX45" s="163"/>
      <c r="MHY45" s="162"/>
      <c r="MHZ45" s="163"/>
      <c r="MIA45" s="162"/>
      <c r="MIB45" s="163"/>
      <c r="MIC45" s="162"/>
      <c r="MID45" s="163"/>
      <c r="MIE45" s="162"/>
      <c r="MIF45" s="163"/>
      <c r="MIG45" s="164"/>
      <c r="MIH45" s="201"/>
      <c r="MII45" s="198"/>
      <c r="MIJ45" s="161"/>
      <c r="MIK45" s="162"/>
      <c r="MIL45" s="163"/>
      <c r="MIM45" s="162"/>
      <c r="MIN45" s="163"/>
      <c r="MIO45" s="162"/>
      <c r="MIP45" s="163"/>
      <c r="MIQ45" s="162"/>
      <c r="MIR45" s="163"/>
      <c r="MIS45" s="162"/>
      <c r="MIT45" s="163"/>
      <c r="MIU45" s="164"/>
      <c r="MIV45" s="201"/>
      <c r="MIW45" s="198"/>
      <c r="MIX45" s="161"/>
      <c r="MIY45" s="162"/>
      <c r="MIZ45" s="163"/>
      <c r="MJA45" s="162"/>
      <c r="MJB45" s="163"/>
      <c r="MJC45" s="162"/>
      <c r="MJD45" s="163"/>
      <c r="MJE45" s="162"/>
      <c r="MJF45" s="163"/>
      <c r="MJG45" s="162"/>
      <c r="MJH45" s="163"/>
      <c r="MJI45" s="164"/>
      <c r="MJJ45" s="201"/>
      <c r="MJK45" s="198"/>
      <c r="MJL45" s="161"/>
      <c r="MJM45" s="162"/>
      <c r="MJN45" s="163"/>
      <c r="MJO45" s="162"/>
      <c r="MJP45" s="163"/>
      <c r="MJQ45" s="162"/>
      <c r="MJR45" s="163"/>
      <c r="MJS45" s="162"/>
      <c r="MJT45" s="163"/>
      <c r="MJU45" s="162"/>
      <c r="MJV45" s="163"/>
      <c r="MJW45" s="164"/>
      <c r="MJX45" s="201"/>
      <c r="MJY45" s="198"/>
      <c r="MJZ45" s="161"/>
      <c r="MKA45" s="162"/>
      <c r="MKB45" s="163"/>
      <c r="MKC45" s="162"/>
      <c r="MKD45" s="163"/>
      <c r="MKE45" s="162"/>
      <c r="MKF45" s="163"/>
      <c r="MKG45" s="162"/>
      <c r="MKH45" s="163"/>
      <c r="MKI45" s="162"/>
      <c r="MKJ45" s="163"/>
      <c r="MKK45" s="164"/>
      <c r="MKL45" s="201"/>
      <c r="MKM45" s="198"/>
      <c r="MKN45" s="161"/>
      <c r="MKO45" s="162"/>
      <c r="MKP45" s="163"/>
      <c r="MKQ45" s="162"/>
      <c r="MKR45" s="163"/>
      <c r="MKS45" s="162"/>
      <c r="MKT45" s="163"/>
      <c r="MKU45" s="162"/>
      <c r="MKV45" s="163"/>
      <c r="MKW45" s="162"/>
      <c r="MKX45" s="163"/>
      <c r="MKY45" s="164"/>
      <c r="MKZ45" s="201"/>
      <c r="MLA45" s="198"/>
      <c r="MLB45" s="161"/>
      <c r="MLC45" s="162"/>
      <c r="MLD45" s="163"/>
      <c r="MLE45" s="162"/>
      <c r="MLF45" s="163"/>
      <c r="MLG45" s="162"/>
      <c r="MLH45" s="163"/>
      <c r="MLI45" s="162"/>
      <c r="MLJ45" s="163"/>
      <c r="MLK45" s="162"/>
      <c r="MLL45" s="163"/>
      <c r="MLM45" s="164"/>
      <c r="MLN45" s="201"/>
      <c r="MLO45" s="198"/>
      <c r="MLP45" s="161"/>
      <c r="MLQ45" s="162"/>
      <c r="MLR45" s="163"/>
      <c r="MLS45" s="162"/>
      <c r="MLT45" s="163"/>
      <c r="MLU45" s="162"/>
      <c r="MLV45" s="163"/>
      <c r="MLW45" s="162"/>
      <c r="MLX45" s="163"/>
      <c r="MLY45" s="162"/>
      <c r="MLZ45" s="163"/>
      <c r="MMA45" s="164"/>
      <c r="MMB45" s="201"/>
      <c r="MMC45" s="198"/>
      <c r="MMD45" s="161"/>
      <c r="MME45" s="162"/>
      <c r="MMF45" s="163"/>
      <c r="MMG45" s="162"/>
      <c r="MMH45" s="163"/>
      <c r="MMI45" s="162"/>
      <c r="MMJ45" s="163"/>
      <c r="MMK45" s="162"/>
      <c r="MML45" s="163"/>
      <c r="MMM45" s="162"/>
      <c r="MMN45" s="163"/>
      <c r="MMO45" s="164"/>
      <c r="MMP45" s="201"/>
      <c r="MMQ45" s="198"/>
      <c r="MMR45" s="161"/>
      <c r="MMS45" s="162"/>
      <c r="MMT45" s="163"/>
      <c r="MMU45" s="162"/>
      <c r="MMV45" s="163"/>
      <c r="MMW45" s="162"/>
      <c r="MMX45" s="163"/>
      <c r="MMY45" s="162"/>
      <c r="MMZ45" s="163"/>
      <c r="MNA45" s="162"/>
      <c r="MNB45" s="163"/>
      <c r="MNC45" s="164"/>
      <c r="MND45" s="201"/>
      <c r="MNE45" s="198"/>
      <c r="MNF45" s="161"/>
      <c r="MNG45" s="162"/>
      <c r="MNH45" s="163"/>
      <c r="MNI45" s="162"/>
      <c r="MNJ45" s="163"/>
      <c r="MNK45" s="162"/>
      <c r="MNL45" s="163"/>
      <c r="MNM45" s="162"/>
      <c r="MNN45" s="163"/>
      <c r="MNO45" s="162"/>
      <c r="MNP45" s="163"/>
      <c r="MNQ45" s="164"/>
      <c r="MNR45" s="201"/>
      <c r="MNS45" s="198"/>
      <c r="MNT45" s="161"/>
      <c r="MNU45" s="162"/>
      <c r="MNV45" s="163"/>
      <c r="MNW45" s="162"/>
      <c r="MNX45" s="163"/>
      <c r="MNY45" s="162"/>
      <c r="MNZ45" s="163"/>
      <c r="MOA45" s="162"/>
      <c r="MOB45" s="163"/>
      <c r="MOC45" s="162"/>
      <c r="MOD45" s="163"/>
      <c r="MOE45" s="164"/>
      <c r="MOF45" s="201"/>
      <c r="MOG45" s="198"/>
      <c r="MOH45" s="161"/>
      <c r="MOI45" s="162"/>
      <c r="MOJ45" s="163"/>
      <c r="MOK45" s="162"/>
      <c r="MOL45" s="163"/>
      <c r="MOM45" s="162"/>
      <c r="MON45" s="163"/>
      <c r="MOO45" s="162"/>
      <c r="MOP45" s="163"/>
      <c r="MOQ45" s="162"/>
      <c r="MOR45" s="163"/>
      <c r="MOS45" s="164"/>
      <c r="MOT45" s="201"/>
      <c r="MOU45" s="198"/>
      <c r="MOV45" s="161"/>
      <c r="MOW45" s="162"/>
      <c r="MOX45" s="163"/>
      <c r="MOY45" s="162"/>
      <c r="MOZ45" s="163"/>
      <c r="MPA45" s="162"/>
      <c r="MPB45" s="163"/>
      <c r="MPC45" s="162"/>
      <c r="MPD45" s="163"/>
      <c r="MPE45" s="162"/>
      <c r="MPF45" s="163"/>
      <c r="MPG45" s="164"/>
      <c r="MPH45" s="201"/>
      <c r="MPI45" s="198"/>
      <c r="MPJ45" s="161"/>
      <c r="MPK45" s="162"/>
      <c r="MPL45" s="163"/>
      <c r="MPM45" s="162"/>
      <c r="MPN45" s="163"/>
      <c r="MPO45" s="162"/>
      <c r="MPP45" s="163"/>
      <c r="MPQ45" s="162"/>
      <c r="MPR45" s="163"/>
      <c r="MPS45" s="162"/>
      <c r="MPT45" s="163"/>
      <c r="MPU45" s="164"/>
      <c r="MPV45" s="201"/>
      <c r="MPW45" s="198"/>
      <c r="MPX45" s="161"/>
      <c r="MPY45" s="162"/>
      <c r="MPZ45" s="163"/>
      <c r="MQA45" s="162"/>
      <c r="MQB45" s="163"/>
      <c r="MQC45" s="162"/>
      <c r="MQD45" s="163"/>
      <c r="MQE45" s="162"/>
      <c r="MQF45" s="163"/>
      <c r="MQG45" s="162"/>
      <c r="MQH45" s="163"/>
      <c r="MQI45" s="164"/>
      <c r="MQJ45" s="201"/>
      <c r="MQK45" s="198"/>
      <c r="MQL45" s="161"/>
      <c r="MQM45" s="162"/>
      <c r="MQN45" s="163"/>
      <c r="MQO45" s="162"/>
      <c r="MQP45" s="163"/>
      <c r="MQQ45" s="162"/>
      <c r="MQR45" s="163"/>
      <c r="MQS45" s="162"/>
      <c r="MQT45" s="163"/>
      <c r="MQU45" s="162"/>
      <c r="MQV45" s="163"/>
      <c r="MQW45" s="164"/>
      <c r="MQX45" s="201"/>
      <c r="MQY45" s="198"/>
      <c r="MQZ45" s="161"/>
      <c r="MRA45" s="162"/>
      <c r="MRB45" s="163"/>
      <c r="MRC45" s="162"/>
      <c r="MRD45" s="163"/>
      <c r="MRE45" s="162"/>
      <c r="MRF45" s="163"/>
      <c r="MRG45" s="162"/>
      <c r="MRH45" s="163"/>
      <c r="MRI45" s="162"/>
      <c r="MRJ45" s="163"/>
      <c r="MRK45" s="164"/>
      <c r="MRL45" s="201"/>
      <c r="MRM45" s="198"/>
      <c r="MRN45" s="161"/>
      <c r="MRO45" s="162"/>
      <c r="MRP45" s="163"/>
      <c r="MRQ45" s="162"/>
      <c r="MRR45" s="163"/>
      <c r="MRS45" s="162"/>
      <c r="MRT45" s="163"/>
      <c r="MRU45" s="162"/>
      <c r="MRV45" s="163"/>
      <c r="MRW45" s="162"/>
      <c r="MRX45" s="163"/>
      <c r="MRY45" s="164"/>
      <c r="MRZ45" s="201"/>
      <c r="MSA45" s="198"/>
      <c r="MSB45" s="161"/>
      <c r="MSC45" s="162"/>
      <c r="MSD45" s="163"/>
      <c r="MSE45" s="162"/>
      <c r="MSF45" s="163"/>
      <c r="MSG45" s="162"/>
      <c r="MSH45" s="163"/>
      <c r="MSI45" s="162"/>
      <c r="MSJ45" s="163"/>
      <c r="MSK45" s="162"/>
      <c r="MSL45" s="163"/>
      <c r="MSM45" s="164"/>
      <c r="MSN45" s="201"/>
      <c r="MSO45" s="198"/>
      <c r="MSP45" s="161"/>
      <c r="MSQ45" s="162"/>
      <c r="MSR45" s="163"/>
      <c r="MSS45" s="162"/>
      <c r="MST45" s="163"/>
      <c r="MSU45" s="162"/>
      <c r="MSV45" s="163"/>
      <c r="MSW45" s="162"/>
      <c r="MSX45" s="163"/>
      <c r="MSY45" s="162"/>
      <c r="MSZ45" s="163"/>
      <c r="MTA45" s="164"/>
      <c r="MTB45" s="201"/>
      <c r="MTC45" s="198"/>
      <c r="MTD45" s="161"/>
      <c r="MTE45" s="162"/>
      <c r="MTF45" s="163"/>
      <c r="MTG45" s="162"/>
      <c r="MTH45" s="163"/>
      <c r="MTI45" s="162"/>
      <c r="MTJ45" s="163"/>
      <c r="MTK45" s="162"/>
      <c r="MTL45" s="163"/>
      <c r="MTM45" s="162"/>
      <c r="MTN45" s="163"/>
      <c r="MTO45" s="164"/>
      <c r="MTP45" s="201"/>
      <c r="MTQ45" s="198"/>
      <c r="MTR45" s="161"/>
      <c r="MTS45" s="162"/>
      <c r="MTT45" s="163"/>
      <c r="MTU45" s="162"/>
      <c r="MTV45" s="163"/>
      <c r="MTW45" s="162"/>
      <c r="MTX45" s="163"/>
      <c r="MTY45" s="162"/>
      <c r="MTZ45" s="163"/>
      <c r="MUA45" s="162"/>
      <c r="MUB45" s="163"/>
      <c r="MUC45" s="164"/>
      <c r="MUD45" s="201"/>
      <c r="MUE45" s="198"/>
      <c r="MUF45" s="161"/>
      <c r="MUG45" s="162"/>
      <c r="MUH45" s="163"/>
      <c r="MUI45" s="162"/>
      <c r="MUJ45" s="163"/>
      <c r="MUK45" s="162"/>
      <c r="MUL45" s="163"/>
      <c r="MUM45" s="162"/>
      <c r="MUN45" s="163"/>
      <c r="MUO45" s="162"/>
      <c r="MUP45" s="163"/>
      <c r="MUQ45" s="164"/>
      <c r="MUR45" s="201"/>
      <c r="MUS45" s="198"/>
      <c r="MUT45" s="161"/>
      <c r="MUU45" s="162"/>
      <c r="MUV45" s="163"/>
      <c r="MUW45" s="162"/>
      <c r="MUX45" s="163"/>
      <c r="MUY45" s="162"/>
      <c r="MUZ45" s="163"/>
      <c r="MVA45" s="162"/>
      <c r="MVB45" s="163"/>
      <c r="MVC45" s="162"/>
      <c r="MVD45" s="163"/>
      <c r="MVE45" s="164"/>
      <c r="MVF45" s="201"/>
      <c r="MVG45" s="198"/>
      <c r="MVH45" s="161"/>
      <c r="MVI45" s="162"/>
      <c r="MVJ45" s="163"/>
      <c r="MVK45" s="162"/>
      <c r="MVL45" s="163"/>
      <c r="MVM45" s="162"/>
      <c r="MVN45" s="163"/>
      <c r="MVO45" s="162"/>
      <c r="MVP45" s="163"/>
      <c r="MVQ45" s="162"/>
      <c r="MVR45" s="163"/>
      <c r="MVS45" s="164"/>
      <c r="MVT45" s="201"/>
      <c r="MVU45" s="198"/>
      <c r="MVV45" s="161"/>
      <c r="MVW45" s="162"/>
      <c r="MVX45" s="163"/>
      <c r="MVY45" s="162"/>
      <c r="MVZ45" s="163"/>
      <c r="MWA45" s="162"/>
      <c r="MWB45" s="163"/>
      <c r="MWC45" s="162"/>
      <c r="MWD45" s="163"/>
      <c r="MWE45" s="162"/>
      <c r="MWF45" s="163"/>
      <c r="MWG45" s="164"/>
      <c r="MWH45" s="201"/>
      <c r="MWI45" s="198"/>
      <c r="MWJ45" s="161"/>
      <c r="MWK45" s="162"/>
      <c r="MWL45" s="163"/>
      <c r="MWM45" s="162"/>
      <c r="MWN45" s="163"/>
      <c r="MWO45" s="162"/>
      <c r="MWP45" s="163"/>
      <c r="MWQ45" s="162"/>
      <c r="MWR45" s="163"/>
      <c r="MWS45" s="162"/>
      <c r="MWT45" s="163"/>
      <c r="MWU45" s="164"/>
      <c r="MWV45" s="201"/>
      <c r="MWW45" s="198"/>
      <c r="MWX45" s="161"/>
      <c r="MWY45" s="162"/>
      <c r="MWZ45" s="163"/>
      <c r="MXA45" s="162"/>
      <c r="MXB45" s="163"/>
      <c r="MXC45" s="162"/>
      <c r="MXD45" s="163"/>
      <c r="MXE45" s="162"/>
      <c r="MXF45" s="163"/>
      <c r="MXG45" s="162"/>
      <c r="MXH45" s="163"/>
      <c r="MXI45" s="164"/>
      <c r="MXJ45" s="201"/>
      <c r="MXK45" s="198"/>
      <c r="MXL45" s="161"/>
      <c r="MXM45" s="162"/>
      <c r="MXN45" s="163"/>
      <c r="MXO45" s="162"/>
      <c r="MXP45" s="163"/>
      <c r="MXQ45" s="162"/>
      <c r="MXR45" s="163"/>
      <c r="MXS45" s="162"/>
      <c r="MXT45" s="163"/>
      <c r="MXU45" s="162"/>
      <c r="MXV45" s="163"/>
      <c r="MXW45" s="164"/>
      <c r="MXX45" s="201"/>
      <c r="MXY45" s="198"/>
      <c r="MXZ45" s="161"/>
      <c r="MYA45" s="162"/>
      <c r="MYB45" s="163"/>
      <c r="MYC45" s="162"/>
      <c r="MYD45" s="163"/>
      <c r="MYE45" s="162"/>
      <c r="MYF45" s="163"/>
      <c r="MYG45" s="162"/>
      <c r="MYH45" s="163"/>
      <c r="MYI45" s="162"/>
      <c r="MYJ45" s="163"/>
      <c r="MYK45" s="164"/>
      <c r="MYL45" s="201"/>
      <c r="MYM45" s="198"/>
      <c r="MYN45" s="161"/>
      <c r="MYO45" s="162"/>
      <c r="MYP45" s="163"/>
      <c r="MYQ45" s="162"/>
      <c r="MYR45" s="163"/>
      <c r="MYS45" s="162"/>
      <c r="MYT45" s="163"/>
      <c r="MYU45" s="162"/>
      <c r="MYV45" s="163"/>
      <c r="MYW45" s="162"/>
      <c r="MYX45" s="163"/>
      <c r="MYY45" s="164"/>
      <c r="MYZ45" s="201"/>
      <c r="MZA45" s="198"/>
      <c r="MZB45" s="161"/>
      <c r="MZC45" s="162"/>
      <c r="MZD45" s="163"/>
      <c r="MZE45" s="162"/>
      <c r="MZF45" s="163"/>
      <c r="MZG45" s="162"/>
      <c r="MZH45" s="163"/>
      <c r="MZI45" s="162"/>
      <c r="MZJ45" s="163"/>
      <c r="MZK45" s="162"/>
      <c r="MZL45" s="163"/>
      <c r="MZM45" s="164"/>
      <c r="MZN45" s="201"/>
      <c r="MZO45" s="198"/>
      <c r="MZP45" s="161"/>
      <c r="MZQ45" s="162"/>
      <c r="MZR45" s="163"/>
      <c r="MZS45" s="162"/>
      <c r="MZT45" s="163"/>
      <c r="MZU45" s="162"/>
      <c r="MZV45" s="163"/>
      <c r="MZW45" s="162"/>
      <c r="MZX45" s="163"/>
      <c r="MZY45" s="162"/>
      <c r="MZZ45" s="163"/>
      <c r="NAA45" s="164"/>
      <c r="NAB45" s="201"/>
      <c r="NAC45" s="198"/>
      <c r="NAD45" s="161"/>
      <c r="NAE45" s="162"/>
      <c r="NAF45" s="163"/>
      <c r="NAG45" s="162"/>
      <c r="NAH45" s="163"/>
      <c r="NAI45" s="162"/>
      <c r="NAJ45" s="163"/>
      <c r="NAK45" s="162"/>
      <c r="NAL45" s="163"/>
      <c r="NAM45" s="162"/>
      <c r="NAN45" s="163"/>
      <c r="NAO45" s="164"/>
      <c r="NAP45" s="201"/>
      <c r="NAQ45" s="198"/>
      <c r="NAR45" s="161"/>
      <c r="NAS45" s="162"/>
      <c r="NAT45" s="163"/>
      <c r="NAU45" s="162"/>
      <c r="NAV45" s="163"/>
      <c r="NAW45" s="162"/>
      <c r="NAX45" s="163"/>
      <c r="NAY45" s="162"/>
      <c r="NAZ45" s="163"/>
      <c r="NBA45" s="162"/>
      <c r="NBB45" s="163"/>
      <c r="NBC45" s="164"/>
      <c r="NBD45" s="201"/>
      <c r="NBE45" s="198"/>
      <c r="NBF45" s="161"/>
      <c r="NBG45" s="162"/>
      <c r="NBH45" s="163"/>
      <c r="NBI45" s="162"/>
      <c r="NBJ45" s="163"/>
      <c r="NBK45" s="162"/>
      <c r="NBL45" s="163"/>
      <c r="NBM45" s="162"/>
      <c r="NBN45" s="163"/>
      <c r="NBO45" s="162"/>
      <c r="NBP45" s="163"/>
      <c r="NBQ45" s="164"/>
      <c r="NBR45" s="201"/>
      <c r="NBS45" s="198"/>
      <c r="NBT45" s="161"/>
      <c r="NBU45" s="162"/>
      <c r="NBV45" s="163"/>
      <c r="NBW45" s="162"/>
      <c r="NBX45" s="163"/>
      <c r="NBY45" s="162"/>
      <c r="NBZ45" s="163"/>
      <c r="NCA45" s="162"/>
      <c r="NCB45" s="163"/>
      <c r="NCC45" s="162"/>
      <c r="NCD45" s="163"/>
      <c r="NCE45" s="164"/>
      <c r="NCF45" s="201"/>
      <c r="NCG45" s="198"/>
      <c r="NCH45" s="161"/>
      <c r="NCI45" s="162"/>
      <c r="NCJ45" s="163"/>
      <c r="NCK45" s="162"/>
      <c r="NCL45" s="163"/>
      <c r="NCM45" s="162"/>
      <c r="NCN45" s="163"/>
      <c r="NCO45" s="162"/>
      <c r="NCP45" s="163"/>
      <c r="NCQ45" s="162"/>
      <c r="NCR45" s="163"/>
      <c r="NCS45" s="164"/>
      <c r="NCT45" s="201"/>
      <c r="NCU45" s="198"/>
      <c r="NCV45" s="161"/>
      <c r="NCW45" s="162"/>
      <c r="NCX45" s="163"/>
      <c r="NCY45" s="162"/>
      <c r="NCZ45" s="163"/>
      <c r="NDA45" s="162"/>
      <c r="NDB45" s="163"/>
      <c r="NDC45" s="162"/>
      <c r="NDD45" s="163"/>
      <c r="NDE45" s="162"/>
      <c r="NDF45" s="163"/>
      <c r="NDG45" s="164"/>
      <c r="NDH45" s="201"/>
      <c r="NDI45" s="198"/>
      <c r="NDJ45" s="161"/>
      <c r="NDK45" s="162"/>
      <c r="NDL45" s="163"/>
      <c r="NDM45" s="162"/>
      <c r="NDN45" s="163"/>
      <c r="NDO45" s="162"/>
      <c r="NDP45" s="163"/>
      <c r="NDQ45" s="162"/>
      <c r="NDR45" s="163"/>
      <c r="NDS45" s="162"/>
      <c r="NDT45" s="163"/>
      <c r="NDU45" s="164"/>
      <c r="NDV45" s="201"/>
      <c r="NDW45" s="198"/>
      <c r="NDX45" s="161"/>
      <c r="NDY45" s="162"/>
      <c r="NDZ45" s="163"/>
      <c r="NEA45" s="162"/>
      <c r="NEB45" s="163"/>
      <c r="NEC45" s="162"/>
      <c r="NED45" s="163"/>
      <c r="NEE45" s="162"/>
      <c r="NEF45" s="163"/>
      <c r="NEG45" s="162"/>
      <c r="NEH45" s="163"/>
      <c r="NEI45" s="164"/>
      <c r="NEJ45" s="201"/>
      <c r="NEK45" s="198"/>
      <c r="NEL45" s="161"/>
      <c r="NEM45" s="162"/>
      <c r="NEN45" s="163"/>
      <c r="NEO45" s="162"/>
      <c r="NEP45" s="163"/>
      <c r="NEQ45" s="162"/>
      <c r="NER45" s="163"/>
      <c r="NES45" s="162"/>
      <c r="NET45" s="163"/>
      <c r="NEU45" s="162"/>
      <c r="NEV45" s="163"/>
      <c r="NEW45" s="164"/>
      <c r="NEX45" s="201"/>
      <c r="NEY45" s="198"/>
      <c r="NEZ45" s="161"/>
      <c r="NFA45" s="162"/>
      <c r="NFB45" s="163"/>
      <c r="NFC45" s="162"/>
      <c r="NFD45" s="163"/>
      <c r="NFE45" s="162"/>
      <c r="NFF45" s="163"/>
      <c r="NFG45" s="162"/>
      <c r="NFH45" s="163"/>
      <c r="NFI45" s="162"/>
      <c r="NFJ45" s="163"/>
      <c r="NFK45" s="164"/>
      <c r="NFL45" s="201"/>
      <c r="NFM45" s="198"/>
      <c r="NFN45" s="161"/>
      <c r="NFO45" s="162"/>
      <c r="NFP45" s="163"/>
      <c r="NFQ45" s="162"/>
      <c r="NFR45" s="163"/>
      <c r="NFS45" s="162"/>
      <c r="NFT45" s="163"/>
      <c r="NFU45" s="162"/>
      <c r="NFV45" s="163"/>
      <c r="NFW45" s="162"/>
      <c r="NFX45" s="163"/>
      <c r="NFY45" s="164"/>
      <c r="NFZ45" s="201"/>
      <c r="NGA45" s="198"/>
      <c r="NGB45" s="161"/>
      <c r="NGC45" s="162"/>
      <c r="NGD45" s="163"/>
      <c r="NGE45" s="162"/>
      <c r="NGF45" s="163"/>
      <c r="NGG45" s="162"/>
      <c r="NGH45" s="163"/>
      <c r="NGI45" s="162"/>
      <c r="NGJ45" s="163"/>
      <c r="NGK45" s="162"/>
      <c r="NGL45" s="163"/>
      <c r="NGM45" s="164"/>
      <c r="NGN45" s="201"/>
      <c r="NGO45" s="198"/>
      <c r="NGP45" s="161"/>
      <c r="NGQ45" s="162"/>
      <c r="NGR45" s="163"/>
      <c r="NGS45" s="162"/>
      <c r="NGT45" s="163"/>
      <c r="NGU45" s="162"/>
      <c r="NGV45" s="163"/>
      <c r="NGW45" s="162"/>
      <c r="NGX45" s="163"/>
      <c r="NGY45" s="162"/>
      <c r="NGZ45" s="163"/>
      <c r="NHA45" s="164"/>
      <c r="NHB45" s="201"/>
      <c r="NHC45" s="198"/>
      <c r="NHD45" s="161"/>
      <c r="NHE45" s="162"/>
      <c r="NHF45" s="163"/>
      <c r="NHG45" s="162"/>
      <c r="NHH45" s="163"/>
      <c r="NHI45" s="162"/>
      <c r="NHJ45" s="163"/>
      <c r="NHK45" s="162"/>
      <c r="NHL45" s="163"/>
      <c r="NHM45" s="162"/>
      <c r="NHN45" s="163"/>
      <c r="NHO45" s="164"/>
      <c r="NHP45" s="201"/>
      <c r="NHQ45" s="198"/>
      <c r="NHR45" s="161"/>
      <c r="NHS45" s="162"/>
      <c r="NHT45" s="163"/>
      <c r="NHU45" s="162"/>
      <c r="NHV45" s="163"/>
      <c r="NHW45" s="162"/>
      <c r="NHX45" s="163"/>
      <c r="NHY45" s="162"/>
      <c r="NHZ45" s="163"/>
      <c r="NIA45" s="162"/>
      <c r="NIB45" s="163"/>
      <c r="NIC45" s="164"/>
      <c r="NID45" s="201"/>
      <c r="NIE45" s="198"/>
      <c r="NIF45" s="161"/>
      <c r="NIG45" s="162"/>
      <c r="NIH45" s="163"/>
      <c r="NII45" s="162"/>
      <c r="NIJ45" s="163"/>
      <c r="NIK45" s="162"/>
      <c r="NIL45" s="163"/>
      <c r="NIM45" s="162"/>
      <c r="NIN45" s="163"/>
      <c r="NIO45" s="162"/>
      <c r="NIP45" s="163"/>
      <c r="NIQ45" s="164"/>
      <c r="NIR45" s="201"/>
      <c r="NIS45" s="198"/>
      <c r="NIT45" s="161"/>
      <c r="NIU45" s="162"/>
      <c r="NIV45" s="163"/>
      <c r="NIW45" s="162"/>
      <c r="NIX45" s="163"/>
      <c r="NIY45" s="162"/>
      <c r="NIZ45" s="163"/>
      <c r="NJA45" s="162"/>
      <c r="NJB45" s="163"/>
      <c r="NJC45" s="162"/>
      <c r="NJD45" s="163"/>
      <c r="NJE45" s="164"/>
      <c r="NJF45" s="201"/>
      <c r="NJG45" s="198"/>
      <c r="NJH45" s="161"/>
      <c r="NJI45" s="162"/>
      <c r="NJJ45" s="163"/>
      <c r="NJK45" s="162"/>
      <c r="NJL45" s="163"/>
      <c r="NJM45" s="162"/>
      <c r="NJN45" s="163"/>
      <c r="NJO45" s="162"/>
      <c r="NJP45" s="163"/>
      <c r="NJQ45" s="162"/>
      <c r="NJR45" s="163"/>
      <c r="NJS45" s="164"/>
      <c r="NJT45" s="201"/>
      <c r="NJU45" s="198"/>
      <c r="NJV45" s="161"/>
      <c r="NJW45" s="162"/>
      <c r="NJX45" s="163"/>
      <c r="NJY45" s="162"/>
      <c r="NJZ45" s="163"/>
      <c r="NKA45" s="162"/>
      <c r="NKB45" s="163"/>
      <c r="NKC45" s="162"/>
      <c r="NKD45" s="163"/>
      <c r="NKE45" s="162"/>
      <c r="NKF45" s="163"/>
      <c r="NKG45" s="164"/>
      <c r="NKH45" s="201"/>
      <c r="NKI45" s="198"/>
      <c r="NKJ45" s="161"/>
      <c r="NKK45" s="162"/>
      <c r="NKL45" s="163"/>
      <c r="NKM45" s="162"/>
      <c r="NKN45" s="163"/>
      <c r="NKO45" s="162"/>
      <c r="NKP45" s="163"/>
      <c r="NKQ45" s="162"/>
      <c r="NKR45" s="163"/>
      <c r="NKS45" s="162"/>
      <c r="NKT45" s="163"/>
      <c r="NKU45" s="164"/>
      <c r="NKV45" s="201"/>
      <c r="NKW45" s="198"/>
      <c r="NKX45" s="161"/>
      <c r="NKY45" s="162"/>
      <c r="NKZ45" s="163"/>
      <c r="NLA45" s="162"/>
      <c r="NLB45" s="163"/>
      <c r="NLC45" s="162"/>
      <c r="NLD45" s="163"/>
      <c r="NLE45" s="162"/>
      <c r="NLF45" s="163"/>
      <c r="NLG45" s="162"/>
      <c r="NLH45" s="163"/>
      <c r="NLI45" s="164"/>
      <c r="NLJ45" s="201"/>
      <c r="NLK45" s="198"/>
      <c r="NLL45" s="161"/>
      <c r="NLM45" s="162"/>
      <c r="NLN45" s="163"/>
      <c r="NLO45" s="162"/>
      <c r="NLP45" s="163"/>
      <c r="NLQ45" s="162"/>
      <c r="NLR45" s="163"/>
      <c r="NLS45" s="162"/>
      <c r="NLT45" s="163"/>
      <c r="NLU45" s="162"/>
      <c r="NLV45" s="163"/>
      <c r="NLW45" s="164"/>
      <c r="NLX45" s="201"/>
      <c r="NLY45" s="198"/>
      <c r="NLZ45" s="161"/>
      <c r="NMA45" s="162"/>
      <c r="NMB45" s="163"/>
      <c r="NMC45" s="162"/>
      <c r="NMD45" s="163"/>
      <c r="NME45" s="162"/>
      <c r="NMF45" s="163"/>
      <c r="NMG45" s="162"/>
      <c r="NMH45" s="163"/>
      <c r="NMI45" s="162"/>
      <c r="NMJ45" s="163"/>
      <c r="NMK45" s="164"/>
      <c r="NML45" s="201"/>
      <c r="NMM45" s="198"/>
      <c r="NMN45" s="161"/>
      <c r="NMO45" s="162"/>
      <c r="NMP45" s="163"/>
      <c r="NMQ45" s="162"/>
      <c r="NMR45" s="163"/>
      <c r="NMS45" s="162"/>
      <c r="NMT45" s="163"/>
      <c r="NMU45" s="162"/>
      <c r="NMV45" s="163"/>
      <c r="NMW45" s="162"/>
      <c r="NMX45" s="163"/>
      <c r="NMY45" s="164"/>
      <c r="NMZ45" s="201"/>
      <c r="NNA45" s="198"/>
      <c r="NNB45" s="161"/>
      <c r="NNC45" s="162"/>
      <c r="NND45" s="163"/>
      <c r="NNE45" s="162"/>
      <c r="NNF45" s="163"/>
      <c r="NNG45" s="162"/>
      <c r="NNH45" s="163"/>
      <c r="NNI45" s="162"/>
      <c r="NNJ45" s="163"/>
      <c r="NNK45" s="162"/>
      <c r="NNL45" s="163"/>
      <c r="NNM45" s="164"/>
      <c r="NNN45" s="201"/>
      <c r="NNO45" s="198"/>
      <c r="NNP45" s="161"/>
      <c r="NNQ45" s="162"/>
      <c r="NNR45" s="163"/>
      <c r="NNS45" s="162"/>
      <c r="NNT45" s="163"/>
      <c r="NNU45" s="162"/>
      <c r="NNV45" s="163"/>
      <c r="NNW45" s="162"/>
      <c r="NNX45" s="163"/>
      <c r="NNY45" s="162"/>
      <c r="NNZ45" s="163"/>
      <c r="NOA45" s="164"/>
      <c r="NOB45" s="201"/>
      <c r="NOC45" s="198"/>
      <c r="NOD45" s="161"/>
      <c r="NOE45" s="162"/>
      <c r="NOF45" s="163"/>
      <c r="NOG45" s="162"/>
      <c r="NOH45" s="163"/>
      <c r="NOI45" s="162"/>
      <c r="NOJ45" s="163"/>
      <c r="NOK45" s="162"/>
      <c r="NOL45" s="163"/>
      <c r="NOM45" s="162"/>
      <c r="NON45" s="163"/>
      <c r="NOO45" s="164"/>
      <c r="NOP45" s="201"/>
      <c r="NOQ45" s="198"/>
      <c r="NOR45" s="161"/>
      <c r="NOS45" s="162"/>
      <c r="NOT45" s="163"/>
      <c r="NOU45" s="162"/>
      <c r="NOV45" s="163"/>
      <c r="NOW45" s="162"/>
      <c r="NOX45" s="163"/>
      <c r="NOY45" s="162"/>
      <c r="NOZ45" s="163"/>
      <c r="NPA45" s="162"/>
      <c r="NPB45" s="163"/>
      <c r="NPC45" s="164"/>
      <c r="NPD45" s="201"/>
      <c r="NPE45" s="198"/>
      <c r="NPF45" s="161"/>
      <c r="NPG45" s="162"/>
      <c r="NPH45" s="163"/>
      <c r="NPI45" s="162"/>
      <c r="NPJ45" s="163"/>
      <c r="NPK45" s="162"/>
      <c r="NPL45" s="163"/>
      <c r="NPM45" s="162"/>
      <c r="NPN45" s="163"/>
      <c r="NPO45" s="162"/>
      <c r="NPP45" s="163"/>
      <c r="NPQ45" s="164"/>
      <c r="NPR45" s="201"/>
      <c r="NPS45" s="198"/>
      <c r="NPT45" s="161"/>
      <c r="NPU45" s="162"/>
      <c r="NPV45" s="163"/>
      <c r="NPW45" s="162"/>
      <c r="NPX45" s="163"/>
      <c r="NPY45" s="162"/>
      <c r="NPZ45" s="163"/>
      <c r="NQA45" s="162"/>
      <c r="NQB45" s="163"/>
      <c r="NQC45" s="162"/>
      <c r="NQD45" s="163"/>
      <c r="NQE45" s="164"/>
      <c r="NQF45" s="201"/>
      <c r="NQG45" s="198"/>
      <c r="NQH45" s="161"/>
      <c r="NQI45" s="162"/>
      <c r="NQJ45" s="163"/>
      <c r="NQK45" s="162"/>
      <c r="NQL45" s="163"/>
      <c r="NQM45" s="162"/>
      <c r="NQN45" s="163"/>
      <c r="NQO45" s="162"/>
      <c r="NQP45" s="163"/>
      <c r="NQQ45" s="162"/>
      <c r="NQR45" s="163"/>
      <c r="NQS45" s="164"/>
      <c r="NQT45" s="201"/>
      <c r="NQU45" s="198"/>
      <c r="NQV45" s="161"/>
      <c r="NQW45" s="162"/>
      <c r="NQX45" s="163"/>
      <c r="NQY45" s="162"/>
      <c r="NQZ45" s="163"/>
      <c r="NRA45" s="162"/>
      <c r="NRB45" s="163"/>
      <c r="NRC45" s="162"/>
      <c r="NRD45" s="163"/>
      <c r="NRE45" s="162"/>
      <c r="NRF45" s="163"/>
      <c r="NRG45" s="164"/>
      <c r="NRH45" s="201"/>
      <c r="NRI45" s="198"/>
      <c r="NRJ45" s="161"/>
      <c r="NRK45" s="162"/>
      <c r="NRL45" s="163"/>
      <c r="NRM45" s="162"/>
      <c r="NRN45" s="163"/>
      <c r="NRO45" s="162"/>
      <c r="NRP45" s="163"/>
      <c r="NRQ45" s="162"/>
      <c r="NRR45" s="163"/>
      <c r="NRS45" s="162"/>
      <c r="NRT45" s="163"/>
      <c r="NRU45" s="164"/>
      <c r="NRV45" s="201"/>
      <c r="NRW45" s="198"/>
      <c r="NRX45" s="161"/>
      <c r="NRY45" s="162"/>
      <c r="NRZ45" s="163"/>
      <c r="NSA45" s="162"/>
      <c r="NSB45" s="163"/>
      <c r="NSC45" s="162"/>
      <c r="NSD45" s="163"/>
      <c r="NSE45" s="162"/>
      <c r="NSF45" s="163"/>
      <c r="NSG45" s="162"/>
      <c r="NSH45" s="163"/>
      <c r="NSI45" s="164"/>
      <c r="NSJ45" s="201"/>
      <c r="NSK45" s="198"/>
      <c r="NSL45" s="161"/>
      <c r="NSM45" s="162"/>
      <c r="NSN45" s="163"/>
      <c r="NSO45" s="162"/>
      <c r="NSP45" s="163"/>
      <c r="NSQ45" s="162"/>
      <c r="NSR45" s="163"/>
      <c r="NSS45" s="162"/>
      <c r="NST45" s="163"/>
      <c r="NSU45" s="162"/>
      <c r="NSV45" s="163"/>
      <c r="NSW45" s="164"/>
      <c r="NSX45" s="201"/>
      <c r="NSY45" s="198"/>
      <c r="NSZ45" s="161"/>
      <c r="NTA45" s="162"/>
      <c r="NTB45" s="163"/>
      <c r="NTC45" s="162"/>
      <c r="NTD45" s="163"/>
      <c r="NTE45" s="162"/>
      <c r="NTF45" s="163"/>
      <c r="NTG45" s="162"/>
      <c r="NTH45" s="163"/>
      <c r="NTI45" s="162"/>
      <c r="NTJ45" s="163"/>
      <c r="NTK45" s="164"/>
      <c r="NTL45" s="201"/>
      <c r="NTM45" s="198"/>
      <c r="NTN45" s="161"/>
      <c r="NTO45" s="162"/>
      <c r="NTP45" s="163"/>
      <c r="NTQ45" s="162"/>
      <c r="NTR45" s="163"/>
      <c r="NTS45" s="162"/>
      <c r="NTT45" s="163"/>
      <c r="NTU45" s="162"/>
      <c r="NTV45" s="163"/>
      <c r="NTW45" s="162"/>
      <c r="NTX45" s="163"/>
      <c r="NTY45" s="164"/>
      <c r="NTZ45" s="201"/>
      <c r="NUA45" s="198"/>
      <c r="NUB45" s="161"/>
      <c r="NUC45" s="162"/>
      <c r="NUD45" s="163"/>
      <c r="NUE45" s="162"/>
      <c r="NUF45" s="163"/>
      <c r="NUG45" s="162"/>
      <c r="NUH45" s="163"/>
      <c r="NUI45" s="162"/>
      <c r="NUJ45" s="163"/>
      <c r="NUK45" s="162"/>
      <c r="NUL45" s="163"/>
      <c r="NUM45" s="164"/>
      <c r="NUN45" s="201"/>
      <c r="NUO45" s="198"/>
      <c r="NUP45" s="161"/>
      <c r="NUQ45" s="162"/>
      <c r="NUR45" s="163"/>
      <c r="NUS45" s="162"/>
      <c r="NUT45" s="163"/>
      <c r="NUU45" s="162"/>
      <c r="NUV45" s="163"/>
      <c r="NUW45" s="162"/>
      <c r="NUX45" s="163"/>
      <c r="NUY45" s="162"/>
      <c r="NUZ45" s="163"/>
      <c r="NVA45" s="164"/>
      <c r="NVB45" s="201"/>
      <c r="NVC45" s="198"/>
      <c r="NVD45" s="161"/>
      <c r="NVE45" s="162"/>
      <c r="NVF45" s="163"/>
      <c r="NVG45" s="162"/>
      <c r="NVH45" s="163"/>
      <c r="NVI45" s="162"/>
      <c r="NVJ45" s="163"/>
      <c r="NVK45" s="162"/>
      <c r="NVL45" s="163"/>
      <c r="NVM45" s="162"/>
      <c r="NVN45" s="163"/>
      <c r="NVO45" s="164"/>
      <c r="NVP45" s="201"/>
      <c r="NVQ45" s="198"/>
      <c r="NVR45" s="161"/>
      <c r="NVS45" s="162"/>
      <c r="NVT45" s="163"/>
      <c r="NVU45" s="162"/>
      <c r="NVV45" s="163"/>
      <c r="NVW45" s="162"/>
      <c r="NVX45" s="163"/>
      <c r="NVY45" s="162"/>
      <c r="NVZ45" s="163"/>
      <c r="NWA45" s="162"/>
      <c r="NWB45" s="163"/>
      <c r="NWC45" s="164"/>
      <c r="NWD45" s="201"/>
      <c r="NWE45" s="198"/>
      <c r="NWF45" s="161"/>
      <c r="NWG45" s="162"/>
      <c r="NWH45" s="163"/>
      <c r="NWI45" s="162"/>
      <c r="NWJ45" s="163"/>
      <c r="NWK45" s="162"/>
      <c r="NWL45" s="163"/>
      <c r="NWM45" s="162"/>
      <c r="NWN45" s="163"/>
      <c r="NWO45" s="162"/>
      <c r="NWP45" s="163"/>
      <c r="NWQ45" s="164"/>
      <c r="NWR45" s="201"/>
      <c r="NWS45" s="198"/>
      <c r="NWT45" s="161"/>
      <c r="NWU45" s="162"/>
      <c r="NWV45" s="163"/>
      <c r="NWW45" s="162"/>
      <c r="NWX45" s="163"/>
      <c r="NWY45" s="162"/>
      <c r="NWZ45" s="163"/>
      <c r="NXA45" s="162"/>
      <c r="NXB45" s="163"/>
      <c r="NXC45" s="162"/>
      <c r="NXD45" s="163"/>
      <c r="NXE45" s="164"/>
      <c r="NXF45" s="201"/>
      <c r="NXG45" s="198"/>
      <c r="NXH45" s="161"/>
      <c r="NXI45" s="162"/>
      <c r="NXJ45" s="163"/>
      <c r="NXK45" s="162"/>
      <c r="NXL45" s="163"/>
      <c r="NXM45" s="162"/>
      <c r="NXN45" s="163"/>
      <c r="NXO45" s="162"/>
      <c r="NXP45" s="163"/>
      <c r="NXQ45" s="162"/>
      <c r="NXR45" s="163"/>
      <c r="NXS45" s="164"/>
      <c r="NXT45" s="201"/>
      <c r="NXU45" s="198"/>
      <c r="NXV45" s="161"/>
      <c r="NXW45" s="162"/>
      <c r="NXX45" s="163"/>
      <c r="NXY45" s="162"/>
      <c r="NXZ45" s="163"/>
      <c r="NYA45" s="162"/>
      <c r="NYB45" s="163"/>
      <c r="NYC45" s="162"/>
      <c r="NYD45" s="163"/>
      <c r="NYE45" s="162"/>
      <c r="NYF45" s="163"/>
      <c r="NYG45" s="164"/>
      <c r="NYH45" s="201"/>
      <c r="NYI45" s="198"/>
      <c r="NYJ45" s="161"/>
      <c r="NYK45" s="162"/>
      <c r="NYL45" s="163"/>
      <c r="NYM45" s="162"/>
      <c r="NYN45" s="163"/>
      <c r="NYO45" s="162"/>
      <c r="NYP45" s="163"/>
      <c r="NYQ45" s="162"/>
      <c r="NYR45" s="163"/>
      <c r="NYS45" s="162"/>
      <c r="NYT45" s="163"/>
      <c r="NYU45" s="164"/>
      <c r="NYV45" s="201"/>
      <c r="NYW45" s="198"/>
      <c r="NYX45" s="161"/>
      <c r="NYY45" s="162"/>
      <c r="NYZ45" s="163"/>
      <c r="NZA45" s="162"/>
      <c r="NZB45" s="163"/>
      <c r="NZC45" s="162"/>
      <c r="NZD45" s="163"/>
      <c r="NZE45" s="162"/>
      <c r="NZF45" s="163"/>
      <c r="NZG45" s="162"/>
      <c r="NZH45" s="163"/>
      <c r="NZI45" s="164"/>
      <c r="NZJ45" s="201"/>
      <c r="NZK45" s="198"/>
      <c r="NZL45" s="161"/>
      <c r="NZM45" s="162"/>
      <c r="NZN45" s="163"/>
      <c r="NZO45" s="162"/>
      <c r="NZP45" s="163"/>
      <c r="NZQ45" s="162"/>
      <c r="NZR45" s="163"/>
      <c r="NZS45" s="162"/>
      <c r="NZT45" s="163"/>
      <c r="NZU45" s="162"/>
      <c r="NZV45" s="163"/>
      <c r="NZW45" s="164"/>
      <c r="NZX45" s="201"/>
      <c r="NZY45" s="198"/>
      <c r="NZZ45" s="161"/>
      <c r="OAA45" s="162"/>
      <c r="OAB45" s="163"/>
      <c r="OAC45" s="162"/>
      <c r="OAD45" s="163"/>
      <c r="OAE45" s="162"/>
      <c r="OAF45" s="163"/>
      <c r="OAG45" s="162"/>
      <c r="OAH45" s="163"/>
      <c r="OAI45" s="162"/>
      <c r="OAJ45" s="163"/>
      <c r="OAK45" s="164"/>
      <c r="OAL45" s="201"/>
      <c r="OAM45" s="198"/>
      <c r="OAN45" s="161"/>
      <c r="OAO45" s="162"/>
      <c r="OAP45" s="163"/>
      <c r="OAQ45" s="162"/>
      <c r="OAR45" s="163"/>
      <c r="OAS45" s="162"/>
      <c r="OAT45" s="163"/>
      <c r="OAU45" s="162"/>
      <c r="OAV45" s="163"/>
      <c r="OAW45" s="162"/>
      <c r="OAX45" s="163"/>
      <c r="OAY45" s="164"/>
      <c r="OAZ45" s="201"/>
      <c r="OBA45" s="198"/>
      <c r="OBB45" s="161"/>
      <c r="OBC45" s="162"/>
      <c r="OBD45" s="163"/>
      <c r="OBE45" s="162"/>
      <c r="OBF45" s="163"/>
      <c r="OBG45" s="162"/>
      <c r="OBH45" s="163"/>
      <c r="OBI45" s="162"/>
      <c r="OBJ45" s="163"/>
      <c r="OBK45" s="162"/>
      <c r="OBL45" s="163"/>
      <c r="OBM45" s="164"/>
      <c r="OBN45" s="201"/>
      <c r="OBO45" s="198"/>
      <c r="OBP45" s="161"/>
      <c r="OBQ45" s="162"/>
      <c r="OBR45" s="163"/>
      <c r="OBS45" s="162"/>
      <c r="OBT45" s="163"/>
      <c r="OBU45" s="162"/>
      <c r="OBV45" s="163"/>
      <c r="OBW45" s="162"/>
      <c r="OBX45" s="163"/>
      <c r="OBY45" s="162"/>
      <c r="OBZ45" s="163"/>
      <c r="OCA45" s="164"/>
      <c r="OCB45" s="201"/>
      <c r="OCC45" s="198"/>
      <c r="OCD45" s="161"/>
      <c r="OCE45" s="162"/>
      <c r="OCF45" s="163"/>
      <c r="OCG45" s="162"/>
      <c r="OCH45" s="163"/>
      <c r="OCI45" s="162"/>
      <c r="OCJ45" s="163"/>
      <c r="OCK45" s="162"/>
      <c r="OCL45" s="163"/>
      <c r="OCM45" s="162"/>
      <c r="OCN45" s="163"/>
      <c r="OCO45" s="164"/>
      <c r="OCP45" s="201"/>
      <c r="OCQ45" s="198"/>
      <c r="OCR45" s="161"/>
      <c r="OCS45" s="162"/>
      <c r="OCT45" s="163"/>
      <c r="OCU45" s="162"/>
      <c r="OCV45" s="163"/>
      <c r="OCW45" s="162"/>
      <c r="OCX45" s="163"/>
      <c r="OCY45" s="162"/>
      <c r="OCZ45" s="163"/>
      <c r="ODA45" s="162"/>
      <c r="ODB45" s="163"/>
      <c r="ODC45" s="164"/>
      <c r="ODD45" s="201"/>
      <c r="ODE45" s="198"/>
      <c r="ODF45" s="161"/>
      <c r="ODG45" s="162"/>
      <c r="ODH45" s="163"/>
      <c r="ODI45" s="162"/>
      <c r="ODJ45" s="163"/>
      <c r="ODK45" s="162"/>
      <c r="ODL45" s="163"/>
      <c r="ODM45" s="162"/>
      <c r="ODN45" s="163"/>
      <c r="ODO45" s="162"/>
      <c r="ODP45" s="163"/>
      <c r="ODQ45" s="164"/>
      <c r="ODR45" s="201"/>
      <c r="ODS45" s="198"/>
      <c r="ODT45" s="161"/>
      <c r="ODU45" s="162"/>
      <c r="ODV45" s="163"/>
      <c r="ODW45" s="162"/>
      <c r="ODX45" s="163"/>
      <c r="ODY45" s="162"/>
      <c r="ODZ45" s="163"/>
      <c r="OEA45" s="162"/>
      <c r="OEB45" s="163"/>
      <c r="OEC45" s="162"/>
      <c r="OED45" s="163"/>
      <c r="OEE45" s="164"/>
      <c r="OEF45" s="201"/>
      <c r="OEG45" s="198"/>
      <c r="OEH45" s="161"/>
      <c r="OEI45" s="162"/>
      <c r="OEJ45" s="163"/>
      <c r="OEK45" s="162"/>
      <c r="OEL45" s="163"/>
      <c r="OEM45" s="162"/>
      <c r="OEN45" s="163"/>
      <c r="OEO45" s="162"/>
      <c r="OEP45" s="163"/>
      <c r="OEQ45" s="162"/>
      <c r="OER45" s="163"/>
      <c r="OES45" s="164"/>
      <c r="OET45" s="201"/>
      <c r="OEU45" s="198"/>
      <c r="OEV45" s="161"/>
      <c r="OEW45" s="162"/>
      <c r="OEX45" s="163"/>
      <c r="OEY45" s="162"/>
      <c r="OEZ45" s="163"/>
      <c r="OFA45" s="162"/>
      <c r="OFB45" s="163"/>
      <c r="OFC45" s="162"/>
      <c r="OFD45" s="163"/>
      <c r="OFE45" s="162"/>
      <c r="OFF45" s="163"/>
      <c r="OFG45" s="164"/>
      <c r="OFH45" s="201"/>
      <c r="OFI45" s="198"/>
      <c r="OFJ45" s="161"/>
      <c r="OFK45" s="162"/>
      <c r="OFL45" s="163"/>
      <c r="OFM45" s="162"/>
      <c r="OFN45" s="163"/>
      <c r="OFO45" s="162"/>
      <c r="OFP45" s="163"/>
      <c r="OFQ45" s="162"/>
      <c r="OFR45" s="163"/>
      <c r="OFS45" s="162"/>
      <c r="OFT45" s="163"/>
      <c r="OFU45" s="164"/>
      <c r="OFV45" s="201"/>
      <c r="OFW45" s="198"/>
      <c r="OFX45" s="161"/>
      <c r="OFY45" s="162"/>
      <c r="OFZ45" s="163"/>
      <c r="OGA45" s="162"/>
      <c r="OGB45" s="163"/>
      <c r="OGC45" s="162"/>
      <c r="OGD45" s="163"/>
      <c r="OGE45" s="162"/>
      <c r="OGF45" s="163"/>
      <c r="OGG45" s="162"/>
      <c r="OGH45" s="163"/>
      <c r="OGI45" s="164"/>
      <c r="OGJ45" s="201"/>
      <c r="OGK45" s="198"/>
      <c r="OGL45" s="161"/>
      <c r="OGM45" s="162"/>
      <c r="OGN45" s="163"/>
      <c r="OGO45" s="162"/>
      <c r="OGP45" s="163"/>
      <c r="OGQ45" s="162"/>
      <c r="OGR45" s="163"/>
      <c r="OGS45" s="162"/>
      <c r="OGT45" s="163"/>
      <c r="OGU45" s="162"/>
      <c r="OGV45" s="163"/>
      <c r="OGW45" s="164"/>
      <c r="OGX45" s="201"/>
      <c r="OGY45" s="198"/>
      <c r="OGZ45" s="161"/>
      <c r="OHA45" s="162"/>
      <c r="OHB45" s="163"/>
      <c r="OHC45" s="162"/>
      <c r="OHD45" s="163"/>
      <c r="OHE45" s="162"/>
      <c r="OHF45" s="163"/>
      <c r="OHG45" s="162"/>
      <c r="OHH45" s="163"/>
      <c r="OHI45" s="162"/>
      <c r="OHJ45" s="163"/>
      <c r="OHK45" s="164"/>
      <c r="OHL45" s="201"/>
      <c r="OHM45" s="198"/>
      <c r="OHN45" s="161"/>
      <c r="OHO45" s="162"/>
      <c r="OHP45" s="163"/>
      <c r="OHQ45" s="162"/>
      <c r="OHR45" s="163"/>
      <c r="OHS45" s="162"/>
      <c r="OHT45" s="163"/>
      <c r="OHU45" s="162"/>
      <c r="OHV45" s="163"/>
      <c r="OHW45" s="162"/>
      <c r="OHX45" s="163"/>
      <c r="OHY45" s="164"/>
      <c r="OHZ45" s="201"/>
      <c r="OIA45" s="198"/>
      <c r="OIB45" s="161"/>
      <c r="OIC45" s="162"/>
      <c r="OID45" s="163"/>
      <c r="OIE45" s="162"/>
      <c r="OIF45" s="163"/>
      <c r="OIG45" s="162"/>
      <c r="OIH45" s="163"/>
      <c r="OII45" s="162"/>
      <c r="OIJ45" s="163"/>
      <c r="OIK45" s="162"/>
      <c r="OIL45" s="163"/>
      <c r="OIM45" s="164"/>
      <c r="OIN45" s="201"/>
      <c r="OIO45" s="198"/>
      <c r="OIP45" s="161"/>
      <c r="OIQ45" s="162"/>
      <c r="OIR45" s="163"/>
      <c r="OIS45" s="162"/>
      <c r="OIT45" s="163"/>
      <c r="OIU45" s="162"/>
      <c r="OIV45" s="163"/>
      <c r="OIW45" s="162"/>
      <c r="OIX45" s="163"/>
      <c r="OIY45" s="162"/>
      <c r="OIZ45" s="163"/>
      <c r="OJA45" s="164"/>
      <c r="OJB45" s="201"/>
      <c r="OJC45" s="198"/>
      <c r="OJD45" s="161"/>
      <c r="OJE45" s="162"/>
      <c r="OJF45" s="163"/>
      <c r="OJG45" s="162"/>
      <c r="OJH45" s="163"/>
      <c r="OJI45" s="162"/>
      <c r="OJJ45" s="163"/>
      <c r="OJK45" s="162"/>
      <c r="OJL45" s="163"/>
      <c r="OJM45" s="162"/>
      <c r="OJN45" s="163"/>
      <c r="OJO45" s="164"/>
      <c r="OJP45" s="201"/>
      <c r="OJQ45" s="198"/>
      <c r="OJR45" s="161"/>
      <c r="OJS45" s="162"/>
      <c r="OJT45" s="163"/>
      <c r="OJU45" s="162"/>
      <c r="OJV45" s="163"/>
      <c r="OJW45" s="162"/>
      <c r="OJX45" s="163"/>
      <c r="OJY45" s="162"/>
      <c r="OJZ45" s="163"/>
      <c r="OKA45" s="162"/>
      <c r="OKB45" s="163"/>
      <c r="OKC45" s="164"/>
      <c r="OKD45" s="201"/>
      <c r="OKE45" s="198"/>
      <c r="OKF45" s="161"/>
      <c r="OKG45" s="162"/>
      <c r="OKH45" s="163"/>
      <c r="OKI45" s="162"/>
      <c r="OKJ45" s="163"/>
      <c r="OKK45" s="162"/>
      <c r="OKL45" s="163"/>
      <c r="OKM45" s="162"/>
      <c r="OKN45" s="163"/>
      <c r="OKO45" s="162"/>
      <c r="OKP45" s="163"/>
      <c r="OKQ45" s="164"/>
      <c r="OKR45" s="201"/>
      <c r="OKS45" s="198"/>
      <c r="OKT45" s="161"/>
      <c r="OKU45" s="162"/>
      <c r="OKV45" s="163"/>
      <c r="OKW45" s="162"/>
      <c r="OKX45" s="163"/>
      <c r="OKY45" s="162"/>
      <c r="OKZ45" s="163"/>
      <c r="OLA45" s="162"/>
      <c r="OLB45" s="163"/>
      <c r="OLC45" s="162"/>
      <c r="OLD45" s="163"/>
      <c r="OLE45" s="164"/>
      <c r="OLF45" s="201"/>
      <c r="OLG45" s="198"/>
      <c r="OLH45" s="161"/>
      <c r="OLI45" s="162"/>
      <c r="OLJ45" s="163"/>
      <c r="OLK45" s="162"/>
      <c r="OLL45" s="163"/>
      <c r="OLM45" s="162"/>
      <c r="OLN45" s="163"/>
      <c r="OLO45" s="162"/>
      <c r="OLP45" s="163"/>
      <c r="OLQ45" s="162"/>
      <c r="OLR45" s="163"/>
      <c r="OLS45" s="164"/>
      <c r="OLT45" s="201"/>
      <c r="OLU45" s="198"/>
      <c r="OLV45" s="161"/>
      <c r="OLW45" s="162"/>
      <c r="OLX45" s="163"/>
      <c r="OLY45" s="162"/>
      <c r="OLZ45" s="163"/>
      <c r="OMA45" s="162"/>
      <c r="OMB45" s="163"/>
      <c r="OMC45" s="162"/>
      <c r="OMD45" s="163"/>
      <c r="OME45" s="162"/>
      <c r="OMF45" s="163"/>
      <c r="OMG45" s="164"/>
      <c r="OMH45" s="201"/>
      <c r="OMI45" s="198"/>
      <c r="OMJ45" s="161"/>
      <c r="OMK45" s="162"/>
      <c r="OML45" s="163"/>
      <c r="OMM45" s="162"/>
      <c r="OMN45" s="163"/>
      <c r="OMO45" s="162"/>
      <c r="OMP45" s="163"/>
      <c r="OMQ45" s="162"/>
      <c r="OMR45" s="163"/>
      <c r="OMS45" s="162"/>
      <c r="OMT45" s="163"/>
      <c r="OMU45" s="164"/>
      <c r="OMV45" s="201"/>
      <c r="OMW45" s="198"/>
      <c r="OMX45" s="161"/>
      <c r="OMY45" s="162"/>
      <c r="OMZ45" s="163"/>
      <c r="ONA45" s="162"/>
      <c r="ONB45" s="163"/>
      <c r="ONC45" s="162"/>
      <c r="OND45" s="163"/>
      <c r="ONE45" s="162"/>
      <c r="ONF45" s="163"/>
      <c r="ONG45" s="162"/>
      <c r="ONH45" s="163"/>
      <c r="ONI45" s="164"/>
      <c r="ONJ45" s="201"/>
      <c r="ONK45" s="198"/>
      <c r="ONL45" s="161"/>
      <c r="ONM45" s="162"/>
      <c r="ONN45" s="163"/>
      <c r="ONO45" s="162"/>
      <c r="ONP45" s="163"/>
      <c r="ONQ45" s="162"/>
      <c r="ONR45" s="163"/>
      <c r="ONS45" s="162"/>
      <c r="ONT45" s="163"/>
      <c r="ONU45" s="162"/>
      <c r="ONV45" s="163"/>
      <c r="ONW45" s="164"/>
      <c r="ONX45" s="201"/>
      <c r="ONY45" s="198"/>
      <c r="ONZ45" s="161"/>
      <c r="OOA45" s="162"/>
      <c r="OOB45" s="163"/>
      <c r="OOC45" s="162"/>
      <c r="OOD45" s="163"/>
      <c r="OOE45" s="162"/>
      <c r="OOF45" s="163"/>
      <c r="OOG45" s="162"/>
      <c r="OOH45" s="163"/>
      <c r="OOI45" s="162"/>
      <c r="OOJ45" s="163"/>
      <c r="OOK45" s="164"/>
      <c r="OOL45" s="201"/>
      <c r="OOM45" s="198"/>
      <c r="OON45" s="161"/>
      <c r="OOO45" s="162"/>
      <c r="OOP45" s="163"/>
      <c r="OOQ45" s="162"/>
      <c r="OOR45" s="163"/>
      <c r="OOS45" s="162"/>
      <c r="OOT45" s="163"/>
      <c r="OOU45" s="162"/>
      <c r="OOV45" s="163"/>
      <c r="OOW45" s="162"/>
      <c r="OOX45" s="163"/>
      <c r="OOY45" s="164"/>
      <c r="OOZ45" s="201"/>
      <c r="OPA45" s="198"/>
      <c r="OPB45" s="161"/>
      <c r="OPC45" s="162"/>
      <c r="OPD45" s="163"/>
      <c r="OPE45" s="162"/>
      <c r="OPF45" s="163"/>
      <c r="OPG45" s="162"/>
      <c r="OPH45" s="163"/>
      <c r="OPI45" s="162"/>
      <c r="OPJ45" s="163"/>
      <c r="OPK45" s="162"/>
      <c r="OPL45" s="163"/>
      <c r="OPM45" s="164"/>
      <c r="OPN45" s="201"/>
      <c r="OPO45" s="198"/>
      <c r="OPP45" s="161"/>
      <c r="OPQ45" s="162"/>
      <c r="OPR45" s="163"/>
      <c r="OPS45" s="162"/>
      <c r="OPT45" s="163"/>
      <c r="OPU45" s="162"/>
      <c r="OPV45" s="163"/>
      <c r="OPW45" s="162"/>
      <c r="OPX45" s="163"/>
      <c r="OPY45" s="162"/>
      <c r="OPZ45" s="163"/>
      <c r="OQA45" s="164"/>
      <c r="OQB45" s="201"/>
      <c r="OQC45" s="198"/>
      <c r="OQD45" s="161"/>
      <c r="OQE45" s="162"/>
      <c r="OQF45" s="163"/>
      <c r="OQG45" s="162"/>
      <c r="OQH45" s="163"/>
      <c r="OQI45" s="162"/>
      <c r="OQJ45" s="163"/>
      <c r="OQK45" s="162"/>
      <c r="OQL45" s="163"/>
      <c r="OQM45" s="162"/>
      <c r="OQN45" s="163"/>
      <c r="OQO45" s="164"/>
      <c r="OQP45" s="201"/>
      <c r="OQQ45" s="198"/>
      <c r="OQR45" s="161"/>
      <c r="OQS45" s="162"/>
      <c r="OQT45" s="163"/>
      <c r="OQU45" s="162"/>
      <c r="OQV45" s="163"/>
      <c r="OQW45" s="162"/>
      <c r="OQX45" s="163"/>
      <c r="OQY45" s="162"/>
      <c r="OQZ45" s="163"/>
      <c r="ORA45" s="162"/>
      <c r="ORB45" s="163"/>
      <c r="ORC45" s="164"/>
      <c r="ORD45" s="201"/>
      <c r="ORE45" s="198"/>
      <c r="ORF45" s="161"/>
      <c r="ORG45" s="162"/>
      <c r="ORH45" s="163"/>
      <c r="ORI45" s="162"/>
      <c r="ORJ45" s="163"/>
      <c r="ORK45" s="162"/>
      <c r="ORL45" s="163"/>
      <c r="ORM45" s="162"/>
      <c r="ORN45" s="163"/>
      <c r="ORO45" s="162"/>
      <c r="ORP45" s="163"/>
      <c r="ORQ45" s="164"/>
      <c r="ORR45" s="201"/>
      <c r="ORS45" s="198"/>
      <c r="ORT45" s="161"/>
      <c r="ORU45" s="162"/>
      <c r="ORV45" s="163"/>
      <c r="ORW45" s="162"/>
      <c r="ORX45" s="163"/>
      <c r="ORY45" s="162"/>
      <c r="ORZ45" s="163"/>
      <c r="OSA45" s="162"/>
      <c r="OSB45" s="163"/>
      <c r="OSC45" s="162"/>
      <c r="OSD45" s="163"/>
      <c r="OSE45" s="164"/>
      <c r="OSF45" s="201"/>
      <c r="OSG45" s="198"/>
      <c r="OSH45" s="161"/>
      <c r="OSI45" s="162"/>
      <c r="OSJ45" s="163"/>
      <c r="OSK45" s="162"/>
      <c r="OSL45" s="163"/>
      <c r="OSM45" s="162"/>
      <c r="OSN45" s="163"/>
      <c r="OSO45" s="162"/>
      <c r="OSP45" s="163"/>
      <c r="OSQ45" s="162"/>
      <c r="OSR45" s="163"/>
      <c r="OSS45" s="164"/>
      <c r="OST45" s="201"/>
      <c r="OSU45" s="198"/>
      <c r="OSV45" s="161"/>
      <c r="OSW45" s="162"/>
      <c r="OSX45" s="163"/>
      <c r="OSY45" s="162"/>
      <c r="OSZ45" s="163"/>
      <c r="OTA45" s="162"/>
      <c r="OTB45" s="163"/>
      <c r="OTC45" s="162"/>
      <c r="OTD45" s="163"/>
      <c r="OTE45" s="162"/>
      <c r="OTF45" s="163"/>
      <c r="OTG45" s="164"/>
      <c r="OTH45" s="201"/>
      <c r="OTI45" s="198"/>
      <c r="OTJ45" s="161"/>
      <c r="OTK45" s="162"/>
      <c r="OTL45" s="163"/>
      <c r="OTM45" s="162"/>
      <c r="OTN45" s="163"/>
      <c r="OTO45" s="162"/>
      <c r="OTP45" s="163"/>
      <c r="OTQ45" s="162"/>
      <c r="OTR45" s="163"/>
      <c r="OTS45" s="162"/>
      <c r="OTT45" s="163"/>
      <c r="OTU45" s="164"/>
      <c r="OTV45" s="201"/>
      <c r="OTW45" s="198"/>
      <c r="OTX45" s="161"/>
      <c r="OTY45" s="162"/>
      <c r="OTZ45" s="163"/>
      <c r="OUA45" s="162"/>
      <c r="OUB45" s="163"/>
      <c r="OUC45" s="162"/>
      <c r="OUD45" s="163"/>
      <c r="OUE45" s="162"/>
      <c r="OUF45" s="163"/>
      <c r="OUG45" s="162"/>
      <c r="OUH45" s="163"/>
      <c r="OUI45" s="164"/>
      <c r="OUJ45" s="201"/>
      <c r="OUK45" s="198"/>
      <c r="OUL45" s="161"/>
      <c r="OUM45" s="162"/>
      <c r="OUN45" s="163"/>
      <c r="OUO45" s="162"/>
      <c r="OUP45" s="163"/>
      <c r="OUQ45" s="162"/>
      <c r="OUR45" s="163"/>
      <c r="OUS45" s="162"/>
      <c r="OUT45" s="163"/>
      <c r="OUU45" s="162"/>
      <c r="OUV45" s="163"/>
      <c r="OUW45" s="164"/>
      <c r="OUX45" s="201"/>
      <c r="OUY45" s="198"/>
      <c r="OUZ45" s="161"/>
      <c r="OVA45" s="162"/>
      <c r="OVB45" s="163"/>
      <c r="OVC45" s="162"/>
      <c r="OVD45" s="163"/>
      <c r="OVE45" s="162"/>
      <c r="OVF45" s="163"/>
      <c r="OVG45" s="162"/>
      <c r="OVH45" s="163"/>
      <c r="OVI45" s="162"/>
      <c r="OVJ45" s="163"/>
      <c r="OVK45" s="164"/>
      <c r="OVL45" s="201"/>
      <c r="OVM45" s="198"/>
      <c r="OVN45" s="161"/>
      <c r="OVO45" s="162"/>
      <c r="OVP45" s="163"/>
      <c r="OVQ45" s="162"/>
      <c r="OVR45" s="163"/>
      <c r="OVS45" s="162"/>
      <c r="OVT45" s="163"/>
      <c r="OVU45" s="162"/>
      <c r="OVV45" s="163"/>
      <c r="OVW45" s="162"/>
      <c r="OVX45" s="163"/>
      <c r="OVY45" s="164"/>
      <c r="OVZ45" s="201"/>
      <c r="OWA45" s="198"/>
      <c r="OWB45" s="161"/>
      <c r="OWC45" s="162"/>
      <c r="OWD45" s="163"/>
      <c r="OWE45" s="162"/>
      <c r="OWF45" s="163"/>
      <c r="OWG45" s="162"/>
      <c r="OWH45" s="163"/>
      <c r="OWI45" s="162"/>
      <c r="OWJ45" s="163"/>
      <c r="OWK45" s="162"/>
      <c r="OWL45" s="163"/>
      <c r="OWM45" s="164"/>
      <c r="OWN45" s="201"/>
      <c r="OWO45" s="198"/>
      <c r="OWP45" s="161"/>
      <c r="OWQ45" s="162"/>
      <c r="OWR45" s="163"/>
      <c r="OWS45" s="162"/>
      <c r="OWT45" s="163"/>
      <c r="OWU45" s="162"/>
      <c r="OWV45" s="163"/>
      <c r="OWW45" s="162"/>
      <c r="OWX45" s="163"/>
      <c r="OWY45" s="162"/>
      <c r="OWZ45" s="163"/>
      <c r="OXA45" s="164"/>
      <c r="OXB45" s="201"/>
      <c r="OXC45" s="198"/>
      <c r="OXD45" s="161"/>
      <c r="OXE45" s="162"/>
      <c r="OXF45" s="163"/>
      <c r="OXG45" s="162"/>
      <c r="OXH45" s="163"/>
      <c r="OXI45" s="162"/>
      <c r="OXJ45" s="163"/>
      <c r="OXK45" s="162"/>
      <c r="OXL45" s="163"/>
      <c r="OXM45" s="162"/>
      <c r="OXN45" s="163"/>
      <c r="OXO45" s="164"/>
      <c r="OXP45" s="201"/>
      <c r="OXQ45" s="198"/>
      <c r="OXR45" s="161"/>
      <c r="OXS45" s="162"/>
      <c r="OXT45" s="163"/>
      <c r="OXU45" s="162"/>
      <c r="OXV45" s="163"/>
      <c r="OXW45" s="162"/>
      <c r="OXX45" s="163"/>
      <c r="OXY45" s="162"/>
      <c r="OXZ45" s="163"/>
      <c r="OYA45" s="162"/>
      <c r="OYB45" s="163"/>
      <c r="OYC45" s="164"/>
      <c r="OYD45" s="201"/>
      <c r="OYE45" s="198"/>
      <c r="OYF45" s="161"/>
      <c r="OYG45" s="162"/>
      <c r="OYH45" s="163"/>
      <c r="OYI45" s="162"/>
      <c r="OYJ45" s="163"/>
      <c r="OYK45" s="162"/>
      <c r="OYL45" s="163"/>
      <c r="OYM45" s="162"/>
      <c r="OYN45" s="163"/>
      <c r="OYO45" s="162"/>
      <c r="OYP45" s="163"/>
      <c r="OYQ45" s="164"/>
      <c r="OYR45" s="201"/>
      <c r="OYS45" s="198"/>
      <c r="OYT45" s="161"/>
      <c r="OYU45" s="162"/>
      <c r="OYV45" s="163"/>
      <c r="OYW45" s="162"/>
      <c r="OYX45" s="163"/>
      <c r="OYY45" s="162"/>
      <c r="OYZ45" s="163"/>
      <c r="OZA45" s="162"/>
      <c r="OZB45" s="163"/>
      <c r="OZC45" s="162"/>
      <c r="OZD45" s="163"/>
      <c r="OZE45" s="164"/>
      <c r="OZF45" s="201"/>
      <c r="OZG45" s="198"/>
      <c r="OZH45" s="161"/>
      <c r="OZI45" s="162"/>
      <c r="OZJ45" s="163"/>
      <c r="OZK45" s="162"/>
      <c r="OZL45" s="163"/>
      <c r="OZM45" s="162"/>
      <c r="OZN45" s="163"/>
      <c r="OZO45" s="162"/>
      <c r="OZP45" s="163"/>
      <c r="OZQ45" s="162"/>
      <c r="OZR45" s="163"/>
      <c r="OZS45" s="164"/>
      <c r="OZT45" s="201"/>
      <c r="OZU45" s="198"/>
      <c r="OZV45" s="161"/>
      <c r="OZW45" s="162"/>
      <c r="OZX45" s="163"/>
      <c r="OZY45" s="162"/>
      <c r="OZZ45" s="163"/>
      <c r="PAA45" s="162"/>
      <c r="PAB45" s="163"/>
      <c r="PAC45" s="162"/>
      <c r="PAD45" s="163"/>
      <c r="PAE45" s="162"/>
      <c r="PAF45" s="163"/>
      <c r="PAG45" s="164"/>
      <c r="PAH45" s="201"/>
      <c r="PAI45" s="198"/>
      <c r="PAJ45" s="161"/>
      <c r="PAK45" s="162"/>
      <c r="PAL45" s="163"/>
      <c r="PAM45" s="162"/>
      <c r="PAN45" s="163"/>
      <c r="PAO45" s="162"/>
      <c r="PAP45" s="163"/>
      <c r="PAQ45" s="162"/>
      <c r="PAR45" s="163"/>
      <c r="PAS45" s="162"/>
      <c r="PAT45" s="163"/>
      <c r="PAU45" s="164"/>
      <c r="PAV45" s="201"/>
      <c r="PAW45" s="198"/>
      <c r="PAX45" s="161"/>
      <c r="PAY45" s="162"/>
      <c r="PAZ45" s="163"/>
      <c r="PBA45" s="162"/>
      <c r="PBB45" s="163"/>
      <c r="PBC45" s="162"/>
      <c r="PBD45" s="163"/>
      <c r="PBE45" s="162"/>
      <c r="PBF45" s="163"/>
      <c r="PBG45" s="162"/>
      <c r="PBH45" s="163"/>
      <c r="PBI45" s="164"/>
      <c r="PBJ45" s="201"/>
      <c r="PBK45" s="198"/>
      <c r="PBL45" s="161"/>
      <c r="PBM45" s="162"/>
      <c r="PBN45" s="163"/>
      <c r="PBO45" s="162"/>
      <c r="PBP45" s="163"/>
      <c r="PBQ45" s="162"/>
      <c r="PBR45" s="163"/>
      <c r="PBS45" s="162"/>
      <c r="PBT45" s="163"/>
      <c r="PBU45" s="162"/>
      <c r="PBV45" s="163"/>
      <c r="PBW45" s="164"/>
      <c r="PBX45" s="201"/>
      <c r="PBY45" s="198"/>
      <c r="PBZ45" s="161"/>
      <c r="PCA45" s="162"/>
      <c r="PCB45" s="163"/>
      <c r="PCC45" s="162"/>
      <c r="PCD45" s="163"/>
      <c r="PCE45" s="162"/>
      <c r="PCF45" s="163"/>
      <c r="PCG45" s="162"/>
      <c r="PCH45" s="163"/>
      <c r="PCI45" s="162"/>
      <c r="PCJ45" s="163"/>
      <c r="PCK45" s="164"/>
      <c r="PCL45" s="201"/>
      <c r="PCM45" s="198"/>
      <c r="PCN45" s="161"/>
      <c r="PCO45" s="162"/>
      <c r="PCP45" s="163"/>
      <c r="PCQ45" s="162"/>
      <c r="PCR45" s="163"/>
      <c r="PCS45" s="162"/>
      <c r="PCT45" s="163"/>
      <c r="PCU45" s="162"/>
      <c r="PCV45" s="163"/>
      <c r="PCW45" s="162"/>
      <c r="PCX45" s="163"/>
      <c r="PCY45" s="164"/>
      <c r="PCZ45" s="201"/>
      <c r="PDA45" s="198"/>
      <c r="PDB45" s="161"/>
      <c r="PDC45" s="162"/>
      <c r="PDD45" s="163"/>
      <c r="PDE45" s="162"/>
      <c r="PDF45" s="163"/>
      <c r="PDG45" s="162"/>
      <c r="PDH45" s="163"/>
      <c r="PDI45" s="162"/>
      <c r="PDJ45" s="163"/>
      <c r="PDK45" s="162"/>
      <c r="PDL45" s="163"/>
      <c r="PDM45" s="164"/>
      <c r="PDN45" s="201"/>
      <c r="PDO45" s="198"/>
      <c r="PDP45" s="161"/>
      <c r="PDQ45" s="162"/>
      <c r="PDR45" s="163"/>
      <c r="PDS45" s="162"/>
      <c r="PDT45" s="163"/>
      <c r="PDU45" s="162"/>
      <c r="PDV45" s="163"/>
      <c r="PDW45" s="162"/>
      <c r="PDX45" s="163"/>
      <c r="PDY45" s="162"/>
      <c r="PDZ45" s="163"/>
      <c r="PEA45" s="164"/>
      <c r="PEB45" s="201"/>
      <c r="PEC45" s="198"/>
      <c r="PED45" s="161"/>
      <c r="PEE45" s="162"/>
      <c r="PEF45" s="163"/>
      <c r="PEG45" s="162"/>
      <c r="PEH45" s="163"/>
      <c r="PEI45" s="162"/>
      <c r="PEJ45" s="163"/>
      <c r="PEK45" s="162"/>
      <c r="PEL45" s="163"/>
      <c r="PEM45" s="162"/>
      <c r="PEN45" s="163"/>
      <c r="PEO45" s="164"/>
      <c r="PEP45" s="201"/>
      <c r="PEQ45" s="198"/>
      <c r="PER45" s="161"/>
      <c r="PES45" s="162"/>
      <c r="PET45" s="163"/>
      <c r="PEU45" s="162"/>
      <c r="PEV45" s="163"/>
      <c r="PEW45" s="162"/>
      <c r="PEX45" s="163"/>
      <c r="PEY45" s="162"/>
      <c r="PEZ45" s="163"/>
      <c r="PFA45" s="162"/>
      <c r="PFB45" s="163"/>
      <c r="PFC45" s="164"/>
      <c r="PFD45" s="201"/>
      <c r="PFE45" s="198"/>
      <c r="PFF45" s="161"/>
      <c r="PFG45" s="162"/>
      <c r="PFH45" s="163"/>
      <c r="PFI45" s="162"/>
      <c r="PFJ45" s="163"/>
      <c r="PFK45" s="162"/>
      <c r="PFL45" s="163"/>
      <c r="PFM45" s="162"/>
      <c r="PFN45" s="163"/>
      <c r="PFO45" s="162"/>
      <c r="PFP45" s="163"/>
      <c r="PFQ45" s="164"/>
      <c r="PFR45" s="201"/>
      <c r="PFS45" s="198"/>
      <c r="PFT45" s="161"/>
      <c r="PFU45" s="162"/>
      <c r="PFV45" s="163"/>
      <c r="PFW45" s="162"/>
      <c r="PFX45" s="163"/>
      <c r="PFY45" s="162"/>
      <c r="PFZ45" s="163"/>
      <c r="PGA45" s="162"/>
      <c r="PGB45" s="163"/>
      <c r="PGC45" s="162"/>
      <c r="PGD45" s="163"/>
      <c r="PGE45" s="164"/>
      <c r="PGF45" s="201"/>
      <c r="PGG45" s="198"/>
      <c r="PGH45" s="161"/>
      <c r="PGI45" s="162"/>
      <c r="PGJ45" s="163"/>
      <c r="PGK45" s="162"/>
      <c r="PGL45" s="163"/>
      <c r="PGM45" s="162"/>
      <c r="PGN45" s="163"/>
      <c r="PGO45" s="162"/>
      <c r="PGP45" s="163"/>
      <c r="PGQ45" s="162"/>
      <c r="PGR45" s="163"/>
      <c r="PGS45" s="164"/>
      <c r="PGT45" s="201"/>
      <c r="PGU45" s="198"/>
      <c r="PGV45" s="161"/>
      <c r="PGW45" s="162"/>
      <c r="PGX45" s="163"/>
      <c r="PGY45" s="162"/>
      <c r="PGZ45" s="163"/>
      <c r="PHA45" s="162"/>
      <c r="PHB45" s="163"/>
      <c r="PHC45" s="162"/>
      <c r="PHD45" s="163"/>
      <c r="PHE45" s="162"/>
      <c r="PHF45" s="163"/>
      <c r="PHG45" s="164"/>
      <c r="PHH45" s="201"/>
      <c r="PHI45" s="198"/>
      <c r="PHJ45" s="161"/>
      <c r="PHK45" s="162"/>
      <c r="PHL45" s="163"/>
      <c r="PHM45" s="162"/>
      <c r="PHN45" s="163"/>
      <c r="PHO45" s="162"/>
      <c r="PHP45" s="163"/>
      <c r="PHQ45" s="162"/>
      <c r="PHR45" s="163"/>
      <c r="PHS45" s="162"/>
      <c r="PHT45" s="163"/>
      <c r="PHU45" s="164"/>
      <c r="PHV45" s="201"/>
      <c r="PHW45" s="198"/>
      <c r="PHX45" s="161"/>
      <c r="PHY45" s="162"/>
      <c r="PHZ45" s="163"/>
      <c r="PIA45" s="162"/>
      <c r="PIB45" s="163"/>
      <c r="PIC45" s="162"/>
      <c r="PID45" s="163"/>
      <c r="PIE45" s="162"/>
      <c r="PIF45" s="163"/>
      <c r="PIG45" s="162"/>
      <c r="PIH45" s="163"/>
      <c r="PII45" s="164"/>
      <c r="PIJ45" s="201"/>
      <c r="PIK45" s="198"/>
      <c r="PIL45" s="161"/>
      <c r="PIM45" s="162"/>
      <c r="PIN45" s="163"/>
      <c r="PIO45" s="162"/>
      <c r="PIP45" s="163"/>
      <c r="PIQ45" s="162"/>
      <c r="PIR45" s="163"/>
      <c r="PIS45" s="162"/>
      <c r="PIT45" s="163"/>
      <c r="PIU45" s="162"/>
      <c r="PIV45" s="163"/>
      <c r="PIW45" s="164"/>
      <c r="PIX45" s="201"/>
      <c r="PIY45" s="198"/>
      <c r="PIZ45" s="161"/>
      <c r="PJA45" s="162"/>
      <c r="PJB45" s="163"/>
      <c r="PJC45" s="162"/>
      <c r="PJD45" s="163"/>
      <c r="PJE45" s="162"/>
      <c r="PJF45" s="163"/>
      <c r="PJG45" s="162"/>
      <c r="PJH45" s="163"/>
      <c r="PJI45" s="162"/>
      <c r="PJJ45" s="163"/>
      <c r="PJK45" s="164"/>
      <c r="PJL45" s="201"/>
      <c r="PJM45" s="198"/>
      <c r="PJN45" s="161"/>
      <c r="PJO45" s="162"/>
      <c r="PJP45" s="163"/>
      <c r="PJQ45" s="162"/>
      <c r="PJR45" s="163"/>
      <c r="PJS45" s="162"/>
      <c r="PJT45" s="163"/>
      <c r="PJU45" s="162"/>
      <c r="PJV45" s="163"/>
      <c r="PJW45" s="162"/>
      <c r="PJX45" s="163"/>
      <c r="PJY45" s="164"/>
      <c r="PJZ45" s="201"/>
      <c r="PKA45" s="198"/>
      <c r="PKB45" s="161"/>
      <c r="PKC45" s="162"/>
      <c r="PKD45" s="163"/>
      <c r="PKE45" s="162"/>
      <c r="PKF45" s="163"/>
      <c r="PKG45" s="162"/>
      <c r="PKH45" s="163"/>
      <c r="PKI45" s="162"/>
      <c r="PKJ45" s="163"/>
      <c r="PKK45" s="162"/>
      <c r="PKL45" s="163"/>
      <c r="PKM45" s="164"/>
      <c r="PKN45" s="201"/>
      <c r="PKO45" s="198"/>
      <c r="PKP45" s="161"/>
      <c r="PKQ45" s="162"/>
      <c r="PKR45" s="163"/>
      <c r="PKS45" s="162"/>
      <c r="PKT45" s="163"/>
      <c r="PKU45" s="162"/>
      <c r="PKV45" s="163"/>
      <c r="PKW45" s="162"/>
      <c r="PKX45" s="163"/>
      <c r="PKY45" s="162"/>
      <c r="PKZ45" s="163"/>
      <c r="PLA45" s="164"/>
      <c r="PLB45" s="201"/>
      <c r="PLC45" s="198"/>
      <c r="PLD45" s="161"/>
      <c r="PLE45" s="162"/>
      <c r="PLF45" s="163"/>
      <c r="PLG45" s="162"/>
      <c r="PLH45" s="163"/>
      <c r="PLI45" s="162"/>
      <c r="PLJ45" s="163"/>
      <c r="PLK45" s="162"/>
      <c r="PLL45" s="163"/>
      <c r="PLM45" s="162"/>
      <c r="PLN45" s="163"/>
      <c r="PLO45" s="164"/>
      <c r="PLP45" s="201"/>
      <c r="PLQ45" s="198"/>
      <c r="PLR45" s="161"/>
      <c r="PLS45" s="162"/>
      <c r="PLT45" s="163"/>
      <c r="PLU45" s="162"/>
      <c r="PLV45" s="163"/>
      <c r="PLW45" s="162"/>
      <c r="PLX45" s="163"/>
      <c r="PLY45" s="162"/>
      <c r="PLZ45" s="163"/>
      <c r="PMA45" s="162"/>
      <c r="PMB45" s="163"/>
      <c r="PMC45" s="164"/>
      <c r="PMD45" s="201"/>
      <c r="PME45" s="198"/>
      <c r="PMF45" s="161"/>
      <c r="PMG45" s="162"/>
      <c r="PMH45" s="163"/>
      <c r="PMI45" s="162"/>
      <c r="PMJ45" s="163"/>
      <c r="PMK45" s="162"/>
      <c r="PML45" s="163"/>
      <c r="PMM45" s="162"/>
      <c r="PMN45" s="163"/>
      <c r="PMO45" s="162"/>
      <c r="PMP45" s="163"/>
      <c r="PMQ45" s="164"/>
      <c r="PMR45" s="201"/>
      <c r="PMS45" s="198"/>
      <c r="PMT45" s="161"/>
      <c r="PMU45" s="162"/>
      <c r="PMV45" s="163"/>
      <c r="PMW45" s="162"/>
      <c r="PMX45" s="163"/>
      <c r="PMY45" s="162"/>
      <c r="PMZ45" s="163"/>
      <c r="PNA45" s="162"/>
      <c r="PNB45" s="163"/>
      <c r="PNC45" s="162"/>
      <c r="PND45" s="163"/>
      <c r="PNE45" s="164"/>
      <c r="PNF45" s="201"/>
      <c r="PNG45" s="198"/>
      <c r="PNH45" s="161"/>
      <c r="PNI45" s="162"/>
      <c r="PNJ45" s="163"/>
      <c r="PNK45" s="162"/>
      <c r="PNL45" s="163"/>
      <c r="PNM45" s="162"/>
      <c r="PNN45" s="163"/>
      <c r="PNO45" s="162"/>
      <c r="PNP45" s="163"/>
      <c r="PNQ45" s="162"/>
      <c r="PNR45" s="163"/>
      <c r="PNS45" s="164"/>
      <c r="PNT45" s="201"/>
      <c r="PNU45" s="198"/>
      <c r="PNV45" s="161"/>
      <c r="PNW45" s="162"/>
      <c r="PNX45" s="163"/>
      <c r="PNY45" s="162"/>
      <c r="PNZ45" s="163"/>
      <c r="POA45" s="162"/>
      <c r="POB45" s="163"/>
      <c r="POC45" s="162"/>
      <c r="POD45" s="163"/>
      <c r="POE45" s="162"/>
      <c r="POF45" s="163"/>
      <c r="POG45" s="164"/>
      <c r="POH45" s="201"/>
      <c r="POI45" s="198"/>
      <c r="POJ45" s="161"/>
      <c r="POK45" s="162"/>
      <c r="POL45" s="163"/>
      <c r="POM45" s="162"/>
      <c r="PON45" s="163"/>
      <c r="POO45" s="162"/>
      <c r="POP45" s="163"/>
      <c r="POQ45" s="162"/>
      <c r="POR45" s="163"/>
      <c r="POS45" s="162"/>
      <c r="POT45" s="163"/>
      <c r="POU45" s="164"/>
      <c r="POV45" s="201"/>
      <c r="POW45" s="198"/>
      <c r="POX45" s="161"/>
      <c r="POY45" s="162"/>
      <c r="POZ45" s="163"/>
      <c r="PPA45" s="162"/>
      <c r="PPB45" s="163"/>
      <c r="PPC45" s="162"/>
      <c r="PPD45" s="163"/>
      <c r="PPE45" s="162"/>
      <c r="PPF45" s="163"/>
      <c r="PPG45" s="162"/>
      <c r="PPH45" s="163"/>
      <c r="PPI45" s="164"/>
      <c r="PPJ45" s="201"/>
      <c r="PPK45" s="198"/>
      <c r="PPL45" s="161"/>
      <c r="PPM45" s="162"/>
      <c r="PPN45" s="163"/>
      <c r="PPO45" s="162"/>
      <c r="PPP45" s="163"/>
      <c r="PPQ45" s="162"/>
      <c r="PPR45" s="163"/>
      <c r="PPS45" s="162"/>
      <c r="PPT45" s="163"/>
      <c r="PPU45" s="162"/>
      <c r="PPV45" s="163"/>
      <c r="PPW45" s="164"/>
      <c r="PPX45" s="201"/>
      <c r="PPY45" s="198"/>
      <c r="PPZ45" s="161"/>
      <c r="PQA45" s="162"/>
      <c r="PQB45" s="163"/>
      <c r="PQC45" s="162"/>
      <c r="PQD45" s="163"/>
      <c r="PQE45" s="162"/>
      <c r="PQF45" s="163"/>
      <c r="PQG45" s="162"/>
      <c r="PQH45" s="163"/>
      <c r="PQI45" s="162"/>
      <c r="PQJ45" s="163"/>
      <c r="PQK45" s="164"/>
      <c r="PQL45" s="201"/>
      <c r="PQM45" s="198"/>
      <c r="PQN45" s="161"/>
      <c r="PQO45" s="162"/>
      <c r="PQP45" s="163"/>
      <c r="PQQ45" s="162"/>
      <c r="PQR45" s="163"/>
      <c r="PQS45" s="162"/>
      <c r="PQT45" s="163"/>
      <c r="PQU45" s="162"/>
      <c r="PQV45" s="163"/>
      <c r="PQW45" s="162"/>
      <c r="PQX45" s="163"/>
      <c r="PQY45" s="164"/>
      <c r="PQZ45" s="201"/>
      <c r="PRA45" s="198"/>
      <c r="PRB45" s="161"/>
      <c r="PRC45" s="162"/>
      <c r="PRD45" s="163"/>
      <c r="PRE45" s="162"/>
      <c r="PRF45" s="163"/>
      <c r="PRG45" s="162"/>
      <c r="PRH45" s="163"/>
      <c r="PRI45" s="162"/>
      <c r="PRJ45" s="163"/>
      <c r="PRK45" s="162"/>
      <c r="PRL45" s="163"/>
      <c r="PRM45" s="164"/>
      <c r="PRN45" s="201"/>
      <c r="PRO45" s="198"/>
      <c r="PRP45" s="161"/>
      <c r="PRQ45" s="162"/>
      <c r="PRR45" s="163"/>
      <c r="PRS45" s="162"/>
      <c r="PRT45" s="163"/>
      <c r="PRU45" s="162"/>
      <c r="PRV45" s="163"/>
      <c r="PRW45" s="162"/>
      <c r="PRX45" s="163"/>
      <c r="PRY45" s="162"/>
      <c r="PRZ45" s="163"/>
      <c r="PSA45" s="164"/>
      <c r="PSB45" s="201"/>
      <c r="PSC45" s="198"/>
      <c r="PSD45" s="161"/>
      <c r="PSE45" s="162"/>
      <c r="PSF45" s="163"/>
      <c r="PSG45" s="162"/>
      <c r="PSH45" s="163"/>
      <c r="PSI45" s="162"/>
      <c r="PSJ45" s="163"/>
      <c r="PSK45" s="162"/>
      <c r="PSL45" s="163"/>
      <c r="PSM45" s="162"/>
      <c r="PSN45" s="163"/>
      <c r="PSO45" s="164"/>
      <c r="PSP45" s="201"/>
      <c r="PSQ45" s="198"/>
      <c r="PSR45" s="161"/>
      <c r="PSS45" s="162"/>
      <c r="PST45" s="163"/>
      <c r="PSU45" s="162"/>
      <c r="PSV45" s="163"/>
      <c r="PSW45" s="162"/>
      <c r="PSX45" s="163"/>
      <c r="PSY45" s="162"/>
      <c r="PSZ45" s="163"/>
      <c r="PTA45" s="162"/>
      <c r="PTB45" s="163"/>
      <c r="PTC45" s="164"/>
      <c r="PTD45" s="201"/>
      <c r="PTE45" s="198"/>
      <c r="PTF45" s="161"/>
      <c r="PTG45" s="162"/>
      <c r="PTH45" s="163"/>
      <c r="PTI45" s="162"/>
      <c r="PTJ45" s="163"/>
      <c r="PTK45" s="162"/>
      <c r="PTL45" s="163"/>
      <c r="PTM45" s="162"/>
      <c r="PTN45" s="163"/>
      <c r="PTO45" s="162"/>
      <c r="PTP45" s="163"/>
      <c r="PTQ45" s="164"/>
      <c r="PTR45" s="201"/>
      <c r="PTS45" s="198"/>
      <c r="PTT45" s="161"/>
      <c r="PTU45" s="162"/>
      <c r="PTV45" s="163"/>
      <c r="PTW45" s="162"/>
      <c r="PTX45" s="163"/>
      <c r="PTY45" s="162"/>
      <c r="PTZ45" s="163"/>
      <c r="PUA45" s="162"/>
      <c r="PUB45" s="163"/>
      <c r="PUC45" s="162"/>
      <c r="PUD45" s="163"/>
      <c r="PUE45" s="164"/>
      <c r="PUF45" s="201"/>
      <c r="PUG45" s="198"/>
      <c r="PUH45" s="161"/>
      <c r="PUI45" s="162"/>
      <c r="PUJ45" s="163"/>
      <c r="PUK45" s="162"/>
      <c r="PUL45" s="163"/>
      <c r="PUM45" s="162"/>
      <c r="PUN45" s="163"/>
      <c r="PUO45" s="162"/>
      <c r="PUP45" s="163"/>
      <c r="PUQ45" s="162"/>
      <c r="PUR45" s="163"/>
      <c r="PUS45" s="164"/>
      <c r="PUT45" s="201"/>
      <c r="PUU45" s="198"/>
      <c r="PUV45" s="161"/>
      <c r="PUW45" s="162"/>
      <c r="PUX45" s="163"/>
      <c r="PUY45" s="162"/>
      <c r="PUZ45" s="163"/>
      <c r="PVA45" s="162"/>
      <c r="PVB45" s="163"/>
      <c r="PVC45" s="162"/>
      <c r="PVD45" s="163"/>
      <c r="PVE45" s="162"/>
      <c r="PVF45" s="163"/>
      <c r="PVG45" s="164"/>
      <c r="PVH45" s="201"/>
      <c r="PVI45" s="198"/>
      <c r="PVJ45" s="161"/>
      <c r="PVK45" s="162"/>
      <c r="PVL45" s="163"/>
      <c r="PVM45" s="162"/>
      <c r="PVN45" s="163"/>
      <c r="PVO45" s="162"/>
      <c r="PVP45" s="163"/>
      <c r="PVQ45" s="162"/>
      <c r="PVR45" s="163"/>
      <c r="PVS45" s="162"/>
      <c r="PVT45" s="163"/>
      <c r="PVU45" s="164"/>
      <c r="PVV45" s="201"/>
      <c r="PVW45" s="198"/>
      <c r="PVX45" s="161"/>
      <c r="PVY45" s="162"/>
      <c r="PVZ45" s="163"/>
      <c r="PWA45" s="162"/>
      <c r="PWB45" s="163"/>
      <c r="PWC45" s="162"/>
      <c r="PWD45" s="163"/>
      <c r="PWE45" s="162"/>
      <c r="PWF45" s="163"/>
      <c r="PWG45" s="162"/>
      <c r="PWH45" s="163"/>
      <c r="PWI45" s="164"/>
      <c r="PWJ45" s="201"/>
      <c r="PWK45" s="198"/>
      <c r="PWL45" s="161"/>
      <c r="PWM45" s="162"/>
      <c r="PWN45" s="163"/>
      <c r="PWO45" s="162"/>
      <c r="PWP45" s="163"/>
      <c r="PWQ45" s="162"/>
      <c r="PWR45" s="163"/>
      <c r="PWS45" s="162"/>
      <c r="PWT45" s="163"/>
      <c r="PWU45" s="162"/>
      <c r="PWV45" s="163"/>
      <c r="PWW45" s="164"/>
      <c r="PWX45" s="201"/>
      <c r="PWY45" s="198"/>
      <c r="PWZ45" s="161"/>
      <c r="PXA45" s="162"/>
      <c r="PXB45" s="163"/>
      <c r="PXC45" s="162"/>
      <c r="PXD45" s="163"/>
      <c r="PXE45" s="162"/>
      <c r="PXF45" s="163"/>
      <c r="PXG45" s="162"/>
      <c r="PXH45" s="163"/>
      <c r="PXI45" s="162"/>
      <c r="PXJ45" s="163"/>
      <c r="PXK45" s="164"/>
      <c r="PXL45" s="201"/>
      <c r="PXM45" s="198"/>
      <c r="PXN45" s="161"/>
      <c r="PXO45" s="162"/>
      <c r="PXP45" s="163"/>
      <c r="PXQ45" s="162"/>
      <c r="PXR45" s="163"/>
      <c r="PXS45" s="162"/>
      <c r="PXT45" s="163"/>
      <c r="PXU45" s="162"/>
      <c r="PXV45" s="163"/>
      <c r="PXW45" s="162"/>
      <c r="PXX45" s="163"/>
      <c r="PXY45" s="164"/>
      <c r="PXZ45" s="201"/>
      <c r="PYA45" s="198"/>
      <c r="PYB45" s="161"/>
      <c r="PYC45" s="162"/>
      <c r="PYD45" s="163"/>
      <c r="PYE45" s="162"/>
      <c r="PYF45" s="163"/>
      <c r="PYG45" s="162"/>
      <c r="PYH45" s="163"/>
      <c r="PYI45" s="162"/>
      <c r="PYJ45" s="163"/>
      <c r="PYK45" s="162"/>
      <c r="PYL45" s="163"/>
      <c r="PYM45" s="164"/>
      <c r="PYN45" s="201"/>
      <c r="PYO45" s="198"/>
      <c r="PYP45" s="161"/>
      <c r="PYQ45" s="162"/>
      <c r="PYR45" s="163"/>
      <c r="PYS45" s="162"/>
      <c r="PYT45" s="163"/>
      <c r="PYU45" s="162"/>
      <c r="PYV45" s="163"/>
      <c r="PYW45" s="162"/>
      <c r="PYX45" s="163"/>
      <c r="PYY45" s="162"/>
      <c r="PYZ45" s="163"/>
      <c r="PZA45" s="164"/>
      <c r="PZB45" s="201"/>
      <c r="PZC45" s="198"/>
      <c r="PZD45" s="161"/>
      <c r="PZE45" s="162"/>
      <c r="PZF45" s="163"/>
      <c r="PZG45" s="162"/>
      <c r="PZH45" s="163"/>
      <c r="PZI45" s="162"/>
      <c r="PZJ45" s="163"/>
      <c r="PZK45" s="162"/>
      <c r="PZL45" s="163"/>
      <c r="PZM45" s="162"/>
      <c r="PZN45" s="163"/>
      <c r="PZO45" s="164"/>
      <c r="PZP45" s="201"/>
      <c r="PZQ45" s="198"/>
      <c r="PZR45" s="161"/>
      <c r="PZS45" s="162"/>
      <c r="PZT45" s="163"/>
      <c r="PZU45" s="162"/>
      <c r="PZV45" s="163"/>
      <c r="PZW45" s="162"/>
      <c r="PZX45" s="163"/>
      <c r="PZY45" s="162"/>
      <c r="PZZ45" s="163"/>
      <c r="QAA45" s="162"/>
      <c r="QAB45" s="163"/>
      <c r="QAC45" s="164"/>
      <c r="QAD45" s="201"/>
      <c r="QAE45" s="198"/>
      <c r="QAF45" s="161"/>
      <c r="QAG45" s="162"/>
      <c r="QAH45" s="163"/>
      <c r="QAI45" s="162"/>
      <c r="QAJ45" s="163"/>
      <c r="QAK45" s="162"/>
      <c r="QAL45" s="163"/>
      <c r="QAM45" s="162"/>
      <c r="QAN45" s="163"/>
      <c r="QAO45" s="162"/>
      <c r="QAP45" s="163"/>
      <c r="QAQ45" s="164"/>
      <c r="QAR45" s="201"/>
      <c r="QAS45" s="198"/>
      <c r="QAT45" s="161"/>
      <c r="QAU45" s="162"/>
      <c r="QAV45" s="163"/>
      <c r="QAW45" s="162"/>
      <c r="QAX45" s="163"/>
      <c r="QAY45" s="162"/>
      <c r="QAZ45" s="163"/>
      <c r="QBA45" s="162"/>
      <c r="QBB45" s="163"/>
      <c r="QBC45" s="162"/>
      <c r="QBD45" s="163"/>
      <c r="QBE45" s="164"/>
      <c r="QBF45" s="201"/>
      <c r="QBG45" s="198"/>
      <c r="QBH45" s="161"/>
      <c r="QBI45" s="162"/>
      <c r="QBJ45" s="163"/>
      <c r="QBK45" s="162"/>
      <c r="QBL45" s="163"/>
      <c r="QBM45" s="162"/>
      <c r="QBN45" s="163"/>
      <c r="QBO45" s="162"/>
      <c r="QBP45" s="163"/>
      <c r="QBQ45" s="162"/>
      <c r="QBR45" s="163"/>
      <c r="QBS45" s="164"/>
      <c r="QBT45" s="201"/>
      <c r="QBU45" s="198"/>
      <c r="QBV45" s="161"/>
      <c r="QBW45" s="162"/>
      <c r="QBX45" s="163"/>
      <c r="QBY45" s="162"/>
      <c r="QBZ45" s="163"/>
      <c r="QCA45" s="162"/>
      <c r="QCB45" s="163"/>
      <c r="QCC45" s="162"/>
      <c r="QCD45" s="163"/>
      <c r="QCE45" s="162"/>
      <c r="QCF45" s="163"/>
      <c r="QCG45" s="164"/>
      <c r="QCH45" s="201"/>
      <c r="QCI45" s="198"/>
      <c r="QCJ45" s="161"/>
      <c r="QCK45" s="162"/>
      <c r="QCL45" s="163"/>
      <c r="QCM45" s="162"/>
      <c r="QCN45" s="163"/>
      <c r="QCO45" s="162"/>
      <c r="QCP45" s="163"/>
      <c r="QCQ45" s="162"/>
      <c r="QCR45" s="163"/>
      <c r="QCS45" s="162"/>
      <c r="QCT45" s="163"/>
      <c r="QCU45" s="164"/>
      <c r="QCV45" s="201"/>
      <c r="QCW45" s="198"/>
      <c r="QCX45" s="161"/>
      <c r="QCY45" s="162"/>
      <c r="QCZ45" s="163"/>
      <c r="QDA45" s="162"/>
      <c r="QDB45" s="163"/>
      <c r="QDC45" s="162"/>
      <c r="QDD45" s="163"/>
      <c r="QDE45" s="162"/>
      <c r="QDF45" s="163"/>
      <c r="QDG45" s="162"/>
      <c r="QDH45" s="163"/>
      <c r="QDI45" s="164"/>
      <c r="QDJ45" s="201"/>
      <c r="QDK45" s="198"/>
      <c r="QDL45" s="161"/>
      <c r="QDM45" s="162"/>
      <c r="QDN45" s="163"/>
      <c r="QDO45" s="162"/>
      <c r="QDP45" s="163"/>
      <c r="QDQ45" s="162"/>
      <c r="QDR45" s="163"/>
      <c r="QDS45" s="162"/>
      <c r="QDT45" s="163"/>
      <c r="QDU45" s="162"/>
      <c r="QDV45" s="163"/>
      <c r="QDW45" s="164"/>
      <c r="QDX45" s="201"/>
      <c r="QDY45" s="198"/>
      <c r="QDZ45" s="161"/>
      <c r="QEA45" s="162"/>
      <c r="QEB45" s="163"/>
      <c r="QEC45" s="162"/>
      <c r="QED45" s="163"/>
      <c r="QEE45" s="162"/>
      <c r="QEF45" s="163"/>
      <c r="QEG45" s="162"/>
      <c r="QEH45" s="163"/>
      <c r="QEI45" s="162"/>
      <c r="QEJ45" s="163"/>
      <c r="QEK45" s="164"/>
      <c r="QEL45" s="201"/>
      <c r="QEM45" s="198"/>
      <c r="QEN45" s="161"/>
      <c r="QEO45" s="162"/>
      <c r="QEP45" s="163"/>
      <c r="QEQ45" s="162"/>
      <c r="QER45" s="163"/>
      <c r="QES45" s="162"/>
      <c r="QET45" s="163"/>
      <c r="QEU45" s="162"/>
      <c r="QEV45" s="163"/>
      <c r="QEW45" s="162"/>
      <c r="QEX45" s="163"/>
      <c r="QEY45" s="164"/>
      <c r="QEZ45" s="201"/>
      <c r="QFA45" s="198"/>
      <c r="QFB45" s="161"/>
      <c r="QFC45" s="162"/>
      <c r="QFD45" s="163"/>
      <c r="QFE45" s="162"/>
      <c r="QFF45" s="163"/>
      <c r="QFG45" s="162"/>
      <c r="QFH45" s="163"/>
      <c r="QFI45" s="162"/>
      <c r="QFJ45" s="163"/>
      <c r="QFK45" s="162"/>
      <c r="QFL45" s="163"/>
      <c r="QFM45" s="164"/>
      <c r="QFN45" s="201"/>
      <c r="QFO45" s="198"/>
      <c r="QFP45" s="161"/>
      <c r="QFQ45" s="162"/>
      <c r="QFR45" s="163"/>
      <c r="QFS45" s="162"/>
      <c r="QFT45" s="163"/>
      <c r="QFU45" s="162"/>
      <c r="QFV45" s="163"/>
      <c r="QFW45" s="162"/>
      <c r="QFX45" s="163"/>
      <c r="QFY45" s="162"/>
      <c r="QFZ45" s="163"/>
      <c r="QGA45" s="164"/>
      <c r="QGB45" s="201"/>
      <c r="QGC45" s="198"/>
      <c r="QGD45" s="161"/>
      <c r="QGE45" s="162"/>
      <c r="QGF45" s="163"/>
      <c r="QGG45" s="162"/>
      <c r="QGH45" s="163"/>
      <c r="QGI45" s="162"/>
      <c r="QGJ45" s="163"/>
      <c r="QGK45" s="162"/>
      <c r="QGL45" s="163"/>
      <c r="QGM45" s="162"/>
      <c r="QGN45" s="163"/>
      <c r="QGO45" s="164"/>
      <c r="QGP45" s="201"/>
      <c r="QGQ45" s="198"/>
      <c r="QGR45" s="161"/>
      <c r="QGS45" s="162"/>
      <c r="QGT45" s="163"/>
      <c r="QGU45" s="162"/>
      <c r="QGV45" s="163"/>
      <c r="QGW45" s="162"/>
      <c r="QGX45" s="163"/>
      <c r="QGY45" s="162"/>
      <c r="QGZ45" s="163"/>
      <c r="QHA45" s="162"/>
      <c r="QHB45" s="163"/>
      <c r="QHC45" s="164"/>
      <c r="QHD45" s="201"/>
      <c r="QHE45" s="198"/>
      <c r="QHF45" s="161"/>
      <c r="QHG45" s="162"/>
      <c r="QHH45" s="163"/>
      <c r="QHI45" s="162"/>
      <c r="QHJ45" s="163"/>
      <c r="QHK45" s="162"/>
      <c r="QHL45" s="163"/>
      <c r="QHM45" s="162"/>
      <c r="QHN45" s="163"/>
      <c r="QHO45" s="162"/>
      <c r="QHP45" s="163"/>
      <c r="QHQ45" s="164"/>
      <c r="QHR45" s="201"/>
      <c r="QHS45" s="198"/>
      <c r="QHT45" s="161"/>
      <c r="QHU45" s="162"/>
      <c r="QHV45" s="163"/>
      <c r="QHW45" s="162"/>
      <c r="QHX45" s="163"/>
      <c r="QHY45" s="162"/>
      <c r="QHZ45" s="163"/>
      <c r="QIA45" s="162"/>
      <c r="QIB45" s="163"/>
      <c r="QIC45" s="162"/>
      <c r="QID45" s="163"/>
      <c r="QIE45" s="164"/>
      <c r="QIF45" s="201"/>
      <c r="QIG45" s="198"/>
      <c r="QIH45" s="161"/>
      <c r="QII45" s="162"/>
      <c r="QIJ45" s="163"/>
      <c r="QIK45" s="162"/>
      <c r="QIL45" s="163"/>
      <c r="QIM45" s="162"/>
      <c r="QIN45" s="163"/>
      <c r="QIO45" s="162"/>
      <c r="QIP45" s="163"/>
      <c r="QIQ45" s="162"/>
      <c r="QIR45" s="163"/>
      <c r="QIS45" s="164"/>
      <c r="QIT45" s="201"/>
      <c r="QIU45" s="198"/>
      <c r="QIV45" s="161"/>
      <c r="QIW45" s="162"/>
      <c r="QIX45" s="163"/>
      <c r="QIY45" s="162"/>
      <c r="QIZ45" s="163"/>
      <c r="QJA45" s="162"/>
      <c r="QJB45" s="163"/>
      <c r="QJC45" s="162"/>
      <c r="QJD45" s="163"/>
      <c r="QJE45" s="162"/>
      <c r="QJF45" s="163"/>
      <c r="QJG45" s="164"/>
      <c r="QJH45" s="201"/>
      <c r="QJI45" s="198"/>
      <c r="QJJ45" s="161"/>
      <c r="QJK45" s="162"/>
      <c r="QJL45" s="163"/>
      <c r="QJM45" s="162"/>
      <c r="QJN45" s="163"/>
      <c r="QJO45" s="162"/>
      <c r="QJP45" s="163"/>
      <c r="QJQ45" s="162"/>
      <c r="QJR45" s="163"/>
      <c r="QJS45" s="162"/>
      <c r="QJT45" s="163"/>
      <c r="QJU45" s="164"/>
      <c r="QJV45" s="201"/>
      <c r="QJW45" s="198"/>
      <c r="QJX45" s="161"/>
      <c r="QJY45" s="162"/>
      <c r="QJZ45" s="163"/>
      <c r="QKA45" s="162"/>
      <c r="QKB45" s="163"/>
      <c r="QKC45" s="162"/>
      <c r="QKD45" s="163"/>
      <c r="QKE45" s="162"/>
      <c r="QKF45" s="163"/>
      <c r="QKG45" s="162"/>
      <c r="QKH45" s="163"/>
      <c r="QKI45" s="164"/>
      <c r="QKJ45" s="201"/>
      <c r="QKK45" s="198"/>
      <c r="QKL45" s="161"/>
      <c r="QKM45" s="162"/>
      <c r="QKN45" s="163"/>
      <c r="QKO45" s="162"/>
      <c r="QKP45" s="163"/>
      <c r="QKQ45" s="162"/>
      <c r="QKR45" s="163"/>
      <c r="QKS45" s="162"/>
      <c r="QKT45" s="163"/>
      <c r="QKU45" s="162"/>
      <c r="QKV45" s="163"/>
      <c r="QKW45" s="164"/>
      <c r="QKX45" s="201"/>
      <c r="QKY45" s="198"/>
      <c r="QKZ45" s="161"/>
      <c r="QLA45" s="162"/>
      <c r="QLB45" s="163"/>
      <c r="QLC45" s="162"/>
      <c r="QLD45" s="163"/>
      <c r="QLE45" s="162"/>
      <c r="QLF45" s="163"/>
      <c r="QLG45" s="162"/>
      <c r="QLH45" s="163"/>
      <c r="QLI45" s="162"/>
      <c r="QLJ45" s="163"/>
      <c r="QLK45" s="164"/>
      <c r="QLL45" s="201"/>
      <c r="QLM45" s="198"/>
      <c r="QLN45" s="161"/>
      <c r="QLO45" s="162"/>
      <c r="QLP45" s="163"/>
      <c r="QLQ45" s="162"/>
      <c r="QLR45" s="163"/>
      <c r="QLS45" s="162"/>
      <c r="QLT45" s="163"/>
      <c r="QLU45" s="162"/>
      <c r="QLV45" s="163"/>
      <c r="QLW45" s="162"/>
      <c r="QLX45" s="163"/>
      <c r="QLY45" s="164"/>
      <c r="QLZ45" s="201"/>
      <c r="QMA45" s="198"/>
      <c r="QMB45" s="161"/>
      <c r="QMC45" s="162"/>
      <c r="QMD45" s="163"/>
      <c r="QME45" s="162"/>
      <c r="QMF45" s="163"/>
      <c r="QMG45" s="162"/>
      <c r="QMH45" s="163"/>
      <c r="QMI45" s="162"/>
      <c r="QMJ45" s="163"/>
      <c r="QMK45" s="162"/>
      <c r="QML45" s="163"/>
      <c r="QMM45" s="164"/>
      <c r="QMN45" s="201"/>
      <c r="QMO45" s="198"/>
      <c r="QMP45" s="161"/>
      <c r="QMQ45" s="162"/>
      <c r="QMR45" s="163"/>
      <c r="QMS45" s="162"/>
      <c r="QMT45" s="163"/>
      <c r="QMU45" s="162"/>
      <c r="QMV45" s="163"/>
      <c r="QMW45" s="162"/>
      <c r="QMX45" s="163"/>
      <c r="QMY45" s="162"/>
      <c r="QMZ45" s="163"/>
      <c r="QNA45" s="164"/>
      <c r="QNB45" s="201"/>
      <c r="QNC45" s="198"/>
      <c r="QND45" s="161"/>
      <c r="QNE45" s="162"/>
      <c r="QNF45" s="163"/>
      <c r="QNG45" s="162"/>
      <c r="QNH45" s="163"/>
      <c r="QNI45" s="162"/>
      <c r="QNJ45" s="163"/>
      <c r="QNK45" s="162"/>
      <c r="QNL45" s="163"/>
      <c r="QNM45" s="162"/>
      <c r="QNN45" s="163"/>
      <c r="QNO45" s="164"/>
      <c r="QNP45" s="201"/>
      <c r="QNQ45" s="198"/>
      <c r="QNR45" s="161"/>
      <c r="QNS45" s="162"/>
      <c r="QNT45" s="163"/>
      <c r="QNU45" s="162"/>
      <c r="QNV45" s="163"/>
      <c r="QNW45" s="162"/>
      <c r="QNX45" s="163"/>
      <c r="QNY45" s="162"/>
      <c r="QNZ45" s="163"/>
      <c r="QOA45" s="162"/>
      <c r="QOB45" s="163"/>
      <c r="QOC45" s="164"/>
      <c r="QOD45" s="201"/>
      <c r="QOE45" s="198"/>
      <c r="QOF45" s="161"/>
      <c r="QOG45" s="162"/>
      <c r="QOH45" s="163"/>
      <c r="QOI45" s="162"/>
      <c r="QOJ45" s="163"/>
      <c r="QOK45" s="162"/>
      <c r="QOL45" s="163"/>
      <c r="QOM45" s="162"/>
      <c r="QON45" s="163"/>
      <c r="QOO45" s="162"/>
      <c r="QOP45" s="163"/>
      <c r="QOQ45" s="164"/>
      <c r="QOR45" s="201"/>
      <c r="QOS45" s="198"/>
      <c r="QOT45" s="161"/>
      <c r="QOU45" s="162"/>
      <c r="QOV45" s="163"/>
      <c r="QOW45" s="162"/>
      <c r="QOX45" s="163"/>
      <c r="QOY45" s="162"/>
      <c r="QOZ45" s="163"/>
      <c r="QPA45" s="162"/>
      <c r="QPB45" s="163"/>
      <c r="QPC45" s="162"/>
      <c r="QPD45" s="163"/>
      <c r="QPE45" s="164"/>
      <c r="QPF45" s="201"/>
      <c r="QPG45" s="198"/>
      <c r="QPH45" s="161"/>
      <c r="QPI45" s="162"/>
      <c r="QPJ45" s="163"/>
      <c r="QPK45" s="162"/>
      <c r="QPL45" s="163"/>
      <c r="QPM45" s="162"/>
      <c r="QPN45" s="163"/>
      <c r="QPO45" s="162"/>
      <c r="QPP45" s="163"/>
      <c r="QPQ45" s="162"/>
      <c r="QPR45" s="163"/>
      <c r="QPS45" s="164"/>
      <c r="QPT45" s="201"/>
      <c r="QPU45" s="198"/>
      <c r="QPV45" s="161"/>
      <c r="QPW45" s="162"/>
      <c r="QPX45" s="163"/>
      <c r="QPY45" s="162"/>
      <c r="QPZ45" s="163"/>
      <c r="QQA45" s="162"/>
      <c r="QQB45" s="163"/>
      <c r="QQC45" s="162"/>
      <c r="QQD45" s="163"/>
      <c r="QQE45" s="162"/>
      <c r="QQF45" s="163"/>
      <c r="QQG45" s="164"/>
      <c r="QQH45" s="201"/>
      <c r="QQI45" s="198"/>
      <c r="QQJ45" s="161"/>
      <c r="QQK45" s="162"/>
      <c r="QQL45" s="163"/>
      <c r="QQM45" s="162"/>
      <c r="QQN45" s="163"/>
      <c r="QQO45" s="162"/>
      <c r="QQP45" s="163"/>
      <c r="QQQ45" s="162"/>
      <c r="QQR45" s="163"/>
      <c r="QQS45" s="162"/>
      <c r="QQT45" s="163"/>
      <c r="QQU45" s="164"/>
      <c r="QQV45" s="201"/>
      <c r="QQW45" s="198"/>
      <c r="QQX45" s="161"/>
      <c r="QQY45" s="162"/>
      <c r="QQZ45" s="163"/>
      <c r="QRA45" s="162"/>
      <c r="QRB45" s="163"/>
      <c r="QRC45" s="162"/>
      <c r="QRD45" s="163"/>
      <c r="QRE45" s="162"/>
      <c r="QRF45" s="163"/>
      <c r="QRG45" s="162"/>
      <c r="QRH45" s="163"/>
      <c r="QRI45" s="164"/>
      <c r="QRJ45" s="201"/>
      <c r="QRK45" s="198"/>
      <c r="QRL45" s="161"/>
      <c r="QRM45" s="162"/>
      <c r="QRN45" s="163"/>
      <c r="QRO45" s="162"/>
      <c r="QRP45" s="163"/>
      <c r="QRQ45" s="162"/>
      <c r="QRR45" s="163"/>
      <c r="QRS45" s="162"/>
      <c r="QRT45" s="163"/>
      <c r="QRU45" s="162"/>
      <c r="QRV45" s="163"/>
      <c r="QRW45" s="164"/>
      <c r="QRX45" s="201"/>
      <c r="QRY45" s="198"/>
      <c r="QRZ45" s="161"/>
      <c r="QSA45" s="162"/>
      <c r="QSB45" s="163"/>
      <c r="QSC45" s="162"/>
      <c r="QSD45" s="163"/>
      <c r="QSE45" s="162"/>
      <c r="QSF45" s="163"/>
      <c r="QSG45" s="162"/>
      <c r="QSH45" s="163"/>
      <c r="QSI45" s="162"/>
      <c r="QSJ45" s="163"/>
      <c r="QSK45" s="164"/>
      <c r="QSL45" s="201"/>
      <c r="QSM45" s="198"/>
      <c r="QSN45" s="161"/>
      <c r="QSO45" s="162"/>
      <c r="QSP45" s="163"/>
      <c r="QSQ45" s="162"/>
      <c r="QSR45" s="163"/>
      <c r="QSS45" s="162"/>
      <c r="QST45" s="163"/>
      <c r="QSU45" s="162"/>
      <c r="QSV45" s="163"/>
      <c r="QSW45" s="162"/>
      <c r="QSX45" s="163"/>
      <c r="QSY45" s="164"/>
      <c r="QSZ45" s="201"/>
      <c r="QTA45" s="198"/>
      <c r="QTB45" s="161"/>
      <c r="QTC45" s="162"/>
      <c r="QTD45" s="163"/>
      <c r="QTE45" s="162"/>
      <c r="QTF45" s="163"/>
      <c r="QTG45" s="162"/>
      <c r="QTH45" s="163"/>
      <c r="QTI45" s="162"/>
      <c r="QTJ45" s="163"/>
      <c r="QTK45" s="162"/>
      <c r="QTL45" s="163"/>
      <c r="QTM45" s="164"/>
      <c r="QTN45" s="201"/>
      <c r="QTO45" s="198"/>
      <c r="QTP45" s="161"/>
      <c r="QTQ45" s="162"/>
      <c r="QTR45" s="163"/>
      <c r="QTS45" s="162"/>
      <c r="QTT45" s="163"/>
      <c r="QTU45" s="162"/>
      <c r="QTV45" s="163"/>
      <c r="QTW45" s="162"/>
      <c r="QTX45" s="163"/>
      <c r="QTY45" s="162"/>
      <c r="QTZ45" s="163"/>
      <c r="QUA45" s="164"/>
      <c r="QUB45" s="201"/>
      <c r="QUC45" s="198"/>
      <c r="QUD45" s="161"/>
      <c r="QUE45" s="162"/>
      <c r="QUF45" s="163"/>
      <c r="QUG45" s="162"/>
      <c r="QUH45" s="163"/>
      <c r="QUI45" s="162"/>
      <c r="QUJ45" s="163"/>
      <c r="QUK45" s="162"/>
      <c r="QUL45" s="163"/>
      <c r="QUM45" s="162"/>
      <c r="QUN45" s="163"/>
      <c r="QUO45" s="164"/>
      <c r="QUP45" s="201"/>
      <c r="QUQ45" s="198"/>
      <c r="QUR45" s="161"/>
      <c r="QUS45" s="162"/>
      <c r="QUT45" s="163"/>
      <c r="QUU45" s="162"/>
      <c r="QUV45" s="163"/>
      <c r="QUW45" s="162"/>
      <c r="QUX45" s="163"/>
      <c r="QUY45" s="162"/>
      <c r="QUZ45" s="163"/>
      <c r="QVA45" s="162"/>
      <c r="QVB45" s="163"/>
      <c r="QVC45" s="164"/>
      <c r="QVD45" s="201"/>
      <c r="QVE45" s="198"/>
      <c r="QVF45" s="161"/>
      <c r="QVG45" s="162"/>
      <c r="QVH45" s="163"/>
      <c r="QVI45" s="162"/>
      <c r="QVJ45" s="163"/>
      <c r="QVK45" s="162"/>
      <c r="QVL45" s="163"/>
      <c r="QVM45" s="162"/>
      <c r="QVN45" s="163"/>
      <c r="QVO45" s="162"/>
      <c r="QVP45" s="163"/>
      <c r="QVQ45" s="164"/>
      <c r="QVR45" s="201"/>
      <c r="QVS45" s="198"/>
      <c r="QVT45" s="161"/>
      <c r="QVU45" s="162"/>
      <c r="QVV45" s="163"/>
      <c r="QVW45" s="162"/>
      <c r="QVX45" s="163"/>
      <c r="QVY45" s="162"/>
      <c r="QVZ45" s="163"/>
      <c r="QWA45" s="162"/>
      <c r="QWB45" s="163"/>
      <c r="QWC45" s="162"/>
      <c r="QWD45" s="163"/>
      <c r="QWE45" s="164"/>
      <c r="QWF45" s="201"/>
      <c r="QWG45" s="198"/>
      <c r="QWH45" s="161"/>
      <c r="QWI45" s="162"/>
      <c r="QWJ45" s="163"/>
      <c r="QWK45" s="162"/>
      <c r="QWL45" s="163"/>
      <c r="QWM45" s="162"/>
      <c r="QWN45" s="163"/>
      <c r="QWO45" s="162"/>
      <c r="QWP45" s="163"/>
      <c r="QWQ45" s="162"/>
      <c r="QWR45" s="163"/>
      <c r="QWS45" s="164"/>
      <c r="QWT45" s="201"/>
      <c r="QWU45" s="198"/>
      <c r="QWV45" s="161"/>
      <c r="QWW45" s="162"/>
      <c r="QWX45" s="163"/>
      <c r="QWY45" s="162"/>
      <c r="QWZ45" s="163"/>
      <c r="QXA45" s="162"/>
      <c r="QXB45" s="163"/>
      <c r="QXC45" s="162"/>
      <c r="QXD45" s="163"/>
      <c r="QXE45" s="162"/>
      <c r="QXF45" s="163"/>
      <c r="QXG45" s="164"/>
      <c r="QXH45" s="201"/>
      <c r="QXI45" s="198"/>
      <c r="QXJ45" s="161"/>
      <c r="QXK45" s="162"/>
      <c r="QXL45" s="163"/>
      <c r="QXM45" s="162"/>
      <c r="QXN45" s="163"/>
      <c r="QXO45" s="162"/>
      <c r="QXP45" s="163"/>
      <c r="QXQ45" s="162"/>
      <c r="QXR45" s="163"/>
      <c r="QXS45" s="162"/>
      <c r="QXT45" s="163"/>
      <c r="QXU45" s="164"/>
      <c r="QXV45" s="201"/>
      <c r="QXW45" s="198"/>
      <c r="QXX45" s="161"/>
      <c r="QXY45" s="162"/>
      <c r="QXZ45" s="163"/>
      <c r="QYA45" s="162"/>
      <c r="QYB45" s="163"/>
      <c r="QYC45" s="162"/>
      <c r="QYD45" s="163"/>
      <c r="QYE45" s="162"/>
      <c r="QYF45" s="163"/>
      <c r="QYG45" s="162"/>
      <c r="QYH45" s="163"/>
      <c r="QYI45" s="164"/>
      <c r="QYJ45" s="201"/>
      <c r="QYK45" s="198"/>
      <c r="QYL45" s="161"/>
      <c r="QYM45" s="162"/>
      <c r="QYN45" s="163"/>
      <c r="QYO45" s="162"/>
      <c r="QYP45" s="163"/>
      <c r="QYQ45" s="162"/>
      <c r="QYR45" s="163"/>
      <c r="QYS45" s="162"/>
      <c r="QYT45" s="163"/>
      <c r="QYU45" s="162"/>
      <c r="QYV45" s="163"/>
      <c r="QYW45" s="164"/>
      <c r="QYX45" s="201"/>
      <c r="QYY45" s="198"/>
      <c r="QYZ45" s="161"/>
      <c r="QZA45" s="162"/>
      <c r="QZB45" s="163"/>
      <c r="QZC45" s="162"/>
      <c r="QZD45" s="163"/>
      <c r="QZE45" s="162"/>
      <c r="QZF45" s="163"/>
      <c r="QZG45" s="162"/>
      <c r="QZH45" s="163"/>
      <c r="QZI45" s="162"/>
      <c r="QZJ45" s="163"/>
      <c r="QZK45" s="164"/>
      <c r="QZL45" s="201"/>
      <c r="QZM45" s="198"/>
      <c r="QZN45" s="161"/>
      <c r="QZO45" s="162"/>
      <c r="QZP45" s="163"/>
      <c r="QZQ45" s="162"/>
      <c r="QZR45" s="163"/>
      <c r="QZS45" s="162"/>
      <c r="QZT45" s="163"/>
      <c r="QZU45" s="162"/>
      <c r="QZV45" s="163"/>
      <c r="QZW45" s="162"/>
      <c r="QZX45" s="163"/>
      <c r="QZY45" s="164"/>
      <c r="QZZ45" s="201"/>
      <c r="RAA45" s="198"/>
      <c r="RAB45" s="161"/>
      <c r="RAC45" s="162"/>
      <c r="RAD45" s="163"/>
      <c r="RAE45" s="162"/>
      <c r="RAF45" s="163"/>
      <c r="RAG45" s="162"/>
      <c r="RAH45" s="163"/>
      <c r="RAI45" s="162"/>
      <c r="RAJ45" s="163"/>
      <c r="RAK45" s="162"/>
      <c r="RAL45" s="163"/>
      <c r="RAM45" s="164"/>
      <c r="RAN45" s="201"/>
      <c r="RAO45" s="198"/>
      <c r="RAP45" s="161"/>
      <c r="RAQ45" s="162"/>
      <c r="RAR45" s="163"/>
      <c r="RAS45" s="162"/>
      <c r="RAT45" s="163"/>
      <c r="RAU45" s="162"/>
      <c r="RAV45" s="163"/>
      <c r="RAW45" s="162"/>
      <c r="RAX45" s="163"/>
      <c r="RAY45" s="162"/>
      <c r="RAZ45" s="163"/>
      <c r="RBA45" s="164"/>
      <c r="RBB45" s="201"/>
      <c r="RBC45" s="198"/>
      <c r="RBD45" s="161"/>
      <c r="RBE45" s="162"/>
      <c r="RBF45" s="163"/>
      <c r="RBG45" s="162"/>
      <c r="RBH45" s="163"/>
      <c r="RBI45" s="162"/>
      <c r="RBJ45" s="163"/>
      <c r="RBK45" s="162"/>
      <c r="RBL45" s="163"/>
      <c r="RBM45" s="162"/>
      <c r="RBN45" s="163"/>
      <c r="RBO45" s="164"/>
      <c r="RBP45" s="201"/>
      <c r="RBQ45" s="198"/>
      <c r="RBR45" s="161"/>
      <c r="RBS45" s="162"/>
      <c r="RBT45" s="163"/>
      <c r="RBU45" s="162"/>
      <c r="RBV45" s="163"/>
      <c r="RBW45" s="162"/>
      <c r="RBX45" s="163"/>
      <c r="RBY45" s="162"/>
      <c r="RBZ45" s="163"/>
      <c r="RCA45" s="162"/>
      <c r="RCB45" s="163"/>
      <c r="RCC45" s="164"/>
      <c r="RCD45" s="201"/>
      <c r="RCE45" s="198"/>
      <c r="RCF45" s="161"/>
      <c r="RCG45" s="162"/>
      <c r="RCH45" s="163"/>
      <c r="RCI45" s="162"/>
      <c r="RCJ45" s="163"/>
      <c r="RCK45" s="162"/>
      <c r="RCL45" s="163"/>
      <c r="RCM45" s="162"/>
      <c r="RCN45" s="163"/>
      <c r="RCO45" s="162"/>
      <c r="RCP45" s="163"/>
      <c r="RCQ45" s="164"/>
      <c r="RCR45" s="201"/>
      <c r="RCS45" s="198"/>
      <c r="RCT45" s="161"/>
      <c r="RCU45" s="162"/>
      <c r="RCV45" s="163"/>
      <c r="RCW45" s="162"/>
      <c r="RCX45" s="163"/>
      <c r="RCY45" s="162"/>
      <c r="RCZ45" s="163"/>
      <c r="RDA45" s="162"/>
      <c r="RDB45" s="163"/>
      <c r="RDC45" s="162"/>
      <c r="RDD45" s="163"/>
      <c r="RDE45" s="164"/>
      <c r="RDF45" s="201"/>
      <c r="RDG45" s="198"/>
      <c r="RDH45" s="161"/>
      <c r="RDI45" s="162"/>
      <c r="RDJ45" s="163"/>
      <c r="RDK45" s="162"/>
      <c r="RDL45" s="163"/>
      <c r="RDM45" s="162"/>
      <c r="RDN45" s="163"/>
      <c r="RDO45" s="162"/>
      <c r="RDP45" s="163"/>
      <c r="RDQ45" s="162"/>
      <c r="RDR45" s="163"/>
      <c r="RDS45" s="164"/>
      <c r="RDT45" s="201"/>
      <c r="RDU45" s="198"/>
      <c r="RDV45" s="161"/>
      <c r="RDW45" s="162"/>
      <c r="RDX45" s="163"/>
      <c r="RDY45" s="162"/>
      <c r="RDZ45" s="163"/>
      <c r="REA45" s="162"/>
      <c r="REB45" s="163"/>
      <c r="REC45" s="162"/>
      <c r="RED45" s="163"/>
      <c r="REE45" s="162"/>
      <c r="REF45" s="163"/>
      <c r="REG45" s="164"/>
      <c r="REH45" s="201"/>
      <c r="REI45" s="198"/>
      <c r="REJ45" s="161"/>
      <c r="REK45" s="162"/>
      <c r="REL45" s="163"/>
      <c r="REM45" s="162"/>
      <c r="REN45" s="163"/>
      <c r="REO45" s="162"/>
      <c r="REP45" s="163"/>
      <c r="REQ45" s="162"/>
      <c r="RER45" s="163"/>
      <c r="RES45" s="162"/>
      <c r="RET45" s="163"/>
      <c r="REU45" s="164"/>
      <c r="REV45" s="201"/>
      <c r="REW45" s="198"/>
      <c r="REX45" s="161"/>
      <c r="REY45" s="162"/>
      <c r="REZ45" s="163"/>
      <c r="RFA45" s="162"/>
      <c r="RFB45" s="163"/>
      <c r="RFC45" s="162"/>
      <c r="RFD45" s="163"/>
      <c r="RFE45" s="162"/>
      <c r="RFF45" s="163"/>
      <c r="RFG45" s="162"/>
      <c r="RFH45" s="163"/>
      <c r="RFI45" s="164"/>
      <c r="RFJ45" s="201"/>
      <c r="RFK45" s="198"/>
      <c r="RFL45" s="161"/>
      <c r="RFM45" s="162"/>
      <c r="RFN45" s="163"/>
      <c r="RFO45" s="162"/>
      <c r="RFP45" s="163"/>
      <c r="RFQ45" s="162"/>
      <c r="RFR45" s="163"/>
      <c r="RFS45" s="162"/>
      <c r="RFT45" s="163"/>
      <c r="RFU45" s="162"/>
      <c r="RFV45" s="163"/>
      <c r="RFW45" s="164"/>
      <c r="RFX45" s="201"/>
      <c r="RFY45" s="198"/>
      <c r="RFZ45" s="161"/>
      <c r="RGA45" s="162"/>
      <c r="RGB45" s="163"/>
      <c r="RGC45" s="162"/>
      <c r="RGD45" s="163"/>
      <c r="RGE45" s="162"/>
      <c r="RGF45" s="163"/>
      <c r="RGG45" s="162"/>
      <c r="RGH45" s="163"/>
      <c r="RGI45" s="162"/>
      <c r="RGJ45" s="163"/>
      <c r="RGK45" s="164"/>
      <c r="RGL45" s="201"/>
      <c r="RGM45" s="198"/>
      <c r="RGN45" s="161"/>
      <c r="RGO45" s="162"/>
      <c r="RGP45" s="163"/>
      <c r="RGQ45" s="162"/>
      <c r="RGR45" s="163"/>
      <c r="RGS45" s="162"/>
      <c r="RGT45" s="163"/>
      <c r="RGU45" s="162"/>
      <c r="RGV45" s="163"/>
      <c r="RGW45" s="162"/>
      <c r="RGX45" s="163"/>
      <c r="RGY45" s="164"/>
      <c r="RGZ45" s="201"/>
      <c r="RHA45" s="198"/>
      <c r="RHB45" s="161"/>
      <c r="RHC45" s="162"/>
      <c r="RHD45" s="163"/>
      <c r="RHE45" s="162"/>
      <c r="RHF45" s="163"/>
      <c r="RHG45" s="162"/>
      <c r="RHH45" s="163"/>
      <c r="RHI45" s="162"/>
      <c r="RHJ45" s="163"/>
      <c r="RHK45" s="162"/>
      <c r="RHL45" s="163"/>
      <c r="RHM45" s="164"/>
      <c r="RHN45" s="201"/>
      <c r="RHO45" s="198"/>
      <c r="RHP45" s="161"/>
      <c r="RHQ45" s="162"/>
      <c r="RHR45" s="163"/>
      <c r="RHS45" s="162"/>
      <c r="RHT45" s="163"/>
      <c r="RHU45" s="162"/>
      <c r="RHV45" s="163"/>
      <c r="RHW45" s="162"/>
      <c r="RHX45" s="163"/>
      <c r="RHY45" s="162"/>
      <c r="RHZ45" s="163"/>
      <c r="RIA45" s="164"/>
      <c r="RIB45" s="201"/>
      <c r="RIC45" s="198"/>
      <c r="RID45" s="161"/>
      <c r="RIE45" s="162"/>
      <c r="RIF45" s="163"/>
      <c r="RIG45" s="162"/>
      <c r="RIH45" s="163"/>
      <c r="RII45" s="162"/>
      <c r="RIJ45" s="163"/>
      <c r="RIK45" s="162"/>
      <c r="RIL45" s="163"/>
      <c r="RIM45" s="162"/>
      <c r="RIN45" s="163"/>
      <c r="RIO45" s="164"/>
      <c r="RIP45" s="201"/>
      <c r="RIQ45" s="198"/>
      <c r="RIR45" s="161"/>
      <c r="RIS45" s="162"/>
      <c r="RIT45" s="163"/>
      <c r="RIU45" s="162"/>
      <c r="RIV45" s="163"/>
      <c r="RIW45" s="162"/>
      <c r="RIX45" s="163"/>
      <c r="RIY45" s="162"/>
      <c r="RIZ45" s="163"/>
      <c r="RJA45" s="162"/>
      <c r="RJB45" s="163"/>
      <c r="RJC45" s="164"/>
      <c r="RJD45" s="201"/>
      <c r="RJE45" s="198"/>
      <c r="RJF45" s="161"/>
      <c r="RJG45" s="162"/>
      <c r="RJH45" s="163"/>
      <c r="RJI45" s="162"/>
      <c r="RJJ45" s="163"/>
      <c r="RJK45" s="162"/>
      <c r="RJL45" s="163"/>
      <c r="RJM45" s="162"/>
      <c r="RJN45" s="163"/>
      <c r="RJO45" s="162"/>
      <c r="RJP45" s="163"/>
      <c r="RJQ45" s="164"/>
      <c r="RJR45" s="201"/>
      <c r="RJS45" s="198"/>
      <c r="RJT45" s="161"/>
      <c r="RJU45" s="162"/>
      <c r="RJV45" s="163"/>
      <c r="RJW45" s="162"/>
      <c r="RJX45" s="163"/>
      <c r="RJY45" s="162"/>
      <c r="RJZ45" s="163"/>
      <c r="RKA45" s="162"/>
      <c r="RKB45" s="163"/>
      <c r="RKC45" s="162"/>
      <c r="RKD45" s="163"/>
      <c r="RKE45" s="164"/>
      <c r="RKF45" s="201"/>
      <c r="RKG45" s="198"/>
      <c r="RKH45" s="161"/>
      <c r="RKI45" s="162"/>
      <c r="RKJ45" s="163"/>
      <c r="RKK45" s="162"/>
      <c r="RKL45" s="163"/>
      <c r="RKM45" s="162"/>
      <c r="RKN45" s="163"/>
      <c r="RKO45" s="162"/>
      <c r="RKP45" s="163"/>
      <c r="RKQ45" s="162"/>
      <c r="RKR45" s="163"/>
      <c r="RKS45" s="164"/>
      <c r="RKT45" s="201"/>
      <c r="RKU45" s="198"/>
      <c r="RKV45" s="161"/>
      <c r="RKW45" s="162"/>
      <c r="RKX45" s="163"/>
      <c r="RKY45" s="162"/>
      <c r="RKZ45" s="163"/>
      <c r="RLA45" s="162"/>
      <c r="RLB45" s="163"/>
      <c r="RLC45" s="162"/>
      <c r="RLD45" s="163"/>
      <c r="RLE45" s="162"/>
      <c r="RLF45" s="163"/>
      <c r="RLG45" s="164"/>
      <c r="RLH45" s="201"/>
      <c r="RLI45" s="198"/>
      <c r="RLJ45" s="161"/>
      <c r="RLK45" s="162"/>
      <c r="RLL45" s="163"/>
      <c r="RLM45" s="162"/>
      <c r="RLN45" s="163"/>
      <c r="RLO45" s="162"/>
      <c r="RLP45" s="163"/>
      <c r="RLQ45" s="162"/>
      <c r="RLR45" s="163"/>
      <c r="RLS45" s="162"/>
      <c r="RLT45" s="163"/>
      <c r="RLU45" s="164"/>
      <c r="RLV45" s="201"/>
      <c r="RLW45" s="198"/>
      <c r="RLX45" s="161"/>
      <c r="RLY45" s="162"/>
      <c r="RLZ45" s="163"/>
      <c r="RMA45" s="162"/>
      <c r="RMB45" s="163"/>
      <c r="RMC45" s="162"/>
      <c r="RMD45" s="163"/>
      <c r="RME45" s="162"/>
      <c r="RMF45" s="163"/>
      <c r="RMG45" s="162"/>
      <c r="RMH45" s="163"/>
      <c r="RMI45" s="164"/>
      <c r="RMJ45" s="201"/>
      <c r="RMK45" s="198"/>
      <c r="RML45" s="161"/>
      <c r="RMM45" s="162"/>
      <c r="RMN45" s="163"/>
      <c r="RMO45" s="162"/>
      <c r="RMP45" s="163"/>
      <c r="RMQ45" s="162"/>
      <c r="RMR45" s="163"/>
      <c r="RMS45" s="162"/>
      <c r="RMT45" s="163"/>
      <c r="RMU45" s="162"/>
      <c r="RMV45" s="163"/>
      <c r="RMW45" s="164"/>
      <c r="RMX45" s="201"/>
      <c r="RMY45" s="198"/>
      <c r="RMZ45" s="161"/>
      <c r="RNA45" s="162"/>
      <c r="RNB45" s="163"/>
      <c r="RNC45" s="162"/>
      <c r="RND45" s="163"/>
      <c r="RNE45" s="162"/>
      <c r="RNF45" s="163"/>
      <c r="RNG45" s="162"/>
      <c r="RNH45" s="163"/>
      <c r="RNI45" s="162"/>
      <c r="RNJ45" s="163"/>
      <c r="RNK45" s="164"/>
      <c r="RNL45" s="201"/>
      <c r="RNM45" s="198"/>
      <c r="RNN45" s="161"/>
      <c r="RNO45" s="162"/>
      <c r="RNP45" s="163"/>
      <c r="RNQ45" s="162"/>
      <c r="RNR45" s="163"/>
      <c r="RNS45" s="162"/>
      <c r="RNT45" s="163"/>
      <c r="RNU45" s="162"/>
      <c r="RNV45" s="163"/>
      <c r="RNW45" s="162"/>
      <c r="RNX45" s="163"/>
      <c r="RNY45" s="164"/>
      <c r="RNZ45" s="201"/>
      <c r="ROA45" s="198"/>
      <c r="ROB45" s="161"/>
      <c r="ROC45" s="162"/>
      <c r="ROD45" s="163"/>
      <c r="ROE45" s="162"/>
      <c r="ROF45" s="163"/>
      <c r="ROG45" s="162"/>
      <c r="ROH45" s="163"/>
      <c r="ROI45" s="162"/>
      <c r="ROJ45" s="163"/>
      <c r="ROK45" s="162"/>
      <c r="ROL45" s="163"/>
      <c r="ROM45" s="164"/>
      <c r="RON45" s="201"/>
      <c r="ROO45" s="198"/>
      <c r="ROP45" s="161"/>
      <c r="ROQ45" s="162"/>
      <c r="ROR45" s="163"/>
      <c r="ROS45" s="162"/>
      <c r="ROT45" s="163"/>
      <c r="ROU45" s="162"/>
      <c r="ROV45" s="163"/>
      <c r="ROW45" s="162"/>
      <c r="ROX45" s="163"/>
      <c r="ROY45" s="162"/>
      <c r="ROZ45" s="163"/>
      <c r="RPA45" s="164"/>
      <c r="RPB45" s="201"/>
      <c r="RPC45" s="198"/>
      <c r="RPD45" s="161"/>
      <c r="RPE45" s="162"/>
      <c r="RPF45" s="163"/>
      <c r="RPG45" s="162"/>
      <c r="RPH45" s="163"/>
      <c r="RPI45" s="162"/>
      <c r="RPJ45" s="163"/>
      <c r="RPK45" s="162"/>
      <c r="RPL45" s="163"/>
      <c r="RPM45" s="162"/>
      <c r="RPN45" s="163"/>
      <c r="RPO45" s="164"/>
      <c r="RPP45" s="201"/>
      <c r="RPQ45" s="198"/>
      <c r="RPR45" s="161"/>
      <c r="RPS45" s="162"/>
      <c r="RPT45" s="163"/>
      <c r="RPU45" s="162"/>
      <c r="RPV45" s="163"/>
      <c r="RPW45" s="162"/>
      <c r="RPX45" s="163"/>
      <c r="RPY45" s="162"/>
      <c r="RPZ45" s="163"/>
      <c r="RQA45" s="162"/>
      <c r="RQB45" s="163"/>
      <c r="RQC45" s="164"/>
      <c r="RQD45" s="201"/>
      <c r="RQE45" s="198"/>
      <c r="RQF45" s="161"/>
      <c r="RQG45" s="162"/>
      <c r="RQH45" s="163"/>
      <c r="RQI45" s="162"/>
      <c r="RQJ45" s="163"/>
      <c r="RQK45" s="162"/>
      <c r="RQL45" s="163"/>
      <c r="RQM45" s="162"/>
      <c r="RQN45" s="163"/>
      <c r="RQO45" s="162"/>
      <c r="RQP45" s="163"/>
      <c r="RQQ45" s="164"/>
      <c r="RQR45" s="201"/>
      <c r="RQS45" s="198"/>
      <c r="RQT45" s="161"/>
      <c r="RQU45" s="162"/>
      <c r="RQV45" s="163"/>
      <c r="RQW45" s="162"/>
      <c r="RQX45" s="163"/>
      <c r="RQY45" s="162"/>
      <c r="RQZ45" s="163"/>
      <c r="RRA45" s="162"/>
      <c r="RRB45" s="163"/>
      <c r="RRC45" s="162"/>
      <c r="RRD45" s="163"/>
      <c r="RRE45" s="164"/>
      <c r="RRF45" s="201"/>
      <c r="RRG45" s="198"/>
      <c r="RRH45" s="161"/>
      <c r="RRI45" s="162"/>
      <c r="RRJ45" s="163"/>
      <c r="RRK45" s="162"/>
      <c r="RRL45" s="163"/>
      <c r="RRM45" s="162"/>
      <c r="RRN45" s="163"/>
      <c r="RRO45" s="162"/>
      <c r="RRP45" s="163"/>
      <c r="RRQ45" s="162"/>
      <c r="RRR45" s="163"/>
      <c r="RRS45" s="164"/>
      <c r="RRT45" s="201"/>
      <c r="RRU45" s="198"/>
      <c r="RRV45" s="161"/>
      <c r="RRW45" s="162"/>
      <c r="RRX45" s="163"/>
      <c r="RRY45" s="162"/>
      <c r="RRZ45" s="163"/>
      <c r="RSA45" s="162"/>
      <c r="RSB45" s="163"/>
      <c r="RSC45" s="162"/>
      <c r="RSD45" s="163"/>
      <c r="RSE45" s="162"/>
      <c r="RSF45" s="163"/>
      <c r="RSG45" s="164"/>
      <c r="RSH45" s="201"/>
      <c r="RSI45" s="198"/>
      <c r="RSJ45" s="161"/>
      <c r="RSK45" s="162"/>
      <c r="RSL45" s="163"/>
      <c r="RSM45" s="162"/>
      <c r="RSN45" s="163"/>
      <c r="RSO45" s="162"/>
      <c r="RSP45" s="163"/>
      <c r="RSQ45" s="162"/>
      <c r="RSR45" s="163"/>
      <c r="RSS45" s="162"/>
      <c r="RST45" s="163"/>
      <c r="RSU45" s="164"/>
      <c r="RSV45" s="201"/>
      <c r="RSW45" s="198"/>
      <c r="RSX45" s="161"/>
      <c r="RSY45" s="162"/>
      <c r="RSZ45" s="163"/>
      <c r="RTA45" s="162"/>
      <c r="RTB45" s="163"/>
      <c r="RTC45" s="162"/>
      <c r="RTD45" s="163"/>
      <c r="RTE45" s="162"/>
      <c r="RTF45" s="163"/>
      <c r="RTG45" s="162"/>
      <c r="RTH45" s="163"/>
      <c r="RTI45" s="164"/>
      <c r="RTJ45" s="201"/>
      <c r="RTK45" s="198"/>
      <c r="RTL45" s="161"/>
      <c r="RTM45" s="162"/>
      <c r="RTN45" s="163"/>
      <c r="RTO45" s="162"/>
      <c r="RTP45" s="163"/>
      <c r="RTQ45" s="162"/>
      <c r="RTR45" s="163"/>
      <c r="RTS45" s="162"/>
      <c r="RTT45" s="163"/>
      <c r="RTU45" s="162"/>
      <c r="RTV45" s="163"/>
      <c r="RTW45" s="164"/>
      <c r="RTX45" s="201"/>
      <c r="RTY45" s="198"/>
      <c r="RTZ45" s="161"/>
      <c r="RUA45" s="162"/>
      <c r="RUB45" s="163"/>
      <c r="RUC45" s="162"/>
      <c r="RUD45" s="163"/>
      <c r="RUE45" s="162"/>
      <c r="RUF45" s="163"/>
      <c r="RUG45" s="162"/>
      <c r="RUH45" s="163"/>
      <c r="RUI45" s="162"/>
      <c r="RUJ45" s="163"/>
      <c r="RUK45" s="164"/>
      <c r="RUL45" s="201"/>
      <c r="RUM45" s="198"/>
      <c r="RUN45" s="161"/>
      <c r="RUO45" s="162"/>
      <c r="RUP45" s="163"/>
      <c r="RUQ45" s="162"/>
      <c r="RUR45" s="163"/>
      <c r="RUS45" s="162"/>
      <c r="RUT45" s="163"/>
      <c r="RUU45" s="162"/>
      <c r="RUV45" s="163"/>
      <c r="RUW45" s="162"/>
      <c r="RUX45" s="163"/>
      <c r="RUY45" s="164"/>
      <c r="RUZ45" s="201"/>
      <c r="RVA45" s="198"/>
      <c r="RVB45" s="161"/>
      <c r="RVC45" s="162"/>
      <c r="RVD45" s="163"/>
      <c r="RVE45" s="162"/>
      <c r="RVF45" s="163"/>
      <c r="RVG45" s="162"/>
      <c r="RVH45" s="163"/>
      <c r="RVI45" s="162"/>
      <c r="RVJ45" s="163"/>
      <c r="RVK45" s="162"/>
      <c r="RVL45" s="163"/>
      <c r="RVM45" s="164"/>
      <c r="RVN45" s="201"/>
      <c r="RVO45" s="198"/>
      <c r="RVP45" s="161"/>
      <c r="RVQ45" s="162"/>
      <c r="RVR45" s="163"/>
      <c r="RVS45" s="162"/>
      <c r="RVT45" s="163"/>
      <c r="RVU45" s="162"/>
      <c r="RVV45" s="163"/>
      <c r="RVW45" s="162"/>
      <c r="RVX45" s="163"/>
      <c r="RVY45" s="162"/>
      <c r="RVZ45" s="163"/>
      <c r="RWA45" s="164"/>
      <c r="RWB45" s="201"/>
      <c r="RWC45" s="198"/>
      <c r="RWD45" s="161"/>
      <c r="RWE45" s="162"/>
      <c r="RWF45" s="163"/>
      <c r="RWG45" s="162"/>
      <c r="RWH45" s="163"/>
      <c r="RWI45" s="162"/>
      <c r="RWJ45" s="163"/>
      <c r="RWK45" s="162"/>
      <c r="RWL45" s="163"/>
      <c r="RWM45" s="162"/>
      <c r="RWN45" s="163"/>
      <c r="RWO45" s="164"/>
      <c r="RWP45" s="201"/>
      <c r="RWQ45" s="198"/>
      <c r="RWR45" s="161"/>
      <c r="RWS45" s="162"/>
      <c r="RWT45" s="163"/>
      <c r="RWU45" s="162"/>
      <c r="RWV45" s="163"/>
      <c r="RWW45" s="162"/>
      <c r="RWX45" s="163"/>
      <c r="RWY45" s="162"/>
      <c r="RWZ45" s="163"/>
      <c r="RXA45" s="162"/>
      <c r="RXB45" s="163"/>
      <c r="RXC45" s="164"/>
      <c r="RXD45" s="201"/>
      <c r="RXE45" s="198"/>
      <c r="RXF45" s="161"/>
      <c r="RXG45" s="162"/>
      <c r="RXH45" s="163"/>
      <c r="RXI45" s="162"/>
      <c r="RXJ45" s="163"/>
      <c r="RXK45" s="162"/>
      <c r="RXL45" s="163"/>
      <c r="RXM45" s="162"/>
      <c r="RXN45" s="163"/>
      <c r="RXO45" s="162"/>
      <c r="RXP45" s="163"/>
      <c r="RXQ45" s="164"/>
      <c r="RXR45" s="201"/>
      <c r="RXS45" s="198"/>
      <c r="RXT45" s="161"/>
      <c r="RXU45" s="162"/>
      <c r="RXV45" s="163"/>
      <c r="RXW45" s="162"/>
      <c r="RXX45" s="163"/>
      <c r="RXY45" s="162"/>
      <c r="RXZ45" s="163"/>
      <c r="RYA45" s="162"/>
      <c r="RYB45" s="163"/>
      <c r="RYC45" s="162"/>
      <c r="RYD45" s="163"/>
      <c r="RYE45" s="164"/>
      <c r="RYF45" s="201"/>
      <c r="RYG45" s="198"/>
      <c r="RYH45" s="161"/>
      <c r="RYI45" s="162"/>
      <c r="RYJ45" s="163"/>
      <c r="RYK45" s="162"/>
      <c r="RYL45" s="163"/>
      <c r="RYM45" s="162"/>
      <c r="RYN45" s="163"/>
      <c r="RYO45" s="162"/>
      <c r="RYP45" s="163"/>
      <c r="RYQ45" s="162"/>
      <c r="RYR45" s="163"/>
      <c r="RYS45" s="164"/>
      <c r="RYT45" s="201"/>
      <c r="RYU45" s="198"/>
      <c r="RYV45" s="161"/>
      <c r="RYW45" s="162"/>
      <c r="RYX45" s="163"/>
      <c r="RYY45" s="162"/>
      <c r="RYZ45" s="163"/>
      <c r="RZA45" s="162"/>
      <c r="RZB45" s="163"/>
      <c r="RZC45" s="162"/>
      <c r="RZD45" s="163"/>
      <c r="RZE45" s="162"/>
      <c r="RZF45" s="163"/>
      <c r="RZG45" s="164"/>
      <c r="RZH45" s="201"/>
      <c r="RZI45" s="198"/>
      <c r="RZJ45" s="161"/>
      <c r="RZK45" s="162"/>
      <c r="RZL45" s="163"/>
      <c r="RZM45" s="162"/>
      <c r="RZN45" s="163"/>
      <c r="RZO45" s="162"/>
      <c r="RZP45" s="163"/>
      <c r="RZQ45" s="162"/>
      <c r="RZR45" s="163"/>
      <c r="RZS45" s="162"/>
      <c r="RZT45" s="163"/>
      <c r="RZU45" s="164"/>
      <c r="RZV45" s="201"/>
      <c r="RZW45" s="198"/>
      <c r="RZX45" s="161"/>
      <c r="RZY45" s="162"/>
      <c r="RZZ45" s="163"/>
      <c r="SAA45" s="162"/>
      <c r="SAB45" s="163"/>
      <c r="SAC45" s="162"/>
      <c r="SAD45" s="163"/>
      <c r="SAE45" s="162"/>
      <c r="SAF45" s="163"/>
      <c r="SAG45" s="162"/>
      <c r="SAH45" s="163"/>
      <c r="SAI45" s="164"/>
      <c r="SAJ45" s="201"/>
      <c r="SAK45" s="198"/>
      <c r="SAL45" s="161"/>
      <c r="SAM45" s="162"/>
      <c r="SAN45" s="163"/>
      <c r="SAO45" s="162"/>
      <c r="SAP45" s="163"/>
      <c r="SAQ45" s="162"/>
      <c r="SAR45" s="163"/>
      <c r="SAS45" s="162"/>
      <c r="SAT45" s="163"/>
      <c r="SAU45" s="162"/>
      <c r="SAV45" s="163"/>
      <c r="SAW45" s="164"/>
      <c r="SAX45" s="201"/>
      <c r="SAY45" s="198"/>
      <c r="SAZ45" s="161"/>
      <c r="SBA45" s="162"/>
      <c r="SBB45" s="163"/>
      <c r="SBC45" s="162"/>
      <c r="SBD45" s="163"/>
      <c r="SBE45" s="162"/>
      <c r="SBF45" s="163"/>
      <c r="SBG45" s="162"/>
      <c r="SBH45" s="163"/>
      <c r="SBI45" s="162"/>
      <c r="SBJ45" s="163"/>
      <c r="SBK45" s="164"/>
      <c r="SBL45" s="201"/>
      <c r="SBM45" s="198"/>
      <c r="SBN45" s="161"/>
      <c r="SBO45" s="162"/>
      <c r="SBP45" s="163"/>
      <c r="SBQ45" s="162"/>
      <c r="SBR45" s="163"/>
      <c r="SBS45" s="162"/>
      <c r="SBT45" s="163"/>
      <c r="SBU45" s="162"/>
      <c r="SBV45" s="163"/>
      <c r="SBW45" s="162"/>
      <c r="SBX45" s="163"/>
      <c r="SBY45" s="164"/>
      <c r="SBZ45" s="201"/>
      <c r="SCA45" s="198"/>
      <c r="SCB45" s="161"/>
      <c r="SCC45" s="162"/>
      <c r="SCD45" s="163"/>
      <c r="SCE45" s="162"/>
      <c r="SCF45" s="163"/>
      <c r="SCG45" s="162"/>
      <c r="SCH45" s="163"/>
      <c r="SCI45" s="162"/>
      <c r="SCJ45" s="163"/>
      <c r="SCK45" s="162"/>
      <c r="SCL45" s="163"/>
      <c r="SCM45" s="164"/>
      <c r="SCN45" s="201"/>
      <c r="SCO45" s="198"/>
      <c r="SCP45" s="161"/>
      <c r="SCQ45" s="162"/>
      <c r="SCR45" s="163"/>
      <c r="SCS45" s="162"/>
      <c r="SCT45" s="163"/>
      <c r="SCU45" s="162"/>
      <c r="SCV45" s="163"/>
      <c r="SCW45" s="162"/>
      <c r="SCX45" s="163"/>
      <c r="SCY45" s="162"/>
      <c r="SCZ45" s="163"/>
      <c r="SDA45" s="164"/>
      <c r="SDB45" s="201"/>
      <c r="SDC45" s="198"/>
      <c r="SDD45" s="161"/>
      <c r="SDE45" s="162"/>
      <c r="SDF45" s="163"/>
      <c r="SDG45" s="162"/>
      <c r="SDH45" s="163"/>
      <c r="SDI45" s="162"/>
      <c r="SDJ45" s="163"/>
      <c r="SDK45" s="162"/>
      <c r="SDL45" s="163"/>
      <c r="SDM45" s="162"/>
      <c r="SDN45" s="163"/>
      <c r="SDO45" s="164"/>
      <c r="SDP45" s="201"/>
      <c r="SDQ45" s="198"/>
      <c r="SDR45" s="161"/>
      <c r="SDS45" s="162"/>
      <c r="SDT45" s="163"/>
      <c r="SDU45" s="162"/>
      <c r="SDV45" s="163"/>
      <c r="SDW45" s="162"/>
      <c r="SDX45" s="163"/>
      <c r="SDY45" s="162"/>
      <c r="SDZ45" s="163"/>
      <c r="SEA45" s="162"/>
      <c r="SEB45" s="163"/>
      <c r="SEC45" s="164"/>
      <c r="SED45" s="201"/>
      <c r="SEE45" s="198"/>
      <c r="SEF45" s="161"/>
      <c r="SEG45" s="162"/>
      <c r="SEH45" s="163"/>
      <c r="SEI45" s="162"/>
      <c r="SEJ45" s="163"/>
      <c r="SEK45" s="162"/>
      <c r="SEL45" s="163"/>
      <c r="SEM45" s="162"/>
      <c r="SEN45" s="163"/>
      <c r="SEO45" s="162"/>
      <c r="SEP45" s="163"/>
      <c r="SEQ45" s="164"/>
      <c r="SER45" s="201"/>
      <c r="SES45" s="198"/>
      <c r="SET45" s="161"/>
      <c r="SEU45" s="162"/>
      <c r="SEV45" s="163"/>
      <c r="SEW45" s="162"/>
      <c r="SEX45" s="163"/>
      <c r="SEY45" s="162"/>
      <c r="SEZ45" s="163"/>
      <c r="SFA45" s="162"/>
      <c r="SFB45" s="163"/>
      <c r="SFC45" s="162"/>
      <c r="SFD45" s="163"/>
      <c r="SFE45" s="164"/>
      <c r="SFF45" s="201"/>
      <c r="SFG45" s="198"/>
      <c r="SFH45" s="161"/>
      <c r="SFI45" s="162"/>
      <c r="SFJ45" s="163"/>
      <c r="SFK45" s="162"/>
      <c r="SFL45" s="163"/>
      <c r="SFM45" s="162"/>
      <c r="SFN45" s="163"/>
      <c r="SFO45" s="162"/>
      <c r="SFP45" s="163"/>
      <c r="SFQ45" s="162"/>
      <c r="SFR45" s="163"/>
      <c r="SFS45" s="164"/>
      <c r="SFT45" s="201"/>
      <c r="SFU45" s="198"/>
      <c r="SFV45" s="161"/>
      <c r="SFW45" s="162"/>
      <c r="SFX45" s="163"/>
      <c r="SFY45" s="162"/>
      <c r="SFZ45" s="163"/>
      <c r="SGA45" s="162"/>
      <c r="SGB45" s="163"/>
      <c r="SGC45" s="162"/>
      <c r="SGD45" s="163"/>
      <c r="SGE45" s="162"/>
      <c r="SGF45" s="163"/>
      <c r="SGG45" s="164"/>
      <c r="SGH45" s="201"/>
      <c r="SGI45" s="198"/>
      <c r="SGJ45" s="161"/>
      <c r="SGK45" s="162"/>
      <c r="SGL45" s="163"/>
      <c r="SGM45" s="162"/>
      <c r="SGN45" s="163"/>
      <c r="SGO45" s="162"/>
      <c r="SGP45" s="163"/>
      <c r="SGQ45" s="162"/>
      <c r="SGR45" s="163"/>
      <c r="SGS45" s="162"/>
      <c r="SGT45" s="163"/>
      <c r="SGU45" s="164"/>
      <c r="SGV45" s="201"/>
      <c r="SGW45" s="198"/>
      <c r="SGX45" s="161"/>
      <c r="SGY45" s="162"/>
      <c r="SGZ45" s="163"/>
      <c r="SHA45" s="162"/>
      <c r="SHB45" s="163"/>
      <c r="SHC45" s="162"/>
      <c r="SHD45" s="163"/>
      <c r="SHE45" s="162"/>
      <c r="SHF45" s="163"/>
      <c r="SHG45" s="162"/>
      <c r="SHH45" s="163"/>
      <c r="SHI45" s="164"/>
      <c r="SHJ45" s="201"/>
      <c r="SHK45" s="198"/>
      <c r="SHL45" s="161"/>
      <c r="SHM45" s="162"/>
      <c r="SHN45" s="163"/>
      <c r="SHO45" s="162"/>
      <c r="SHP45" s="163"/>
      <c r="SHQ45" s="162"/>
      <c r="SHR45" s="163"/>
      <c r="SHS45" s="162"/>
      <c r="SHT45" s="163"/>
      <c r="SHU45" s="162"/>
      <c r="SHV45" s="163"/>
      <c r="SHW45" s="164"/>
      <c r="SHX45" s="201"/>
      <c r="SHY45" s="198"/>
      <c r="SHZ45" s="161"/>
      <c r="SIA45" s="162"/>
      <c r="SIB45" s="163"/>
      <c r="SIC45" s="162"/>
      <c r="SID45" s="163"/>
      <c r="SIE45" s="162"/>
      <c r="SIF45" s="163"/>
      <c r="SIG45" s="162"/>
      <c r="SIH45" s="163"/>
      <c r="SII45" s="162"/>
      <c r="SIJ45" s="163"/>
      <c r="SIK45" s="164"/>
      <c r="SIL45" s="201"/>
      <c r="SIM45" s="198"/>
      <c r="SIN45" s="161"/>
      <c r="SIO45" s="162"/>
      <c r="SIP45" s="163"/>
      <c r="SIQ45" s="162"/>
      <c r="SIR45" s="163"/>
      <c r="SIS45" s="162"/>
      <c r="SIT45" s="163"/>
      <c r="SIU45" s="162"/>
      <c r="SIV45" s="163"/>
      <c r="SIW45" s="162"/>
      <c r="SIX45" s="163"/>
      <c r="SIY45" s="164"/>
      <c r="SIZ45" s="201"/>
      <c r="SJA45" s="198"/>
      <c r="SJB45" s="161"/>
      <c r="SJC45" s="162"/>
      <c r="SJD45" s="163"/>
      <c r="SJE45" s="162"/>
      <c r="SJF45" s="163"/>
      <c r="SJG45" s="162"/>
      <c r="SJH45" s="163"/>
      <c r="SJI45" s="162"/>
      <c r="SJJ45" s="163"/>
      <c r="SJK45" s="162"/>
      <c r="SJL45" s="163"/>
      <c r="SJM45" s="164"/>
      <c r="SJN45" s="201"/>
      <c r="SJO45" s="198"/>
      <c r="SJP45" s="161"/>
      <c r="SJQ45" s="162"/>
      <c r="SJR45" s="163"/>
      <c r="SJS45" s="162"/>
      <c r="SJT45" s="163"/>
      <c r="SJU45" s="162"/>
      <c r="SJV45" s="163"/>
      <c r="SJW45" s="162"/>
      <c r="SJX45" s="163"/>
      <c r="SJY45" s="162"/>
      <c r="SJZ45" s="163"/>
      <c r="SKA45" s="164"/>
      <c r="SKB45" s="201"/>
      <c r="SKC45" s="198"/>
      <c r="SKD45" s="161"/>
      <c r="SKE45" s="162"/>
      <c r="SKF45" s="163"/>
      <c r="SKG45" s="162"/>
      <c r="SKH45" s="163"/>
      <c r="SKI45" s="162"/>
      <c r="SKJ45" s="163"/>
      <c r="SKK45" s="162"/>
      <c r="SKL45" s="163"/>
      <c r="SKM45" s="162"/>
      <c r="SKN45" s="163"/>
      <c r="SKO45" s="164"/>
      <c r="SKP45" s="201"/>
      <c r="SKQ45" s="198"/>
      <c r="SKR45" s="161"/>
      <c r="SKS45" s="162"/>
      <c r="SKT45" s="163"/>
      <c r="SKU45" s="162"/>
      <c r="SKV45" s="163"/>
      <c r="SKW45" s="162"/>
      <c r="SKX45" s="163"/>
      <c r="SKY45" s="162"/>
      <c r="SKZ45" s="163"/>
      <c r="SLA45" s="162"/>
      <c r="SLB45" s="163"/>
      <c r="SLC45" s="164"/>
      <c r="SLD45" s="201"/>
      <c r="SLE45" s="198"/>
      <c r="SLF45" s="161"/>
      <c r="SLG45" s="162"/>
      <c r="SLH45" s="163"/>
      <c r="SLI45" s="162"/>
      <c r="SLJ45" s="163"/>
      <c r="SLK45" s="162"/>
      <c r="SLL45" s="163"/>
      <c r="SLM45" s="162"/>
      <c r="SLN45" s="163"/>
      <c r="SLO45" s="162"/>
      <c r="SLP45" s="163"/>
      <c r="SLQ45" s="164"/>
      <c r="SLR45" s="201"/>
      <c r="SLS45" s="198"/>
      <c r="SLT45" s="161"/>
      <c r="SLU45" s="162"/>
      <c r="SLV45" s="163"/>
      <c r="SLW45" s="162"/>
      <c r="SLX45" s="163"/>
      <c r="SLY45" s="162"/>
      <c r="SLZ45" s="163"/>
      <c r="SMA45" s="162"/>
      <c r="SMB45" s="163"/>
      <c r="SMC45" s="162"/>
      <c r="SMD45" s="163"/>
      <c r="SME45" s="164"/>
      <c r="SMF45" s="201"/>
      <c r="SMG45" s="198"/>
      <c r="SMH45" s="161"/>
      <c r="SMI45" s="162"/>
      <c r="SMJ45" s="163"/>
      <c r="SMK45" s="162"/>
      <c r="SML45" s="163"/>
      <c r="SMM45" s="162"/>
      <c r="SMN45" s="163"/>
      <c r="SMO45" s="162"/>
      <c r="SMP45" s="163"/>
      <c r="SMQ45" s="162"/>
      <c r="SMR45" s="163"/>
      <c r="SMS45" s="164"/>
      <c r="SMT45" s="201"/>
      <c r="SMU45" s="198"/>
      <c r="SMV45" s="161"/>
      <c r="SMW45" s="162"/>
      <c r="SMX45" s="163"/>
      <c r="SMY45" s="162"/>
      <c r="SMZ45" s="163"/>
      <c r="SNA45" s="162"/>
      <c r="SNB45" s="163"/>
      <c r="SNC45" s="162"/>
      <c r="SND45" s="163"/>
      <c r="SNE45" s="162"/>
      <c r="SNF45" s="163"/>
      <c r="SNG45" s="164"/>
      <c r="SNH45" s="201"/>
      <c r="SNI45" s="198"/>
      <c r="SNJ45" s="161"/>
      <c r="SNK45" s="162"/>
      <c r="SNL45" s="163"/>
      <c r="SNM45" s="162"/>
      <c r="SNN45" s="163"/>
      <c r="SNO45" s="162"/>
      <c r="SNP45" s="163"/>
      <c r="SNQ45" s="162"/>
      <c r="SNR45" s="163"/>
      <c r="SNS45" s="162"/>
      <c r="SNT45" s="163"/>
      <c r="SNU45" s="164"/>
      <c r="SNV45" s="201"/>
      <c r="SNW45" s="198"/>
      <c r="SNX45" s="161"/>
      <c r="SNY45" s="162"/>
      <c r="SNZ45" s="163"/>
      <c r="SOA45" s="162"/>
      <c r="SOB45" s="163"/>
      <c r="SOC45" s="162"/>
      <c r="SOD45" s="163"/>
      <c r="SOE45" s="162"/>
      <c r="SOF45" s="163"/>
      <c r="SOG45" s="162"/>
      <c r="SOH45" s="163"/>
      <c r="SOI45" s="164"/>
      <c r="SOJ45" s="201"/>
      <c r="SOK45" s="198"/>
      <c r="SOL45" s="161"/>
      <c r="SOM45" s="162"/>
      <c r="SON45" s="163"/>
      <c r="SOO45" s="162"/>
      <c r="SOP45" s="163"/>
      <c r="SOQ45" s="162"/>
      <c r="SOR45" s="163"/>
      <c r="SOS45" s="162"/>
      <c r="SOT45" s="163"/>
      <c r="SOU45" s="162"/>
      <c r="SOV45" s="163"/>
      <c r="SOW45" s="164"/>
      <c r="SOX45" s="201"/>
      <c r="SOY45" s="198"/>
      <c r="SOZ45" s="161"/>
      <c r="SPA45" s="162"/>
      <c r="SPB45" s="163"/>
      <c r="SPC45" s="162"/>
      <c r="SPD45" s="163"/>
      <c r="SPE45" s="162"/>
      <c r="SPF45" s="163"/>
      <c r="SPG45" s="162"/>
      <c r="SPH45" s="163"/>
      <c r="SPI45" s="162"/>
      <c r="SPJ45" s="163"/>
      <c r="SPK45" s="164"/>
      <c r="SPL45" s="201"/>
      <c r="SPM45" s="198"/>
      <c r="SPN45" s="161"/>
      <c r="SPO45" s="162"/>
      <c r="SPP45" s="163"/>
      <c r="SPQ45" s="162"/>
      <c r="SPR45" s="163"/>
      <c r="SPS45" s="162"/>
      <c r="SPT45" s="163"/>
      <c r="SPU45" s="162"/>
      <c r="SPV45" s="163"/>
      <c r="SPW45" s="162"/>
      <c r="SPX45" s="163"/>
      <c r="SPY45" s="164"/>
      <c r="SPZ45" s="201"/>
      <c r="SQA45" s="198"/>
      <c r="SQB45" s="161"/>
      <c r="SQC45" s="162"/>
      <c r="SQD45" s="163"/>
      <c r="SQE45" s="162"/>
      <c r="SQF45" s="163"/>
      <c r="SQG45" s="162"/>
      <c r="SQH45" s="163"/>
      <c r="SQI45" s="162"/>
      <c r="SQJ45" s="163"/>
      <c r="SQK45" s="162"/>
      <c r="SQL45" s="163"/>
      <c r="SQM45" s="164"/>
      <c r="SQN45" s="201"/>
      <c r="SQO45" s="198"/>
      <c r="SQP45" s="161"/>
      <c r="SQQ45" s="162"/>
      <c r="SQR45" s="163"/>
      <c r="SQS45" s="162"/>
      <c r="SQT45" s="163"/>
      <c r="SQU45" s="162"/>
      <c r="SQV45" s="163"/>
      <c r="SQW45" s="162"/>
      <c r="SQX45" s="163"/>
      <c r="SQY45" s="162"/>
      <c r="SQZ45" s="163"/>
      <c r="SRA45" s="164"/>
      <c r="SRB45" s="201"/>
      <c r="SRC45" s="198"/>
      <c r="SRD45" s="161"/>
      <c r="SRE45" s="162"/>
      <c r="SRF45" s="163"/>
      <c r="SRG45" s="162"/>
      <c r="SRH45" s="163"/>
      <c r="SRI45" s="162"/>
      <c r="SRJ45" s="163"/>
      <c r="SRK45" s="162"/>
      <c r="SRL45" s="163"/>
      <c r="SRM45" s="162"/>
      <c r="SRN45" s="163"/>
      <c r="SRO45" s="164"/>
      <c r="SRP45" s="201"/>
      <c r="SRQ45" s="198"/>
      <c r="SRR45" s="161"/>
      <c r="SRS45" s="162"/>
      <c r="SRT45" s="163"/>
      <c r="SRU45" s="162"/>
      <c r="SRV45" s="163"/>
      <c r="SRW45" s="162"/>
      <c r="SRX45" s="163"/>
      <c r="SRY45" s="162"/>
      <c r="SRZ45" s="163"/>
      <c r="SSA45" s="162"/>
      <c r="SSB45" s="163"/>
      <c r="SSC45" s="164"/>
      <c r="SSD45" s="201"/>
      <c r="SSE45" s="198"/>
      <c r="SSF45" s="161"/>
      <c r="SSG45" s="162"/>
      <c r="SSH45" s="163"/>
      <c r="SSI45" s="162"/>
      <c r="SSJ45" s="163"/>
      <c r="SSK45" s="162"/>
      <c r="SSL45" s="163"/>
      <c r="SSM45" s="162"/>
      <c r="SSN45" s="163"/>
      <c r="SSO45" s="162"/>
      <c r="SSP45" s="163"/>
      <c r="SSQ45" s="164"/>
      <c r="SSR45" s="201"/>
      <c r="SSS45" s="198"/>
      <c r="SST45" s="161"/>
      <c r="SSU45" s="162"/>
      <c r="SSV45" s="163"/>
      <c r="SSW45" s="162"/>
      <c r="SSX45" s="163"/>
      <c r="SSY45" s="162"/>
      <c r="SSZ45" s="163"/>
      <c r="STA45" s="162"/>
      <c r="STB45" s="163"/>
      <c r="STC45" s="162"/>
      <c r="STD45" s="163"/>
      <c r="STE45" s="164"/>
      <c r="STF45" s="201"/>
      <c r="STG45" s="198"/>
      <c r="STH45" s="161"/>
      <c r="STI45" s="162"/>
      <c r="STJ45" s="163"/>
      <c r="STK45" s="162"/>
      <c r="STL45" s="163"/>
      <c r="STM45" s="162"/>
      <c r="STN45" s="163"/>
      <c r="STO45" s="162"/>
      <c r="STP45" s="163"/>
      <c r="STQ45" s="162"/>
      <c r="STR45" s="163"/>
      <c r="STS45" s="164"/>
      <c r="STT45" s="201"/>
      <c r="STU45" s="198"/>
      <c r="STV45" s="161"/>
      <c r="STW45" s="162"/>
      <c r="STX45" s="163"/>
      <c r="STY45" s="162"/>
      <c r="STZ45" s="163"/>
      <c r="SUA45" s="162"/>
      <c r="SUB45" s="163"/>
      <c r="SUC45" s="162"/>
      <c r="SUD45" s="163"/>
      <c r="SUE45" s="162"/>
      <c r="SUF45" s="163"/>
      <c r="SUG45" s="164"/>
      <c r="SUH45" s="201"/>
      <c r="SUI45" s="198"/>
      <c r="SUJ45" s="161"/>
      <c r="SUK45" s="162"/>
      <c r="SUL45" s="163"/>
      <c r="SUM45" s="162"/>
      <c r="SUN45" s="163"/>
      <c r="SUO45" s="162"/>
      <c r="SUP45" s="163"/>
      <c r="SUQ45" s="162"/>
      <c r="SUR45" s="163"/>
      <c r="SUS45" s="162"/>
      <c r="SUT45" s="163"/>
      <c r="SUU45" s="164"/>
      <c r="SUV45" s="201"/>
      <c r="SUW45" s="198"/>
      <c r="SUX45" s="161"/>
      <c r="SUY45" s="162"/>
      <c r="SUZ45" s="163"/>
      <c r="SVA45" s="162"/>
      <c r="SVB45" s="163"/>
      <c r="SVC45" s="162"/>
      <c r="SVD45" s="163"/>
      <c r="SVE45" s="162"/>
      <c r="SVF45" s="163"/>
      <c r="SVG45" s="162"/>
      <c r="SVH45" s="163"/>
      <c r="SVI45" s="164"/>
      <c r="SVJ45" s="201"/>
      <c r="SVK45" s="198"/>
      <c r="SVL45" s="161"/>
      <c r="SVM45" s="162"/>
      <c r="SVN45" s="163"/>
      <c r="SVO45" s="162"/>
      <c r="SVP45" s="163"/>
      <c r="SVQ45" s="162"/>
      <c r="SVR45" s="163"/>
      <c r="SVS45" s="162"/>
      <c r="SVT45" s="163"/>
      <c r="SVU45" s="162"/>
      <c r="SVV45" s="163"/>
      <c r="SVW45" s="164"/>
      <c r="SVX45" s="201"/>
      <c r="SVY45" s="198"/>
      <c r="SVZ45" s="161"/>
      <c r="SWA45" s="162"/>
      <c r="SWB45" s="163"/>
      <c r="SWC45" s="162"/>
      <c r="SWD45" s="163"/>
      <c r="SWE45" s="162"/>
      <c r="SWF45" s="163"/>
      <c r="SWG45" s="162"/>
      <c r="SWH45" s="163"/>
      <c r="SWI45" s="162"/>
      <c r="SWJ45" s="163"/>
      <c r="SWK45" s="164"/>
      <c r="SWL45" s="201"/>
      <c r="SWM45" s="198"/>
      <c r="SWN45" s="161"/>
      <c r="SWO45" s="162"/>
      <c r="SWP45" s="163"/>
      <c r="SWQ45" s="162"/>
      <c r="SWR45" s="163"/>
      <c r="SWS45" s="162"/>
      <c r="SWT45" s="163"/>
      <c r="SWU45" s="162"/>
      <c r="SWV45" s="163"/>
      <c r="SWW45" s="162"/>
      <c r="SWX45" s="163"/>
      <c r="SWY45" s="164"/>
      <c r="SWZ45" s="201"/>
      <c r="SXA45" s="198"/>
      <c r="SXB45" s="161"/>
      <c r="SXC45" s="162"/>
      <c r="SXD45" s="163"/>
      <c r="SXE45" s="162"/>
      <c r="SXF45" s="163"/>
      <c r="SXG45" s="162"/>
      <c r="SXH45" s="163"/>
      <c r="SXI45" s="162"/>
      <c r="SXJ45" s="163"/>
      <c r="SXK45" s="162"/>
      <c r="SXL45" s="163"/>
      <c r="SXM45" s="164"/>
      <c r="SXN45" s="201"/>
      <c r="SXO45" s="198"/>
      <c r="SXP45" s="161"/>
      <c r="SXQ45" s="162"/>
      <c r="SXR45" s="163"/>
      <c r="SXS45" s="162"/>
      <c r="SXT45" s="163"/>
      <c r="SXU45" s="162"/>
      <c r="SXV45" s="163"/>
      <c r="SXW45" s="162"/>
      <c r="SXX45" s="163"/>
      <c r="SXY45" s="162"/>
      <c r="SXZ45" s="163"/>
      <c r="SYA45" s="164"/>
      <c r="SYB45" s="201"/>
      <c r="SYC45" s="198"/>
      <c r="SYD45" s="161"/>
      <c r="SYE45" s="162"/>
      <c r="SYF45" s="163"/>
      <c r="SYG45" s="162"/>
      <c r="SYH45" s="163"/>
      <c r="SYI45" s="162"/>
      <c r="SYJ45" s="163"/>
      <c r="SYK45" s="162"/>
      <c r="SYL45" s="163"/>
      <c r="SYM45" s="162"/>
      <c r="SYN45" s="163"/>
      <c r="SYO45" s="164"/>
      <c r="SYP45" s="201"/>
      <c r="SYQ45" s="198"/>
      <c r="SYR45" s="161"/>
      <c r="SYS45" s="162"/>
      <c r="SYT45" s="163"/>
      <c r="SYU45" s="162"/>
      <c r="SYV45" s="163"/>
      <c r="SYW45" s="162"/>
      <c r="SYX45" s="163"/>
      <c r="SYY45" s="162"/>
      <c r="SYZ45" s="163"/>
      <c r="SZA45" s="162"/>
      <c r="SZB45" s="163"/>
      <c r="SZC45" s="164"/>
      <c r="SZD45" s="201"/>
      <c r="SZE45" s="198"/>
      <c r="SZF45" s="161"/>
      <c r="SZG45" s="162"/>
      <c r="SZH45" s="163"/>
      <c r="SZI45" s="162"/>
      <c r="SZJ45" s="163"/>
      <c r="SZK45" s="162"/>
      <c r="SZL45" s="163"/>
      <c r="SZM45" s="162"/>
      <c r="SZN45" s="163"/>
      <c r="SZO45" s="162"/>
      <c r="SZP45" s="163"/>
      <c r="SZQ45" s="164"/>
      <c r="SZR45" s="201"/>
      <c r="SZS45" s="198"/>
      <c r="SZT45" s="161"/>
      <c r="SZU45" s="162"/>
      <c r="SZV45" s="163"/>
      <c r="SZW45" s="162"/>
      <c r="SZX45" s="163"/>
      <c r="SZY45" s="162"/>
      <c r="SZZ45" s="163"/>
      <c r="TAA45" s="162"/>
      <c r="TAB45" s="163"/>
      <c r="TAC45" s="162"/>
      <c r="TAD45" s="163"/>
      <c r="TAE45" s="164"/>
      <c r="TAF45" s="201"/>
      <c r="TAG45" s="198"/>
      <c r="TAH45" s="161"/>
      <c r="TAI45" s="162"/>
      <c r="TAJ45" s="163"/>
      <c r="TAK45" s="162"/>
      <c r="TAL45" s="163"/>
      <c r="TAM45" s="162"/>
      <c r="TAN45" s="163"/>
      <c r="TAO45" s="162"/>
      <c r="TAP45" s="163"/>
      <c r="TAQ45" s="162"/>
      <c r="TAR45" s="163"/>
      <c r="TAS45" s="164"/>
      <c r="TAT45" s="201"/>
      <c r="TAU45" s="198"/>
      <c r="TAV45" s="161"/>
      <c r="TAW45" s="162"/>
      <c r="TAX45" s="163"/>
      <c r="TAY45" s="162"/>
      <c r="TAZ45" s="163"/>
      <c r="TBA45" s="162"/>
      <c r="TBB45" s="163"/>
      <c r="TBC45" s="162"/>
      <c r="TBD45" s="163"/>
      <c r="TBE45" s="162"/>
      <c r="TBF45" s="163"/>
      <c r="TBG45" s="164"/>
      <c r="TBH45" s="201"/>
      <c r="TBI45" s="198"/>
      <c r="TBJ45" s="161"/>
      <c r="TBK45" s="162"/>
      <c r="TBL45" s="163"/>
      <c r="TBM45" s="162"/>
      <c r="TBN45" s="163"/>
      <c r="TBO45" s="162"/>
      <c r="TBP45" s="163"/>
      <c r="TBQ45" s="162"/>
      <c r="TBR45" s="163"/>
      <c r="TBS45" s="162"/>
      <c r="TBT45" s="163"/>
      <c r="TBU45" s="164"/>
      <c r="TBV45" s="201"/>
      <c r="TBW45" s="198"/>
      <c r="TBX45" s="161"/>
      <c r="TBY45" s="162"/>
      <c r="TBZ45" s="163"/>
      <c r="TCA45" s="162"/>
      <c r="TCB45" s="163"/>
      <c r="TCC45" s="162"/>
      <c r="TCD45" s="163"/>
      <c r="TCE45" s="162"/>
      <c r="TCF45" s="163"/>
      <c r="TCG45" s="162"/>
      <c r="TCH45" s="163"/>
      <c r="TCI45" s="164"/>
      <c r="TCJ45" s="201"/>
      <c r="TCK45" s="198"/>
      <c r="TCL45" s="161"/>
      <c r="TCM45" s="162"/>
      <c r="TCN45" s="163"/>
      <c r="TCO45" s="162"/>
      <c r="TCP45" s="163"/>
      <c r="TCQ45" s="162"/>
      <c r="TCR45" s="163"/>
      <c r="TCS45" s="162"/>
      <c r="TCT45" s="163"/>
      <c r="TCU45" s="162"/>
      <c r="TCV45" s="163"/>
      <c r="TCW45" s="164"/>
      <c r="TCX45" s="201"/>
      <c r="TCY45" s="198"/>
      <c r="TCZ45" s="161"/>
      <c r="TDA45" s="162"/>
      <c r="TDB45" s="163"/>
      <c r="TDC45" s="162"/>
      <c r="TDD45" s="163"/>
      <c r="TDE45" s="162"/>
      <c r="TDF45" s="163"/>
      <c r="TDG45" s="162"/>
      <c r="TDH45" s="163"/>
      <c r="TDI45" s="162"/>
      <c r="TDJ45" s="163"/>
      <c r="TDK45" s="164"/>
      <c r="TDL45" s="201"/>
      <c r="TDM45" s="198"/>
      <c r="TDN45" s="161"/>
      <c r="TDO45" s="162"/>
      <c r="TDP45" s="163"/>
      <c r="TDQ45" s="162"/>
      <c r="TDR45" s="163"/>
      <c r="TDS45" s="162"/>
      <c r="TDT45" s="163"/>
      <c r="TDU45" s="162"/>
      <c r="TDV45" s="163"/>
      <c r="TDW45" s="162"/>
      <c r="TDX45" s="163"/>
      <c r="TDY45" s="164"/>
      <c r="TDZ45" s="201"/>
      <c r="TEA45" s="198"/>
      <c r="TEB45" s="161"/>
      <c r="TEC45" s="162"/>
      <c r="TED45" s="163"/>
      <c r="TEE45" s="162"/>
      <c r="TEF45" s="163"/>
      <c r="TEG45" s="162"/>
      <c r="TEH45" s="163"/>
      <c r="TEI45" s="162"/>
      <c r="TEJ45" s="163"/>
      <c r="TEK45" s="162"/>
      <c r="TEL45" s="163"/>
      <c r="TEM45" s="164"/>
      <c r="TEN45" s="201"/>
      <c r="TEO45" s="198"/>
      <c r="TEP45" s="161"/>
      <c r="TEQ45" s="162"/>
      <c r="TER45" s="163"/>
      <c r="TES45" s="162"/>
      <c r="TET45" s="163"/>
      <c r="TEU45" s="162"/>
      <c r="TEV45" s="163"/>
      <c r="TEW45" s="162"/>
      <c r="TEX45" s="163"/>
      <c r="TEY45" s="162"/>
      <c r="TEZ45" s="163"/>
      <c r="TFA45" s="164"/>
      <c r="TFB45" s="201"/>
      <c r="TFC45" s="198"/>
      <c r="TFD45" s="161"/>
      <c r="TFE45" s="162"/>
      <c r="TFF45" s="163"/>
      <c r="TFG45" s="162"/>
      <c r="TFH45" s="163"/>
      <c r="TFI45" s="162"/>
      <c r="TFJ45" s="163"/>
      <c r="TFK45" s="162"/>
      <c r="TFL45" s="163"/>
      <c r="TFM45" s="162"/>
      <c r="TFN45" s="163"/>
      <c r="TFO45" s="164"/>
      <c r="TFP45" s="201"/>
      <c r="TFQ45" s="198"/>
      <c r="TFR45" s="161"/>
      <c r="TFS45" s="162"/>
      <c r="TFT45" s="163"/>
      <c r="TFU45" s="162"/>
      <c r="TFV45" s="163"/>
      <c r="TFW45" s="162"/>
      <c r="TFX45" s="163"/>
      <c r="TFY45" s="162"/>
      <c r="TFZ45" s="163"/>
      <c r="TGA45" s="162"/>
      <c r="TGB45" s="163"/>
      <c r="TGC45" s="164"/>
      <c r="TGD45" s="201"/>
      <c r="TGE45" s="198"/>
      <c r="TGF45" s="161"/>
      <c r="TGG45" s="162"/>
      <c r="TGH45" s="163"/>
      <c r="TGI45" s="162"/>
      <c r="TGJ45" s="163"/>
      <c r="TGK45" s="162"/>
      <c r="TGL45" s="163"/>
      <c r="TGM45" s="162"/>
      <c r="TGN45" s="163"/>
      <c r="TGO45" s="162"/>
      <c r="TGP45" s="163"/>
      <c r="TGQ45" s="164"/>
      <c r="TGR45" s="201"/>
      <c r="TGS45" s="198"/>
      <c r="TGT45" s="161"/>
      <c r="TGU45" s="162"/>
      <c r="TGV45" s="163"/>
      <c r="TGW45" s="162"/>
      <c r="TGX45" s="163"/>
      <c r="TGY45" s="162"/>
      <c r="TGZ45" s="163"/>
      <c r="THA45" s="162"/>
      <c r="THB45" s="163"/>
      <c r="THC45" s="162"/>
      <c r="THD45" s="163"/>
      <c r="THE45" s="164"/>
      <c r="THF45" s="201"/>
      <c r="THG45" s="198"/>
      <c r="THH45" s="161"/>
      <c r="THI45" s="162"/>
      <c r="THJ45" s="163"/>
      <c r="THK45" s="162"/>
      <c r="THL45" s="163"/>
      <c r="THM45" s="162"/>
      <c r="THN45" s="163"/>
      <c r="THO45" s="162"/>
      <c r="THP45" s="163"/>
      <c r="THQ45" s="162"/>
      <c r="THR45" s="163"/>
      <c r="THS45" s="164"/>
      <c r="THT45" s="201"/>
      <c r="THU45" s="198"/>
      <c r="THV45" s="161"/>
      <c r="THW45" s="162"/>
      <c r="THX45" s="163"/>
      <c r="THY45" s="162"/>
      <c r="THZ45" s="163"/>
      <c r="TIA45" s="162"/>
      <c r="TIB45" s="163"/>
      <c r="TIC45" s="162"/>
      <c r="TID45" s="163"/>
      <c r="TIE45" s="162"/>
      <c r="TIF45" s="163"/>
      <c r="TIG45" s="164"/>
      <c r="TIH45" s="201"/>
      <c r="TII45" s="198"/>
      <c r="TIJ45" s="161"/>
      <c r="TIK45" s="162"/>
      <c r="TIL45" s="163"/>
      <c r="TIM45" s="162"/>
      <c r="TIN45" s="163"/>
      <c r="TIO45" s="162"/>
      <c r="TIP45" s="163"/>
      <c r="TIQ45" s="162"/>
      <c r="TIR45" s="163"/>
      <c r="TIS45" s="162"/>
      <c r="TIT45" s="163"/>
      <c r="TIU45" s="164"/>
      <c r="TIV45" s="201"/>
      <c r="TIW45" s="198"/>
      <c r="TIX45" s="161"/>
      <c r="TIY45" s="162"/>
      <c r="TIZ45" s="163"/>
      <c r="TJA45" s="162"/>
      <c r="TJB45" s="163"/>
      <c r="TJC45" s="162"/>
      <c r="TJD45" s="163"/>
      <c r="TJE45" s="162"/>
      <c r="TJF45" s="163"/>
      <c r="TJG45" s="162"/>
      <c r="TJH45" s="163"/>
      <c r="TJI45" s="164"/>
      <c r="TJJ45" s="201"/>
      <c r="TJK45" s="198"/>
      <c r="TJL45" s="161"/>
      <c r="TJM45" s="162"/>
      <c r="TJN45" s="163"/>
      <c r="TJO45" s="162"/>
      <c r="TJP45" s="163"/>
      <c r="TJQ45" s="162"/>
      <c r="TJR45" s="163"/>
      <c r="TJS45" s="162"/>
      <c r="TJT45" s="163"/>
      <c r="TJU45" s="162"/>
      <c r="TJV45" s="163"/>
      <c r="TJW45" s="164"/>
      <c r="TJX45" s="201"/>
      <c r="TJY45" s="198"/>
      <c r="TJZ45" s="161"/>
      <c r="TKA45" s="162"/>
      <c r="TKB45" s="163"/>
      <c r="TKC45" s="162"/>
      <c r="TKD45" s="163"/>
      <c r="TKE45" s="162"/>
      <c r="TKF45" s="163"/>
      <c r="TKG45" s="162"/>
      <c r="TKH45" s="163"/>
      <c r="TKI45" s="162"/>
      <c r="TKJ45" s="163"/>
      <c r="TKK45" s="164"/>
      <c r="TKL45" s="201"/>
      <c r="TKM45" s="198"/>
      <c r="TKN45" s="161"/>
      <c r="TKO45" s="162"/>
      <c r="TKP45" s="163"/>
      <c r="TKQ45" s="162"/>
      <c r="TKR45" s="163"/>
      <c r="TKS45" s="162"/>
      <c r="TKT45" s="163"/>
      <c r="TKU45" s="162"/>
      <c r="TKV45" s="163"/>
      <c r="TKW45" s="162"/>
      <c r="TKX45" s="163"/>
      <c r="TKY45" s="164"/>
      <c r="TKZ45" s="201"/>
      <c r="TLA45" s="198"/>
      <c r="TLB45" s="161"/>
      <c r="TLC45" s="162"/>
      <c r="TLD45" s="163"/>
      <c r="TLE45" s="162"/>
      <c r="TLF45" s="163"/>
      <c r="TLG45" s="162"/>
      <c r="TLH45" s="163"/>
      <c r="TLI45" s="162"/>
      <c r="TLJ45" s="163"/>
      <c r="TLK45" s="162"/>
      <c r="TLL45" s="163"/>
      <c r="TLM45" s="164"/>
      <c r="TLN45" s="201"/>
      <c r="TLO45" s="198"/>
      <c r="TLP45" s="161"/>
      <c r="TLQ45" s="162"/>
      <c r="TLR45" s="163"/>
      <c r="TLS45" s="162"/>
      <c r="TLT45" s="163"/>
      <c r="TLU45" s="162"/>
      <c r="TLV45" s="163"/>
      <c r="TLW45" s="162"/>
      <c r="TLX45" s="163"/>
      <c r="TLY45" s="162"/>
      <c r="TLZ45" s="163"/>
      <c r="TMA45" s="164"/>
      <c r="TMB45" s="201"/>
      <c r="TMC45" s="198"/>
      <c r="TMD45" s="161"/>
      <c r="TME45" s="162"/>
      <c r="TMF45" s="163"/>
      <c r="TMG45" s="162"/>
      <c r="TMH45" s="163"/>
      <c r="TMI45" s="162"/>
      <c r="TMJ45" s="163"/>
      <c r="TMK45" s="162"/>
      <c r="TML45" s="163"/>
      <c r="TMM45" s="162"/>
      <c r="TMN45" s="163"/>
      <c r="TMO45" s="164"/>
      <c r="TMP45" s="201"/>
      <c r="TMQ45" s="198"/>
      <c r="TMR45" s="161"/>
      <c r="TMS45" s="162"/>
      <c r="TMT45" s="163"/>
      <c r="TMU45" s="162"/>
      <c r="TMV45" s="163"/>
      <c r="TMW45" s="162"/>
      <c r="TMX45" s="163"/>
      <c r="TMY45" s="162"/>
      <c r="TMZ45" s="163"/>
      <c r="TNA45" s="162"/>
      <c r="TNB45" s="163"/>
      <c r="TNC45" s="164"/>
      <c r="TND45" s="201"/>
      <c r="TNE45" s="198"/>
      <c r="TNF45" s="161"/>
      <c r="TNG45" s="162"/>
      <c r="TNH45" s="163"/>
      <c r="TNI45" s="162"/>
      <c r="TNJ45" s="163"/>
      <c r="TNK45" s="162"/>
      <c r="TNL45" s="163"/>
      <c r="TNM45" s="162"/>
      <c r="TNN45" s="163"/>
      <c r="TNO45" s="162"/>
      <c r="TNP45" s="163"/>
      <c r="TNQ45" s="164"/>
      <c r="TNR45" s="201"/>
      <c r="TNS45" s="198"/>
      <c r="TNT45" s="161"/>
      <c r="TNU45" s="162"/>
      <c r="TNV45" s="163"/>
      <c r="TNW45" s="162"/>
      <c r="TNX45" s="163"/>
      <c r="TNY45" s="162"/>
      <c r="TNZ45" s="163"/>
      <c r="TOA45" s="162"/>
      <c r="TOB45" s="163"/>
      <c r="TOC45" s="162"/>
      <c r="TOD45" s="163"/>
      <c r="TOE45" s="164"/>
      <c r="TOF45" s="201"/>
      <c r="TOG45" s="198"/>
      <c r="TOH45" s="161"/>
      <c r="TOI45" s="162"/>
      <c r="TOJ45" s="163"/>
      <c r="TOK45" s="162"/>
      <c r="TOL45" s="163"/>
      <c r="TOM45" s="162"/>
      <c r="TON45" s="163"/>
      <c r="TOO45" s="162"/>
      <c r="TOP45" s="163"/>
      <c r="TOQ45" s="162"/>
      <c r="TOR45" s="163"/>
      <c r="TOS45" s="164"/>
      <c r="TOT45" s="201"/>
      <c r="TOU45" s="198"/>
      <c r="TOV45" s="161"/>
      <c r="TOW45" s="162"/>
      <c r="TOX45" s="163"/>
      <c r="TOY45" s="162"/>
      <c r="TOZ45" s="163"/>
      <c r="TPA45" s="162"/>
      <c r="TPB45" s="163"/>
      <c r="TPC45" s="162"/>
      <c r="TPD45" s="163"/>
      <c r="TPE45" s="162"/>
      <c r="TPF45" s="163"/>
      <c r="TPG45" s="164"/>
      <c r="TPH45" s="201"/>
      <c r="TPI45" s="198"/>
      <c r="TPJ45" s="161"/>
      <c r="TPK45" s="162"/>
      <c r="TPL45" s="163"/>
      <c r="TPM45" s="162"/>
      <c r="TPN45" s="163"/>
      <c r="TPO45" s="162"/>
      <c r="TPP45" s="163"/>
      <c r="TPQ45" s="162"/>
      <c r="TPR45" s="163"/>
      <c r="TPS45" s="162"/>
      <c r="TPT45" s="163"/>
      <c r="TPU45" s="164"/>
      <c r="TPV45" s="201"/>
      <c r="TPW45" s="198"/>
      <c r="TPX45" s="161"/>
      <c r="TPY45" s="162"/>
      <c r="TPZ45" s="163"/>
      <c r="TQA45" s="162"/>
      <c r="TQB45" s="163"/>
      <c r="TQC45" s="162"/>
      <c r="TQD45" s="163"/>
      <c r="TQE45" s="162"/>
      <c r="TQF45" s="163"/>
      <c r="TQG45" s="162"/>
      <c r="TQH45" s="163"/>
      <c r="TQI45" s="164"/>
      <c r="TQJ45" s="201"/>
      <c r="TQK45" s="198"/>
      <c r="TQL45" s="161"/>
      <c r="TQM45" s="162"/>
      <c r="TQN45" s="163"/>
      <c r="TQO45" s="162"/>
      <c r="TQP45" s="163"/>
      <c r="TQQ45" s="162"/>
      <c r="TQR45" s="163"/>
      <c r="TQS45" s="162"/>
      <c r="TQT45" s="163"/>
      <c r="TQU45" s="162"/>
      <c r="TQV45" s="163"/>
      <c r="TQW45" s="164"/>
      <c r="TQX45" s="201"/>
      <c r="TQY45" s="198"/>
      <c r="TQZ45" s="161"/>
      <c r="TRA45" s="162"/>
      <c r="TRB45" s="163"/>
      <c r="TRC45" s="162"/>
      <c r="TRD45" s="163"/>
      <c r="TRE45" s="162"/>
      <c r="TRF45" s="163"/>
      <c r="TRG45" s="162"/>
      <c r="TRH45" s="163"/>
      <c r="TRI45" s="162"/>
      <c r="TRJ45" s="163"/>
      <c r="TRK45" s="164"/>
      <c r="TRL45" s="201"/>
      <c r="TRM45" s="198"/>
      <c r="TRN45" s="161"/>
      <c r="TRO45" s="162"/>
      <c r="TRP45" s="163"/>
      <c r="TRQ45" s="162"/>
      <c r="TRR45" s="163"/>
      <c r="TRS45" s="162"/>
      <c r="TRT45" s="163"/>
      <c r="TRU45" s="162"/>
      <c r="TRV45" s="163"/>
      <c r="TRW45" s="162"/>
      <c r="TRX45" s="163"/>
      <c r="TRY45" s="164"/>
      <c r="TRZ45" s="201"/>
      <c r="TSA45" s="198"/>
      <c r="TSB45" s="161"/>
      <c r="TSC45" s="162"/>
      <c r="TSD45" s="163"/>
      <c r="TSE45" s="162"/>
      <c r="TSF45" s="163"/>
      <c r="TSG45" s="162"/>
      <c r="TSH45" s="163"/>
      <c r="TSI45" s="162"/>
      <c r="TSJ45" s="163"/>
      <c r="TSK45" s="162"/>
      <c r="TSL45" s="163"/>
      <c r="TSM45" s="164"/>
      <c r="TSN45" s="201"/>
      <c r="TSO45" s="198"/>
      <c r="TSP45" s="161"/>
      <c r="TSQ45" s="162"/>
      <c r="TSR45" s="163"/>
      <c r="TSS45" s="162"/>
      <c r="TST45" s="163"/>
      <c r="TSU45" s="162"/>
      <c r="TSV45" s="163"/>
      <c r="TSW45" s="162"/>
      <c r="TSX45" s="163"/>
      <c r="TSY45" s="162"/>
      <c r="TSZ45" s="163"/>
      <c r="TTA45" s="164"/>
      <c r="TTB45" s="201"/>
      <c r="TTC45" s="198"/>
      <c r="TTD45" s="161"/>
      <c r="TTE45" s="162"/>
      <c r="TTF45" s="163"/>
      <c r="TTG45" s="162"/>
      <c r="TTH45" s="163"/>
      <c r="TTI45" s="162"/>
      <c r="TTJ45" s="163"/>
      <c r="TTK45" s="162"/>
      <c r="TTL45" s="163"/>
      <c r="TTM45" s="162"/>
      <c r="TTN45" s="163"/>
      <c r="TTO45" s="164"/>
      <c r="TTP45" s="201"/>
      <c r="TTQ45" s="198"/>
      <c r="TTR45" s="161"/>
      <c r="TTS45" s="162"/>
      <c r="TTT45" s="163"/>
      <c r="TTU45" s="162"/>
      <c r="TTV45" s="163"/>
      <c r="TTW45" s="162"/>
      <c r="TTX45" s="163"/>
      <c r="TTY45" s="162"/>
      <c r="TTZ45" s="163"/>
      <c r="TUA45" s="162"/>
      <c r="TUB45" s="163"/>
      <c r="TUC45" s="164"/>
      <c r="TUD45" s="201"/>
      <c r="TUE45" s="198"/>
      <c r="TUF45" s="161"/>
      <c r="TUG45" s="162"/>
      <c r="TUH45" s="163"/>
      <c r="TUI45" s="162"/>
      <c r="TUJ45" s="163"/>
      <c r="TUK45" s="162"/>
      <c r="TUL45" s="163"/>
      <c r="TUM45" s="162"/>
      <c r="TUN45" s="163"/>
      <c r="TUO45" s="162"/>
      <c r="TUP45" s="163"/>
      <c r="TUQ45" s="164"/>
      <c r="TUR45" s="201"/>
      <c r="TUS45" s="198"/>
      <c r="TUT45" s="161"/>
      <c r="TUU45" s="162"/>
      <c r="TUV45" s="163"/>
      <c r="TUW45" s="162"/>
      <c r="TUX45" s="163"/>
      <c r="TUY45" s="162"/>
      <c r="TUZ45" s="163"/>
      <c r="TVA45" s="162"/>
      <c r="TVB45" s="163"/>
      <c r="TVC45" s="162"/>
      <c r="TVD45" s="163"/>
      <c r="TVE45" s="164"/>
      <c r="TVF45" s="201"/>
      <c r="TVG45" s="198"/>
      <c r="TVH45" s="161"/>
      <c r="TVI45" s="162"/>
      <c r="TVJ45" s="163"/>
      <c r="TVK45" s="162"/>
      <c r="TVL45" s="163"/>
      <c r="TVM45" s="162"/>
      <c r="TVN45" s="163"/>
      <c r="TVO45" s="162"/>
      <c r="TVP45" s="163"/>
      <c r="TVQ45" s="162"/>
      <c r="TVR45" s="163"/>
      <c r="TVS45" s="164"/>
      <c r="TVT45" s="201"/>
      <c r="TVU45" s="198"/>
      <c r="TVV45" s="161"/>
      <c r="TVW45" s="162"/>
      <c r="TVX45" s="163"/>
      <c r="TVY45" s="162"/>
      <c r="TVZ45" s="163"/>
      <c r="TWA45" s="162"/>
      <c r="TWB45" s="163"/>
      <c r="TWC45" s="162"/>
      <c r="TWD45" s="163"/>
      <c r="TWE45" s="162"/>
      <c r="TWF45" s="163"/>
      <c r="TWG45" s="164"/>
      <c r="TWH45" s="201"/>
      <c r="TWI45" s="198"/>
      <c r="TWJ45" s="161"/>
      <c r="TWK45" s="162"/>
      <c r="TWL45" s="163"/>
      <c r="TWM45" s="162"/>
      <c r="TWN45" s="163"/>
      <c r="TWO45" s="162"/>
      <c r="TWP45" s="163"/>
      <c r="TWQ45" s="162"/>
      <c r="TWR45" s="163"/>
      <c r="TWS45" s="162"/>
      <c r="TWT45" s="163"/>
      <c r="TWU45" s="164"/>
      <c r="TWV45" s="201"/>
      <c r="TWW45" s="198"/>
      <c r="TWX45" s="161"/>
      <c r="TWY45" s="162"/>
      <c r="TWZ45" s="163"/>
      <c r="TXA45" s="162"/>
      <c r="TXB45" s="163"/>
      <c r="TXC45" s="162"/>
      <c r="TXD45" s="163"/>
      <c r="TXE45" s="162"/>
      <c r="TXF45" s="163"/>
      <c r="TXG45" s="162"/>
      <c r="TXH45" s="163"/>
      <c r="TXI45" s="164"/>
      <c r="TXJ45" s="201"/>
      <c r="TXK45" s="198"/>
      <c r="TXL45" s="161"/>
      <c r="TXM45" s="162"/>
      <c r="TXN45" s="163"/>
      <c r="TXO45" s="162"/>
      <c r="TXP45" s="163"/>
      <c r="TXQ45" s="162"/>
      <c r="TXR45" s="163"/>
      <c r="TXS45" s="162"/>
      <c r="TXT45" s="163"/>
      <c r="TXU45" s="162"/>
      <c r="TXV45" s="163"/>
      <c r="TXW45" s="164"/>
      <c r="TXX45" s="201"/>
      <c r="TXY45" s="198"/>
      <c r="TXZ45" s="161"/>
      <c r="TYA45" s="162"/>
      <c r="TYB45" s="163"/>
      <c r="TYC45" s="162"/>
      <c r="TYD45" s="163"/>
      <c r="TYE45" s="162"/>
      <c r="TYF45" s="163"/>
      <c r="TYG45" s="162"/>
      <c r="TYH45" s="163"/>
      <c r="TYI45" s="162"/>
      <c r="TYJ45" s="163"/>
      <c r="TYK45" s="164"/>
      <c r="TYL45" s="201"/>
      <c r="TYM45" s="198"/>
      <c r="TYN45" s="161"/>
      <c r="TYO45" s="162"/>
      <c r="TYP45" s="163"/>
      <c r="TYQ45" s="162"/>
      <c r="TYR45" s="163"/>
      <c r="TYS45" s="162"/>
      <c r="TYT45" s="163"/>
      <c r="TYU45" s="162"/>
      <c r="TYV45" s="163"/>
      <c r="TYW45" s="162"/>
      <c r="TYX45" s="163"/>
      <c r="TYY45" s="164"/>
      <c r="TYZ45" s="201"/>
      <c r="TZA45" s="198"/>
      <c r="TZB45" s="161"/>
      <c r="TZC45" s="162"/>
      <c r="TZD45" s="163"/>
      <c r="TZE45" s="162"/>
      <c r="TZF45" s="163"/>
      <c r="TZG45" s="162"/>
      <c r="TZH45" s="163"/>
      <c r="TZI45" s="162"/>
      <c r="TZJ45" s="163"/>
      <c r="TZK45" s="162"/>
      <c r="TZL45" s="163"/>
      <c r="TZM45" s="164"/>
      <c r="TZN45" s="201"/>
      <c r="TZO45" s="198"/>
      <c r="TZP45" s="161"/>
      <c r="TZQ45" s="162"/>
      <c r="TZR45" s="163"/>
      <c r="TZS45" s="162"/>
      <c r="TZT45" s="163"/>
      <c r="TZU45" s="162"/>
      <c r="TZV45" s="163"/>
      <c r="TZW45" s="162"/>
      <c r="TZX45" s="163"/>
      <c r="TZY45" s="162"/>
      <c r="TZZ45" s="163"/>
      <c r="UAA45" s="164"/>
      <c r="UAB45" s="201"/>
      <c r="UAC45" s="198"/>
      <c r="UAD45" s="161"/>
      <c r="UAE45" s="162"/>
      <c r="UAF45" s="163"/>
      <c r="UAG45" s="162"/>
      <c r="UAH45" s="163"/>
      <c r="UAI45" s="162"/>
      <c r="UAJ45" s="163"/>
      <c r="UAK45" s="162"/>
      <c r="UAL45" s="163"/>
      <c r="UAM45" s="162"/>
      <c r="UAN45" s="163"/>
      <c r="UAO45" s="164"/>
      <c r="UAP45" s="201"/>
      <c r="UAQ45" s="198"/>
      <c r="UAR45" s="161"/>
      <c r="UAS45" s="162"/>
      <c r="UAT45" s="163"/>
      <c r="UAU45" s="162"/>
      <c r="UAV45" s="163"/>
      <c r="UAW45" s="162"/>
      <c r="UAX45" s="163"/>
      <c r="UAY45" s="162"/>
      <c r="UAZ45" s="163"/>
      <c r="UBA45" s="162"/>
      <c r="UBB45" s="163"/>
      <c r="UBC45" s="164"/>
      <c r="UBD45" s="201"/>
      <c r="UBE45" s="198"/>
      <c r="UBF45" s="161"/>
      <c r="UBG45" s="162"/>
      <c r="UBH45" s="163"/>
      <c r="UBI45" s="162"/>
      <c r="UBJ45" s="163"/>
      <c r="UBK45" s="162"/>
      <c r="UBL45" s="163"/>
      <c r="UBM45" s="162"/>
      <c r="UBN45" s="163"/>
      <c r="UBO45" s="162"/>
      <c r="UBP45" s="163"/>
      <c r="UBQ45" s="164"/>
      <c r="UBR45" s="201"/>
      <c r="UBS45" s="198"/>
      <c r="UBT45" s="161"/>
      <c r="UBU45" s="162"/>
      <c r="UBV45" s="163"/>
      <c r="UBW45" s="162"/>
      <c r="UBX45" s="163"/>
      <c r="UBY45" s="162"/>
      <c r="UBZ45" s="163"/>
      <c r="UCA45" s="162"/>
      <c r="UCB45" s="163"/>
      <c r="UCC45" s="162"/>
      <c r="UCD45" s="163"/>
      <c r="UCE45" s="164"/>
      <c r="UCF45" s="201"/>
      <c r="UCG45" s="198"/>
      <c r="UCH45" s="161"/>
      <c r="UCI45" s="162"/>
      <c r="UCJ45" s="163"/>
      <c r="UCK45" s="162"/>
      <c r="UCL45" s="163"/>
      <c r="UCM45" s="162"/>
      <c r="UCN45" s="163"/>
      <c r="UCO45" s="162"/>
      <c r="UCP45" s="163"/>
      <c r="UCQ45" s="162"/>
      <c r="UCR45" s="163"/>
      <c r="UCS45" s="164"/>
      <c r="UCT45" s="201"/>
      <c r="UCU45" s="198"/>
      <c r="UCV45" s="161"/>
      <c r="UCW45" s="162"/>
      <c r="UCX45" s="163"/>
      <c r="UCY45" s="162"/>
      <c r="UCZ45" s="163"/>
      <c r="UDA45" s="162"/>
      <c r="UDB45" s="163"/>
      <c r="UDC45" s="162"/>
      <c r="UDD45" s="163"/>
      <c r="UDE45" s="162"/>
      <c r="UDF45" s="163"/>
      <c r="UDG45" s="164"/>
      <c r="UDH45" s="201"/>
      <c r="UDI45" s="198"/>
      <c r="UDJ45" s="161"/>
      <c r="UDK45" s="162"/>
      <c r="UDL45" s="163"/>
      <c r="UDM45" s="162"/>
      <c r="UDN45" s="163"/>
      <c r="UDO45" s="162"/>
      <c r="UDP45" s="163"/>
      <c r="UDQ45" s="162"/>
      <c r="UDR45" s="163"/>
      <c r="UDS45" s="162"/>
      <c r="UDT45" s="163"/>
      <c r="UDU45" s="164"/>
      <c r="UDV45" s="201"/>
      <c r="UDW45" s="198"/>
      <c r="UDX45" s="161"/>
      <c r="UDY45" s="162"/>
      <c r="UDZ45" s="163"/>
      <c r="UEA45" s="162"/>
      <c r="UEB45" s="163"/>
      <c r="UEC45" s="162"/>
      <c r="UED45" s="163"/>
      <c r="UEE45" s="162"/>
      <c r="UEF45" s="163"/>
      <c r="UEG45" s="162"/>
      <c r="UEH45" s="163"/>
      <c r="UEI45" s="164"/>
      <c r="UEJ45" s="201"/>
      <c r="UEK45" s="198"/>
      <c r="UEL45" s="161"/>
      <c r="UEM45" s="162"/>
      <c r="UEN45" s="163"/>
      <c r="UEO45" s="162"/>
      <c r="UEP45" s="163"/>
      <c r="UEQ45" s="162"/>
      <c r="UER45" s="163"/>
      <c r="UES45" s="162"/>
      <c r="UET45" s="163"/>
      <c r="UEU45" s="162"/>
      <c r="UEV45" s="163"/>
      <c r="UEW45" s="164"/>
      <c r="UEX45" s="201"/>
      <c r="UEY45" s="198"/>
      <c r="UEZ45" s="161"/>
      <c r="UFA45" s="162"/>
      <c r="UFB45" s="163"/>
      <c r="UFC45" s="162"/>
      <c r="UFD45" s="163"/>
      <c r="UFE45" s="162"/>
      <c r="UFF45" s="163"/>
      <c r="UFG45" s="162"/>
      <c r="UFH45" s="163"/>
      <c r="UFI45" s="162"/>
      <c r="UFJ45" s="163"/>
      <c r="UFK45" s="164"/>
      <c r="UFL45" s="201"/>
      <c r="UFM45" s="198"/>
      <c r="UFN45" s="161"/>
      <c r="UFO45" s="162"/>
      <c r="UFP45" s="163"/>
      <c r="UFQ45" s="162"/>
      <c r="UFR45" s="163"/>
      <c r="UFS45" s="162"/>
      <c r="UFT45" s="163"/>
      <c r="UFU45" s="162"/>
      <c r="UFV45" s="163"/>
      <c r="UFW45" s="162"/>
      <c r="UFX45" s="163"/>
      <c r="UFY45" s="164"/>
      <c r="UFZ45" s="201"/>
      <c r="UGA45" s="198"/>
      <c r="UGB45" s="161"/>
      <c r="UGC45" s="162"/>
      <c r="UGD45" s="163"/>
      <c r="UGE45" s="162"/>
      <c r="UGF45" s="163"/>
      <c r="UGG45" s="162"/>
      <c r="UGH45" s="163"/>
      <c r="UGI45" s="162"/>
      <c r="UGJ45" s="163"/>
      <c r="UGK45" s="162"/>
      <c r="UGL45" s="163"/>
      <c r="UGM45" s="164"/>
      <c r="UGN45" s="201"/>
      <c r="UGO45" s="198"/>
      <c r="UGP45" s="161"/>
      <c r="UGQ45" s="162"/>
      <c r="UGR45" s="163"/>
      <c r="UGS45" s="162"/>
      <c r="UGT45" s="163"/>
      <c r="UGU45" s="162"/>
      <c r="UGV45" s="163"/>
      <c r="UGW45" s="162"/>
      <c r="UGX45" s="163"/>
      <c r="UGY45" s="162"/>
      <c r="UGZ45" s="163"/>
      <c r="UHA45" s="164"/>
      <c r="UHB45" s="201"/>
      <c r="UHC45" s="198"/>
      <c r="UHD45" s="161"/>
      <c r="UHE45" s="162"/>
      <c r="UHF45" s="163"/>
      <c r="UHG45" s="162"/>
      <c r="UHH45" s="163"/>
      <c r="UHI45" s="162"/>
      <c r="UHJ45" s="163"/>
      <c r="UHK45" s="162"/>
      <c r="UHL45" s="163"/>
      <c r="UHM45" s="162"/>
      <c r="UHN45" s="163"/>
      <c r="UHO45" s="164"/>
      <c r="UHP45" s="201"/>
      <c r="UHQ45" s="198"/>
      <c r="UHR45" s="161"/>
      <c r="UHS45" s="162"/>
      <c r="UHT45" s="163"/>
      <c r="UHU45" s="162"/>
      <c r="UHV45" s="163"/>
      <c r="UHW45" s="162"/>
      <c r="UHX45" s="163"/>
      <c r="UHY45" s="162"/>
      <c r="UHZ45" s="163"/>
      <c r="UIA45" s="162"/>
      <c r="UIB45" s="163"/>
      <c r="UIC45" s="164"/>
      <c r="UID45" s="201"/>
      <c r="UIE45" s="198"/>
      <c r="UIF45" s="161"/>
      <c r="UIG45" s="162"/>
      <c r="UIH45" s="163"/>
      <c r="UII45" s="162"/>
      <c r="UIJ45" s="163"/>
      <c r="UIK45" s="162"/>
      <c r="UIL45" s="163"/>
      <c r="UIM45" s="162"/>
      <c r="UIN45" s="163"/>
      <c r="UIO45" s="162"/>
      <c r="UIP45" s="163"/>
      <c r="UIQ45" s="164"/>
      <c r="UIR45" s="201"/>
      <c r="UIS45" s="198"/>
      <c r="UIT45" s="161"/>
      <c r="UIU45" s="162"/>
      <c r="UIV45" s="163"/>
      <c r="UIW45" s="162"/>
      <c r="UIX45" s="163"/>
      <c r="UIY45" s="162"/>
      <c r="UIZ45" s="163"/>
      <c r="UJA45" s="162"/>
      <c r="UJB45" s="163"/>
      <c r="UJC45" s="162"/>
      <c r="UJD45" s="163"/>
      <c r="UJE45" s="164"/>
      <c r="UJF45" s="201"/>
      <c r="UJG45" s="198"/>
      <c r="UJH45" s="161"/>
      <c r="UJI45" s="162"/>
      <c r="UJJ45" s="163"/>
      <c r="UJK45" s="162"/>
      <c r="UJL45" s="163"/>
      <c r="UJM45" s="162"/>
      <c r="UJN45" s="163"/>
      <c r="UJO45" s="162"/>
      <c r="UJP45" s="163"/>
      <c r="UJQ45" s="162"/>
      <c r="UJR45" s="163"/>
      <c r="UJS45" s="164"/>
      <c r="UJT45" s="201"/>
      <c r="UJU45" s="198"/>
      <c r="UJV45" s="161"/>
      <c r="UJW45" s="162"/>
      <c r="UJX45" s="163"/>
      <c r="UJY45" s="162"/>
      <c r="UJZ45" s="163"/>
      <c r="UKA45" s="162"/>
      <c r="UKB45" s="163"/>
      <c r="UKC45" s="162"/>
      <c r="UKD45" s="163"/>
      <c r="UKE45" s="162"/>
      <c r="UKF45" s="163"/>
      <c r="UKG45" s="164"/>
      <c r="UKH45" s="201"/>
      <c r="UKI45" s="198"/>
      <c r="UKJ45" s="161"/>
      <c r="UKK45" s="162"/>
      <c r="UKL45" s="163"/>
      <c r="UKM45" s="162"/>
      <c r="UKN45" s="163"/>
      <c r="UKO45" s="162"/>
      <c r="UKP45" s="163"/>
      <c r="UKQ45" s="162"/>
      <c r="UKR45" s="163"/>
      <c r="UKS45" s="162"/>
      <c r="UKT45" s="163"/>
      <c r="UKU45" s="164"/>
      <c r="UKV45" s="201"/>
      <c r="UKW45" s="198"/>
      <c r="UKX45" s="161"/>
      <c r="UKY45" s="162"/>
      <c r="UKZ45" s="163"/>
      <c r="ULA45" s="162"/>
      <c r="ULB45" s="163"/>
      <c r="ULC45" s="162"/>
      <c r="ULD45" s="163"/>
      <c r="ULE45" s="162"/>
      <c r="ULF45" s="163"/>
      <c r="ULG45" s="162"/>
      <c r="ULH45" s="163"/>
      <c r="ULI45" s="164"/>
      <c r="ULJ45" s="201"/>
      <c r="ULK45" s="198"/>
      <c r="ULL45" s="161"/>
      <c r="ULM45" s="162"/>
      <c r="ULN45" s="163"/>
      <c r="ULO45" s="162"/>
      <c r="ULP45" s="163"/>
      <c r="ULQ45" s="162"/>
      <c r="ULR45" s="163"/>
      <c r="ULS45" s="162"/>
      <c r="ULT45" s="163"/>
      <c r="ULU45" s="162"/>
      <c r="ULV45" s="163"/>
      <c r="ULW45" s="164"/>
      <c r="ULX45" s="201"/>
      <c r="ULY45" s="198"/>
      <c r="ULZ45" s="161"/>
      <c r="UMA45" s="162"/>
      <c r="UMB45" s="163"/>
      <c r="UMC45" s="162"/>
      <c r="UMD45" s="163"/>
      <c r="UME45" s="162"/>
      <c r="UMF45" s="163"/>
      <c r="UMG45" s="162"/>
      <c r="UMH45" s="163"/>
      <c r="UMI45" s="162"/>
      <c r="UMJ45" s="163"/>
      <c r="UMK45" s="164"/>
      <c r="UML45" s="201"/>
      <c r="UMM45" s="198"/>
      <c r="UMN45" s="161"/>
      <c r="UMO45" s="162"/>
      <c r="UMP45" s="163"/>
      <c r="UMQ45" s="162"/>
      <c r="UMR45" s="163"/>
      <c r="UMS45" s="162"/>
      <c r="UMT45" s="163"/>
      <c r="UMU45" s="162"/>
      <c r="UMV45" s="163"/>
      <c r="UMW45" s="162"/>
      <c r="UMX45" s="163"/>
      <c r="UMY45" s="164"/>
      <c r="UMZ45" s="201"/>
      <c r="UNA45" s="198"/>
      <c r="UNB45" s="161"/>
      <c r="UNC45" s="162"/>
      <c r="UND45" s="163"/>
      <c r="UNE45" s="162"/>
      <c r="UNF45" s="163"/>
      <c r="UNG45" s="162"/>
      <c r="UNH45" s="163"/>
      <c r="UNI45" s="162"/>
      <c r="UNJ45" s="163"/>
      <c r="UNK45" s="162"/>
      <c r="UNL45" s="163"/>
      <c r="UNM45" s="164"/>
      <c r="UNN45" s="201"/>
      <c r="UNO45" s="198"/>
      <c r="UNP45" s="161"/>
      <c r="UNQ45" s="162"/>
      <c r="UNR45" s="163"/>
      <c r="UNS45" s="162"/>
      <c r="UNT45" s="163"/>
      <c r="UNU45" s="162"/>
      <c r="UNV45" s="163"/>
      <c r="UNW45" s="162"/>
      <c r="UNX45" s="163"/>
      <c r="UNY45" s="162"/>
      <c r="UNZ45" s="163"/>
      <c r="UOA45" s="164"/>
      <c r="UOB45" s="201"/>
      <c r="UOC45" s="198"/>
      <c r="UOD45" s="161"/>
      <c r="UOE45" s="162"/>
      <c r="UOF45" s="163"/>
      <c r="UOG45" s="162"/>
      <c r="UOH45" s="163"/>
      <c r="UOI45" s="162"/>
      <c r="UOJ45" s="163"/>
      <c r="UOK45" s="162"/>
      <c r="UOL45" s="163"/>
      <c r="UOM45" s="162"/>
      <c r="UON45" s="163"/>
      <c r="UOO45" s="164"/>
      <c r="UOP45" s="201"/>
      <c r="UOQ45" s="198"/>
      <c r="UOR45" s="161"/>
      <c r="UOS45" s="162"/>
      <c r="UOT45" s="163"/>
      <c r="UOU45" s="162"/>
      <c r="UOV45" s="163"/>
      <c r="UOW45" s="162"/>
      <c r="UOX45" s="163"/>
      <c r="UOY45" s="162"/>
      <c r="UOZ45" s="163"/>
      <c r="UPA45" s="162"/>
      <c r="UPB45" s="163"/>
      <c r="UPC45" s="164"/>
      <c r="UPD45" s="201"/>
      <c r="UPE45" s="198"/>
      <c r="UPF45" s="161"/>
      <c r="UPG45" s="162"/>
      <c r="UPH45" s="163"/>
      <c r="UPI45" s="162"/>
      <c r="UPJ45" s="163"/>
      <c r="UPK45" s="162"/>
      <c r="UPL45" s="163"/>
      <c r="UPM45" s="162"/>
      <c r="UPN45" s="163"/>
      <c r="UPO45" s="162"/>
      <c r="UPP45" s="163"/>
      <c r="UPQ45" s="164"/>
      <c r="UPR45" s="201"/>
      <c r="UPS45" s="198"/>
      <c r="UPT45" s="161"/>
      <c r="UPU45" s="162"/>
      <c r="UPV45" s="163"/>
      <c r="UPW45" s="162"/>
      <c r="UPX45" s="163"/>
      <c r="UPY45" s="162"/>
      <c r="UPZ45" s="163"/>
      <c r="UQA45" s="162"/>
      <c r="UQB45" s="163"/>
      <c r="UQC45" s="162"/>
      <c r="UQD45" s="163"/>
      <c r="UQE45" s="164"/>
      <c r="UQF45" s="201"/>
      <c r="UQG45" s="198"/>
      <c r="UQH45" s="161"/>
      <c r="UQI45" s="162"/>
      <c r="UQJ45" s="163"/>
      <c r="UQK45" s="162"/>
      <c r="UQL45" s="163"/>
      <c r="UQM45" s="162"/>
      <c r="UQN45" s="163"/>
      <c r="UQO45" s="162"/>
      <c r="UQP45" s="163"/>
      <c r="UQQ45" s="162"/>
      <c r="UQR45" s="163"/>
      <c r="UQS45" s="164"/>
      <c r="UQT45" s="201"/>
      <c r="UQU45" s="198"/>
      <c r="UQV45" s="161"/>
      <c r="UQW45" s="162"/>
      <c r="UQX45" s="163"/>
      <c r="UQY45" s="162"/>
      <c r="UQZ45" s="163"/>
      <c r="URA45" s="162"/>
      <c r="URB45" s="163"/>
      <c r="URC45" s="162"/>
      <c r="URD45" s="163"/>
      <c r="URE45" s="162"/>
      <c r="URF45" s="163"/>
      <c r="URG45" s="164"/>
      <c r="URH45" s="201"/>
      <c r="URI45" s="198"/>
      <c r="URJ45" s="161"/>
      <c r="URK45" s="162"/>
      <c r="URL45" s="163"/>
      <c r="URM45" s="162"/>
      <c r="URN45" s="163"/>
      <c r="URO45" s="162"/>
      <c r="URP45" s="163"/>
      <c r="URQ45" s="162"/>
      <c r="URR45" s="163"/>
      <c r="URS45" s="162"/>
      <c r="URT45" s="163"/>
      <c r="URU45" s="164"/>
      <c r="URV45" s="201"/>
      <c r="URW45" s="198"/>
      <c r="URX45" s="161"/>
      <c r="URY45" s="162"/>
      <c r="URZ45" s="163"/>
      <c r="USA45" s="162"/>
      <c r="USB45" s="163"/>
      <c r="USC45" s="162"/>
      <c r="USD45" s="163"/>
      <c r="USE45" s="162"/>
      <c r="USF45" s="163"/>
      <c r="USG45" s="162"/>
      <c r="USH45" s="163"/>
      <c r="USI45" s="164"/>
      <c r="USJ45" s="201"/>
      <c r="USK45" s="198"/>
      <c r="USL45" s="161"/>
      <c r="USM45" s="162"/>
      <c r="USN45" s="163"/>
      <c r="USO45" s="162"/>
      <c r="USP45" s="163"/>
      <c r="USQ45" s="162"/>
      <c r="USR45" s="163"/>
      <c r="USS45" s="162"/>
      <c r="UST45" s="163"/>
      <c r="USU45" s="162"/>
      <c r="USV45" s="163"/>
      <c r="USW45" s="164"/>
      <c r="USX45" s="201"/>
      <c r="USY45" s="198"/>
      <c r="USZ45" s="161"/>
      <c r="UTA45" s="162"/>
      <c r="UTB45" s="163"/>
      <c r="UTC45" s="162"/>
      <c r="UTD45" s="163"/>
      <c r="UTE45" s="162"/>
      <c r="UTF45" s="163"/>
      <c r="UTG45" s="162"/>
      <c r="UTH45" s="163"/>
      <c r="UTI45" s="162"/>
      <c r="UTJ45" s="163"/>
      <c r="UTK45" s="164"/>
      <c r="UTL45" s="201"/>
      <c r="UTM45" s="198"/>
      <c r="UTN45" s="161"/>
      <c r="UTO45" s="162"/>
      <c r="UTP45" s="163"/>
      <c r="UTQ45" s="162"/>
      <c r="UTR45" s="163"/>
      <c r="UTS45" s="162"/>
      <c r="UTT45" s="163"/>
      <c r="UTU45" s="162"/>
      <c r="UTV45" s="163"/>
      <c r="UTW45" s="162"/>
      <c r="UTX45" s="163"/>
      <c r="UTY45" s="164"/>
      <c r="UTZ45" s="201"/>
      <c r="UUA45" s="198"/>
      <c r="UUB45" s="161"/>
      <c r="UUC45" s="162"/>
      <c r="UUD45" s="163"/>
      <c r="UUE45" s="162"/>
      <c r="UUF45" s="163"/>
      <c r="UUG45" s="162"/>
      <c r="UUH45" s="163"/>
      <c r="UUI45" s="162"/>
      <c r="UUJ45" s="163"/>
      <c r="UUK45" s="162"/>
      <c r="UUL45" s="163"/>
      <c r="UUM45" s="164"/>
      <c r="UUN45" s="201"/>
      <c r="UUO45" s="198"/>
      <c r="UUP45" s="161"/>
      <c r="UUQ45" s="162"/>
      <c r="UUR45" s="163"/>
      <c r="UUS45" s="162"/>
      <c r="UUT45" s="163"/>
      <c r="UUU45" s="162"/>
      <c r="UUV45" s="163"/>
      <c r="UUW45" s="162"/>
      <c r="UUX45" s="163"/>
      <c r="UUY45" s="162"/>
      <c r="UUZ45" s="163"/>
      <c r="UVA45" s="164"/>
      <c r="UVB45" s="201"/>
      <c r="UVC45" s="198"/>
      <c r="UVD45" s="161"/>
      <c r="UVE45" s="162"/>
      <c r="UVF45" s="163"/>
      <c r="UVG45" s="162"/>
      <c r="UVH45" s="163"/>
      <c r="UVI45" s="162"/>
      <c r="UVJ45" s="163"/>
      <c r="UVK45" s="162"/>
      <c r="UVL45" s="163"/>
      <c r="UVM45" s="162"/>
      <c r="UVN45" s="163"/>
      <c r="UVO45" s="164"/>
      <c r="UVP45" s="201"/>
      <c r="UVQ45" s="198"/>
      <c r="UVR45" s="161"/>
      <c r="UVS45" s="162"/>
      <c r="UVT45" s="163"/>
      <c r="UVU45" s="162"/>
      <c r="UVV45" s="163"/>
      <c r="UVW45" s="162"/>
      <c r="UVX45" s="163"/>
      <c r="UVY45" s="162"/>
      <c r="UVZ45" s="163"/>
      <c r="UWA45" s="162"/>
      <c r="UWB45" s="163"/>
      <c r="UWC45" s="164"/>
      <c r="UWD45" s="201"/>
      <c r="UWE45" s="198"/>
      <c r="UWF45" s="161"/>
      <c r="UWG45" s="162"/>
      <c r="UWH45" s="163"/>
      <c r="UWI45" s="162"/>
      <c r="UWJ45" s="163"/>
      <c r="UWK45" s="162"/>
      <c r="UWL45" s="163"/>
      <c r="UWM45" s="162"/>
      <c r="UWN45" s="163"/>
      <c r="UWO45" s="162"/>
      <c r="UWP45" s="163"/>
      <c r="UWQ45" s="164"/>
      <c r="UWR45" s="201"/>
      <c r="UWS45" s="198"/>
      <c r="UWT45" s="161"/>
      <c r="UWU45" s="162"/>
      <c r="UWV45" s="163"/>
      <c r="UWW45" s="162"/>
      <c r="UWX45" s="163"/>
      <c r="UWY45" s="162"/>
      <c r="UWZ45" s="163"/>
      <c r="UXA45" s="162"/>
      <c r="UXB45" s="163"/>
      <c r="UXC45" s="162"/>
      <c r="UXD45" s="163"/>
      <c r="UXE45" s="164"/>
      <c r="UXF45" s="201"/>
      <c r="UXG45" s="198"/>
      <c r="UXH45" s="161"/>
      <c r="UXI45" s="162"/>
      <c r="UXJ45" s="163"/>
      <c r="UXK45" s="162"/>
      <c r="UXL45" s="163"/>
      <c r="UXM45" s="162"/>
      <c r="UXN45" s="163"/>
      <c r="UXO45" s="162"/>
      <c r="UXP45" s="163"/>
      <c r="UXQ45" s="162"/>
      <c r="UXR45" s="163"/>
      <c r="UXS45" s="164"/>
      <c r="UXT45" s="201"/>
      <c r="UXU45" s="198"/>
      <c r="UXV45" s="161"/>
      <c r="UXW45" s="162"/>
      <c r="UXX45" s="163"/>
      <c r="UXY45" s="162"/>
      <c r="UXZ45" s="163"/>
      <c r="UYA45" s="162"/>
      <c r="UYB45" s="163"/>
      <c r="UYC45" s="162"/>
      <c r="UYD45" s="163"/>
      <c r="UYE45" s="162"/>
      <c r="UYF45" s="163"/>
      <c r="UYG45" s="164"/>
      <c r="UYH45" s="201"/>
      <c r="UYI45" s="198"/>
      <c r="UYJ45" s="161"/>
      <c r="UYK45" s="162"/>
      <c r="UYL45" s="163"/>
      <c r="UYM45" s="162"/>
      <c r="UYN45" s="163"/>
      <c r="UYO45" s="162"/>
      <c r="UYP45" s="163"/>
      <c r="UYQ45" s="162"/>
      <c r="UYR45" s="163"/>
      <c r="UYS45" s="162"/>
      <c r="UYT45" s="163"/>
      <c r="UYU45" s="164"/>
      <c r="UYV45" s="201"/>
      <c r="UYW45" s="198"/>
      <c r="UYX45" s="161"/>
      <c r="UYY45" s="162"/>
      <c r="UYZ45" s="163"/>
      <c r="UZA45" s="162"/>
      <c r="UZB45" s="163"/>
      <c r="UZC45" s="162"/>
      <c r="UZD45" s="163"/>
      <c r="UZE45" s="162"/>
      <c r="UZF45" s="163"/>
      <c r="UZG45" s="162"/>
      <c r="UZH45" s="163"/>
      <c r="UZI45" s="164"/>
      <c r="UZJ45" s="201"/>
      <c r="UZK45" s="198"/>
      <c r="UZL45" s="161"/>
      <c r="UZM45" s="162"/>
      <c r="UZN45" s="163"/>
      <c r="UZO45" s="162"/>
      <c r="UZP45" s="163"/>
      <c r="UZQ45" s="162"/>
      <c r="UZR45" s="163"/>
      <c r="UZS45" s="162"/>
      <c r="UZT45" s="163"/>
      <c r="UZU45" s="162"/>
      <c r="UZV45" s="163"/>
      <c r="UZW45" s="164"/>
      <c r="UZX45" s="201"/>
      <c r="UZY45" s="198"/>
      <c r="UZZ45" s="161"/>
      <c r="VAA45" s="162"/>
      <c r="VAB45" s="163"/>
      <c r="VAC45" s="162"/>
      <c r="VAD45" s="163"/>
      <c r="VAE45" s="162"/>
      <c r="VAF45" s="163"/>
      <c r="VAG45" s="162"/>
      <c r="VAH45" s="163"/>
      <c r="VAI45" s="162"/>
      <c r="VAJ45" s="163"/>
      <c r="VAK45" s="164"/>
      <c r="VAL45" s="201"/>
      <c r="VAM45" s="198"/>
      <c r="VAN45" s="161"/>
      <c r="VAO45" s="162"/>
      <c r="VAP45" s="163"/>
      <c r="VAQ45" s="162"/>
      <c r="VAR45" s="163"/>
      <c r="VAS45" s="162"/>
      <c r="VAT45" s="163"/>
      <c r="VAU45" s="162"/>
      <c r="VAV45" s="163"/>
      <c r="VAW45" s="162"/>
      <c r="VAX45" s="163"/>
      <c r="VAY45" s="164"/>
      <c r="VAZ45" s="201"/>
      <c r="VBA45" s="198"/>
      <c r="VBB45" s="161"/>
      <c r="VBC45" s="162"/>
      <c r="VBD45" s="163"/>
      <c r="VBE45" s="162"/>
      <c r="VBF45" s="163"/>
      <c r="VBG45" s="162"/>
      <c r="VBH45" s="163"/>
      <c r="VBI45" s="162"/>
      <c r="VBJ45" s="163"/>
      <c r="VBK45" s="162"/>
      <c r="VBL45" s="163"/>
      <c r="VBM45" s="164"/>
      <c r="VBN45" s="201"/>
      <c r="VBO45" s="198"/>
      <c r="VBP45" s="161"/>
      <c r="VBQ45" s="162"/>
      <c r="VBR45" s="163"/>
      <c r="VBS45" s="162"/>
      <c r="VBT45" s="163"/>
      <c r="VBU45" s="162"/>
      <c r="VBV45" s="163"/>
      <c r="VBW45" s="162"/>
      <c r="VBX45" s="163"/>
      <c r="VBY45" s="162"/>
      <c r="VBZ45" s="163"/>
      <c r="VCA45" s="164"/>
      <c r="VCB45" s="201"/>
      <c r="VCC45" s="198"/>
      <c r="VCD45" s="161"/>
      <c r="VCE45" s="162"/>
      <c r="VCF45" s="163"/>
      <c r="VCG45" s="162"/>
      <c r="VCH45" s="163"/>
      <c r="VCI45" s="162"/>
      <c r="VCJ45" s="163"/>
      <c r="VCK45" s="162"/>
      <c r="VCL45" s="163"/>
      <c r="VCM45" s="162"/>
      <c r="VCN45" s="163"/>
      <c r="VCO45" s="164"/>
      <c r="VCP45" s="201"/>
      <c r="VCQ45" s="198"/>
      <c r="VCR45" s="161"/>
      <c r="VCS45" s="162"/>
      <c r="VCT45" s="163"/>
      <c r="VCU45" s="162"/>
      <c r="VCV45" s="163"/>
      <c r="VCW45" s="162"/>
      <c r="VCX45" s="163"/>
      <c r="VCY45" s="162"/>
      <c r="VCZ45" s="163"/>
      <c r="VDA45" s="162"/>
      <c r="VDB45" s="163"/>
      <c r="VDC45" s="164"/>
      <c r="VDD45" s="201"/>
      <c r="VDE45" s="198"/>
      <c r="VDF45" s="161"/>
      <c r="VDG45" s="162"/>
      <c r="VDH45" s="163"/>
      <c r="VDI45" s="162"/>
      <c r="VDJ45" s="163"/>
      <c r="VDK45" s="162"/>
      <c r="VDL45" s="163"/>
      <c r="VDM45" s="162"/>
      <c r="VDN45" s="163"/>
      <c r="VDO45" s="162"/>
      <c r="VDP45" s="163"/>
      <c r="VDQ45" s="164"/>
      <c r="VDR45" s="201"/>
      <c r="VDS45" s="198"/>
      <c r="VDT45" s="161"/>
      <c r="VDU45" s="162"/>
      <c r="VDV45" s="163"/>
      <c r="VDW45" s="162"/>
      <c r="VDX45" s="163"/>
      <c r="VDY45" s="162"/>
      <c r="VDZ45" s="163"/>
      <c r="VEA45" s="162"/>
      <c r="VEB45" s="163"/>
      <c r="VEC45" s="162"/>
      <c r="VED45" s="163"/>
      <c r="VEE45" s="164"/>
      <c r="VEF45" s="201"/>
      <c r="VEG45" s="198"/>
      <c r="VEH45" s="161"/>
      <c r="VEI45" s="162"/>
      <c r="VEJ45" s="163"/>
      <c r="VEK45" s="162"/>
      <c r="VEL45" s="163"/>
      <c r="VEM45" s="162"/>
      <c r="VEN45" s="163"/>
      <c r="VEO45" s="162"/>
      <c r="VEP45" s="163"/>
      <c r="VEQ45" s="162"/>
      <c r="VER45" s="163"/>
      <c r="VES45" s="164"/>
      <c r="VET45" s="201"/>
      <c r="VEU45" s="198"/>
      <c r="VEV45" s="161"/>
      <c r="VEW45" s="162"/>
      <c r="VEX45" s="163"/>
      <c r="VEY45" s="162"/>
      <c r="VEZ45" s="163"/>
      <c r="VFA45" s="162"/>
      <c r="VFB45" s="163"/>
      <c r="VFC45" s="162"/>
      <c r="VFD45" s="163"/>
      <c r="VFE45" s="162"/>
      <c r="VFF45" s="163"/>
      <c r="VFG45" s="164"/>
      <c r="VFH45" s="201"/>
      <c r="VFI45" s="198"/>
      <c r="VFJ45" s="161"/>
      <c r="VFK45" s="162"/>
      <c r="VFL45" s="163"/>
      <c r="VFM45" s="162"/>
      <c r="VFN45" s="163"/>
      <c r="VFO45" s="162"/>
      <c r="VFP45" s="163"/>
      <c r="VFQ45" s="162"/>
      <c r="VFR45" s="163"/>
      <c r="VFS45" s="162"/>
      <c r="VFT45" s="163"/>
      <c r="VFU45" s="164"/>
      <c r="VFV45" s="201"/>
      <c r="VFW45" s="198"/>
      <c r="VFX45" s="161"/>
      <c r="VFY45" s="162"/>
      <c r="VFZ45" s="163"/>
      <c r="VGA45" s="162"/>
      <c r="VGB45" s="163"/>
      <c r="VGC45" s="162"/>
      <c r="VGD45" s="163"/>
      <c r="VGE45" s="162"/>
      <c r="VGF45" s="163"/>
      <c r="VGG45" s="162"/>
      <c r="VGH45" s="163"/>
      <c r="VGI45" s="164"/>
      <c r="VGJ45" s="201"/>
      <c r="VGK45" s="198"/>
      <c r="VGL45" s="161"/>
      <c r="VGM45" s="162"/>
      <c r="VGN45" s="163"/>
      <c r="VGO45" s="162"/>
      <c r="VGP45" s="163"/>
      <c r="VGQ45" s="162"/>
      <c r="VGR45" s="163"/>
      <c r="VGS45" s="162"/>
      <c r="VGT45" s="163"/>
      <c r="VGU45" s="162"/>
      <c r="VGV45" s="163"/>
      <c r="VGW45" s="164"/>
      <c r="VGX45" s="201"/>
      <c r="VGY45" s="198"/>
      <c r="VGZ45" s="161"/>
      <c r="VHA45" s="162"/>
      <c r="VHB45" s="163"/>
      <c r="VHC45" s="162"/>
      <c r="VHD45" s="163"/>
      <c r="VHE45" s="162"/>
      <c r="VHF45" s="163"/>
      <c r="VHG45" s="162"/>
      <c r="VHH45" s="163"/>
      <c r="VHI45" s="162"/>
      <c r="VHJ45" s="163"/>
      <c r="VHK45" s="164"/>
      <c r="VHL45" s="201"/>
      <c r="VHM45" s="198"/>
      <c r="VHN45" s="161"/>
      <c r="VHO45" s="162"/>
      <c r="VHP45" s="163"/>
      <c r="VHQ45" s="162"/>
      <c r="VHR45" s="163"/>
      <c r="VHS45" s="162"/>
      <c r="VHT45" s="163"/>
      <c r="VHU45" s="162"/>
      <c r="VHV45" s="163"/>
      <c r="VHW45" s="162"/>
      <c r="VHX45" s="163"/>
      <c r="VHY45" s="164"/>
      <c r="VHZ45" s="201"/>
      <c r="VIA45" s="198"/>
      <c r="VIB45" s="161"/>
      <c r="VIC45" s="162"/>
      <c r="VID45" s="163"/>
      <c r="VIE45" s="162"/>
      <c r="VIF45" s="163"/>
      <c r="VIG45" s="162"/>
      <c r="VIH45" s="163"/>
      <c r="VII45" s="162"/>
      <c r="VIJ45" s="163"/>
      <c r="VIK45" s="162"/>
      <c r="VIL45" s="163"/>
      <c r="VIM45" s="164"/>
      <c r="VIN45" s="201"/>
      <c r="VIO45" s="198"/>
      <c r="VIP45" s="161"/>
      <c r="VIQ45" s="162"/>
      <c r="VIR45" s="163"/>
      <c r="VIS45" s="162"/>
      <c r="VIT45" s="163"/>
      <c r="VIU45" s="162"/>
      <c r="VIV45" s="163"/>
      <c r="VIW45" s="162"/>
      <c r="VIX45" s="163"/>
      <c r="VIY45" s="162"/>
      <c r="VIZ45" s="163"/>
      <c r="VJA45" s="164"/>
      <c r="VJB45" s="201"/>
      <c r="VJC45" s="198"/>
      <c r="VJD45" s="161"/>
      <c r="VJE45" s="162"/>
      <c r="VJF45" s="163"/>
      <c r="VJG45" s="162"/>
      <c r="VJH45" s="163"/>
      <c r="VJI45" s="162"/>
      <c r="VJJ45" s="163"/>
      <c r="VJK45" s="162"/>
      <c r="VJL45" s="163"/>
      <c r="VJM45" s="162"/>
      <c r="VJN45" s="163"/>
      <c r="VJO45" s="164"/>
      <c r="VJP45" s="201"/>
      <c r="VJQ45" s="198"/>
      <c r="VJR45" s="161"/>
      <c r="VJS45" s="162"/>
      <c r="VJT45" s="163"/>
      <c r="VJU45" s="162"/>
      <c r="VJV45" s="163"/>
      <c r="VJW45" s="162"/>
      <c r="VJX45" s="163"/>
      <c r="VJY45" s="162"/>
      <c r="VJZ45" s="163"/>
      <c r="VKA45" s="162"/>
      <c r="VKB45" s="163"/>
      <c r="VKC45" s="164"/>
      <c r="VKD45" s="201"/>
      <c r="VKE45" s="198"/>
      <c r="VKF45" s="161"/>
      <c r="VKG45" s="162"/>
      <c r="VKH45" s="163"/>
      <c r="VKI45" s="162"/>
      <c r="VKJ45" s="163"/>
      <c r="VKK45" s="162"/>
      <c r="VKL45" s="163"/>
      <c r="VKM45" s="162"/>
      <c r="VKN45" s="163"/>
      <c r="VKO45" s="162"/>
      <c r="VKP45" s="163"/>
      <c r="VKQ45" s="164"/>
      <c r="VKR45" s="201"/>
      <c r="VKS45" s="198"/>
      <c r="VKT45" s="161"/>
      <c r="VKU45" s="162"/>
      <c r="VKV45" s="163"/>
      <c r="VKW45" s="162"/>
      <c r="VKX45" s="163"/>
      <c r="VKY45" s="162"/>
      <c r="VKZ45" s="163"/>
      <c r="VLA45" s="162"/>
      <c r="VLB45" s="163"/>
      <c r="VLC45" s="162"/>
      <c r="VLD45" s="163"/>
      <c r="VLE45" s="164"/>
      <c r="VLF45" s="201"/>
      <c r="VLG45" s="198"/>
      <c r="VLH45" s="161"/>
      <c r="VLI45" s="162"/>
      <c r="VLJ45" s="163"/>
      <c r="VLK45" s="162"/>
      <c r="VLL45" s="163"/>
      <c r="VLM45" s="162"/>
      <c r="VLN45" s="163"/>
      <c r="VLO45" s="162"/>
      <c r="VLP45" s="163"/>
      <c r="VLQ45" s="162"/>
      <c r="VLR45" s="163"/>
      <c r="VLS45" s="164"/>
      <c r="VLT45" s="201"/>
      <c r="VLU45" s="198"/>
      <c r="VLV45" s="161"/>
      <c r="VLW45" s="162"/>
      <c r="VLX45" s="163"/>
      <c r="VLY45" s="162"/>
      <c r="VLZ45" s="163"/>
      <c r="VMA45" s="162"/>
      <c r="VMB45" s="163"/>
      <c r="VMC45" s="162"/>
      <c r="VMD45" s="163"/>
      <c r="VME45" s="162"/>
      <c r="VMF45" s="163"/>
      <c r="VMG45" s="164"/>
      <c r="VMH45" s="201"/>
      <c r="VMI45" s="198"/>
      <c r="VMJ45" s="161"/>
      <c r="VMK45" s="162"/>
      <c r="VML45" s="163"/>
      <c r="VMM45" s="162"/>
      <c r="VMN45" s="163"/>
      <c r="VMO45" s="162"/>
      <c r="VMP45" s="163"/>
      <c r="VMQ45" s="162"/>
      <c r="VMR45" s="163"/>
      <c r="VMS45" s="162"/>
      <c r="VMT45" s="163"/>
      <c r="VMU45" s="164"/>
      <c r="VMV45" s="201"/>
      <c r="VMW45" s="198"/>
      <c r="VMX45" s="161"/>
      <c r="VMY45" s="162"/>
      <c r="VMZ45" s="163"/>
      <c r="VNA45" s="162"/>
      <c r="VNB45" s="163"/>
      <c r="VNC45" s="162"/>
      <c r="VND45" s="163"/>
      <c r="VNE45" s="162"/>
      <c r="VNF45" s="163"/>
      <c r="VNG45" s="162"/>
      <c r="VNH45" s="163"/>
      <c r="VNI45" s="164"/>
      <c r="VNJ45" s="201"/>
      <c r="VNK45" s="198"/>
      <c r="VNL45" s="161"/>
      <c r="VNM45" s="162"/>
      <c r="VNN45" s="163"/>
      <c r="VNO45" s="162"/>
      <c r="VNP45" s="163"/>
      <c r="VNQ45" s="162"/>
      <c r="VNR45" s="163"/>
      <c r="VNS45" s="162"/>
      <c r="VNT45" s="163"/>
      <c r="VNU45" s="162"/>
      <c r="VNV45" s="163"/>
      <c r="VNW45" s="164"/>
      <c r="VNX45" s="201"/>
      <c r="VNY45" s="198"/>
      <c r="VNZ45" s="161"/>
      <c r="VOA45" s="162"/>
      <c r="VOB45" s="163"/>
      <c r="VOC45" s="162"/>
      <c r="VOD45" s="163"/>
      <c r="VOE45" s="162"/>
      <c r="VOF45" s="163"/>
      <c r="VOG45" s="162"/>
      <c r="VOH45" s="163"/>
      <c r="VOI45" s="162"/>
      <c r="VOJ45" s="163"/>
      <c r="VOK45" s="164"/>
      <c r="VOL45" s="201"/>
      <c r="VOM45" s="198"/>
      <c r="VON45" s="161"/>
      <c r="VOO45" s="162"/>
      <c r="VOP45" s="163"/>
      <c r="VOQ45" s="162"/>
      <c r="VOR45" s="163"/>
      <c r="VOS45" s="162"/>
      <c r="VOT45" s="163"/>
      <c r="VOU45" s="162"/>
      <c r="VOV45" s="163"/>
      <c r="VOW45" s="162"/>
      <c r="VOX45" s="163"/>
      <c r="VOY45" s="164"/>
      <c r="VOZ45" s="201"/>
      <c r="VPA45" s="198"/>
      <c r="VPB45" s="161"/>
      <c r="VPC45" s="162"/>
      <c r="VPD45" s="163"/>
      <c r="VPE45" s="162"/>
      <c r="VPF45" s="163"/>
      <c r="VPG45" s="162"/>
      <c r="VPH45" s="163"/>
      <c r="VPI45" s="162"/>
      <c r="VPJ45" s="163"/>
      <c r="VPK45" s="162"/>
      <c r="VPL45" s="163"/>
      <c r="VPM45" s="164"/>
      <c r="VPN45" s="201"/>
      <c r="VPO45" s="198"/>
      <c r="VPP45" s="161"/>
      <c r="VPQ45" s="162"/>
      <c r="VPR45" s="163"/>
      <c r="VPS45" s="162"/>
      <c r="VPT45" s="163"/>
      <c r="VPU45" s="162"/>
      <c r="VPV45" s="163"/>
      <c r="VPW45" s="162"/>
      <c r="VPX45" s="163"/>
      <c r="VPY45" s="162"/>
      <c r="VPZ45" s="163"/>
      <c r="VQA45" s="164"/>
      <c r="VQB45" s="201"/>
      <c r="VQC45" s="198"/>
      <c r="VQD45" s="161"/>
      <c r="VQE45" s="162"/>
      <c r="VQF45" s="163"/>
      <c r="VQG45" s="162"/>
      <c r="VQH45" s="163"/>
      <c r="VQI45" s="162"/>
      <c r="VQJ45" s="163"/>
      <c r="VQK45" s="162"/>
      <c r="VQL45" s="163"/>
      <c r="VQM45" s="162"/>
      <c r="VQN45" s="163"/>
      <c r="VQO45" s="164"/>
      <c r="VQP45" s="201"/>
      <c r="VQQ45" s="198"/>
      <c r="VQR45" s="161"/>
      <c r="VQS45" s="162"/>
      <c r="VQT45" s="163"/>
      <c r="VQU45" s="162"/>
      <c r="VQV45" s="163"/>
      <c r="VQW45" s="162"/>
      <c r="VQX45" s="163"/>
      <c r="VQY45" s="162"/>
      <c r="VQZ45" s="163"/>
      <c r="VRA45" s="162"/>
      <c r="VRB45" s="163"/>
      <c r="VRC45" s="164"/>
      <c r="VRD45" s="201"/>
      <c r="VRE45" s="198"/>
      <c r="VRF45" s="161"/>
      <c r="VRG45" s="162"/>
      <c r="VRH45" s="163"/>
      <c r="VRI45" s="162"/>
      <c r="VRJ45" s="163"/>
      <c r="VRK45" s="162"/>
      <c r="VRL45" s="163"/>
      <c r="VRM45" s="162"/>
      <c r="VRN45" s="163"/>
      <c r="VRO45" s="162"/>
      <c r="VRP45" s="163"/>
      <c r="VRQ45" s="164"/>
      <c r="VRR45" s="201"/>
      <c r="VRS45" s="198"/>
      <c r="VRT45" s="161"/>
      <c r="VRU45" s="162"/>
      <c r="VRV45" s="163"/>
      <c r="VRW45" s="162"/>
      <c r="VRX45" s="163"/>
      <c r="VRY45" s="162"/>
      <c r="VRZ45" s="163"/>
      <c r="VSA45" s="162"/>
      <c r="VSB45" s="163"/>
      <c r="VSC45" s="162"/>
      <c r="VSD45" s="163"/>
      <c r="VSE45" s="164"/>
      <c r="VSF45" s="201"/>
      <c r="VSG45" s="198"/>
      <c r="VSH45" s="161"/>
      <c r="VSI45" s="162"/>
      <c r="VSJ45" s="163"/>
      <c r="VSK45" s="162"/>
      <c r="VSL45" s="163"/>
      <c r="VSM45" s="162"/>
      <c r="VSN45" s="163"/>
      <c r="VSO45" s="162"/>
      <c r="VSP45" s="163"/>
      <c r="VSQ45" s="162"/>
      <c r="VSR45" s="163"/>
      <c r="VSS45" s="164"/>
      <c r="VST45" s="201"/>
      <c r="VSU45" s="198"/>
      <c r="VSV45" s="161"/>
      <c r="VSW45" s="162"/>
      <c r="VSX45" s="163"/>
      <c r="VSY45" s="162"/>
      <c r="VSZ45" s="163"/>
      <c r="VTA45" s="162"/>
      <c r="VTB45" s="163"/>
      <c r="VTC45" s="162"/>
      <c r="VTD45" s="163"/>
      <c r="VTE45" s="162"/>
      <c r="VTF45" s="163"/>
      <c r="VTG45" s="164"/>
      <c r="VTH45" s="201"/>
      <c r="VTI45" s="198"/>
      <c r="VTJ45" s="161"/>
      <c r="VTK45" s="162"/>
      <c r="VTL45" s="163"/>
      <c r="VTM45" s="162"/>
      <c r="VTN45" s="163"/>
      <c r="VTO45" s="162"/>
      <c r="VTP45" s="163"/>
      <c r="VTQ45" s="162"/>
      <c r="VTR45" s="163"/>
      <c r="VTS45" s="162"/>
      <c r="VTT45" s="163"/>
      <c r="VTU45" s="164"/>
      <c r="VTV45" s="201"/>
      <c r="VTW45" s="198"/>
      <c r="VTX45" s="161"/>
      <c r="VTY45" s="162"/>
      <c r="VTZ45" s="163"/>
      <c r="VUA45" s="162"/>
      <c r="VUB45" s="163"/>
      <c r="VUC45" s="162"/>
      <c r="VUD45" s="163"/>
      <c r="VUE45" s="162"/>
      <c r="VUF45" s="163"/>
      <c r="VUG45" s="162"/>
      <c r="VUH45" s="163"/>
      <c r="VUI45" s="164"/>
      <c r="VUJ45" s="201"/>
      <c r="VUK45" s="198"/>
      <c r="VUL45" s="161"/>
      <c r="VUM45" s="162"/>
      <c r="VUN45" s="163"/>
      <c r="VUO45" s="162"/>
      <c r="VUP45" s="163"/>
      <c r="VUQ45" s="162"/>
      <c r="VUR45" s="163"/>
      <c r="VUS45" s="162"/>
      <c r="VUT45" s="163"/>
      <c r="VUU45" s="162"/>
      <c r="VUV45" s="163"/>
      <c r="VUW45" s="164"/>
      <c r="VUX45" s="201"/>
      <c r="VUY45" s="198"/>
      <c r="VUZ45" s="161"/>
      <c r="VVA45" s="162"/>
      <c r="VVB45" s="163"/>
      <c r="VVC45" s="162"/>
      <c r="VVD45" s="163"/>
      <c r="VVE45" s="162"/>
      <c r="VVF45" s="163"/>
      <c r="VVG45" s="162"/>
      <c r="VVH45" s="163"/>
      <c r="VVI45" s="162"/>
      <c r="VVJ45" s="163"/>
      <c r="VVK45" s="164"/>
      <c r="VVL45" s="201"/>
      <c r="VVM45" s="198"/>
      <c r="VVN45" s="161"/>
      <c r="VVO45" s="162"/>
      <c r="VVP45" s="163"/>
      <c r="VVQ45" s="162"/>
      <c r="VVR45" s="163"/>
      <c r="VVS45" s="162"/>
      <c r="VVT45" s="163"/>
      <c r="VVU45" s="162"/>
      <c r="VVV45" s="163"/>
      <c r="VVW45" s="162"/>
      <c r="VVX45" s="163"/>
      <c r="VVY45" s="164"/>
      <c r="VVZ45" s="201"/>
      <c r="VWA45" s="198"/>
      <c r="VWB45" s="161"/>
      <c r="VWC45" s="162"/>
      <c r="VWD45" s="163"/>
      <c r="VWE45" s="162"/>
      <c r="VWF45" s="163"/>
      <c r="VWG45" s="162"/>
      <c r="VWH45" s="163"/>
      <c r="VWI45" s="162"/>
      <c r="VWJ45" s="163"/>
      <c r="VWK45" s="162"/>
      <c r="VWL45" s="163"/>
      <c r="VWM45" s="164"/>
      <c r="VWN45" s="201"/>
      <c r="VWO45" s="198"/>
      <c r="VWP45" s="161"/>
      <c r="VWQ45" s="162"/>
      <c r="VWR45" s="163"/>
      <c r="VWS45" s="162"/>
      <c r="VWT45" s="163"/>
      <c r="VWU45" s="162"/>
      <c r="VWV45" s="163"/>
      <c r="VWW45" s="162"/>
      <c r="VWX45" s="163"/>
      <c r="VWY45" s="162"/>
      <c r="VWZ45" s="163"/>
      <c r="VXA45" s="164"/>
      <c r="VXB45" s="201"/>
      <c r="VXC45" s="198"/>
      <c r="VXD45" s="161"/>
      <c r="VXE45" s="162"/>
      <c r="VXF45" s="163"/>
      <c r="VXG45" s="162"/>
      <c r="VXH45" s="163"/>
      <c r="VXI45" s="162"/>
      <c r="VXJ45" s="163"/>
      <c r="VXK45" s="162"/>
      <c r="VXL45" s="163"/>
      <c r="VXM45" s="162"/>
      <c r="VXN45" s="163"/>
      <c r="VXO45" s="164"/>
      <c r="VXP45" s="201"/>
      <c r="VXQ45" s="198"/>
      <c r="VXR45" s="161"/>
      <c r="VXS45" s="162"/>
      <c r="VXT45" s="163"/>
      <c r="VXU45" s="162"/>
      <c r="VXV45" s="163"/>
      <c r="VXW45" s="162"/>
      <c r="VXX45" s="163"/>
      <c r="VXY45" s="162"/>
      <c r="VXZ45" s="163"/>
      <c r="VYA45" s="162"/>
      <c r="VYB45" s="163"/>
      <c r="VYC45" s="164"/>
      <c r="VYD45" s="201"/>
      <c r="VYE45" s="198"/>
      <c r="VYF45" s="161"/>
      <c r="VYG45" s="162"/>
      <c r="VYH45" s="163"/>
      <c r="VYI45" s="162"/>
      <c r="VYJ45" s="163"/>
      <c r="VYK45" s="162"/>
      <c r="VYL45" s="163"/>
      <c r="VYM45" s="162"/>
      <c r="VYN45" s="163"/>
      <c r="VYO45" s="162"/>
      <c r="VYP45" s="163"/>
      <c r="VYQ45" s="164"/>
      <c r="VYR45" s="201"/>
      <c r="VYS45" s="198"/>
      <c r="VYT45" s="161"/>
      <c r="VYU45" s="162"/>
      <c r="VYV45" s="163"/>
      <c r="VYW45" s="162"/>
      <c r="VYX45" s="163"/>
      <c r="VYY45" s="162"/>
      <c r="VYZ45" s="163"/>
      <c r="VZA45" s="162"/>
      <c r="VZB45" s="163"/>
      <c r="VZC45" s="162"/>
      <c r="VZD45" s="163"/>
      <c r="VZE45" s="164"/>
      <c r="VZF45" s="201"/>
      <c r="VZG45" s="198"/>
      <c r="VZH45" s="161"/>
      <c r="VZI45" s="162"/>
      <c r="VZJ45" s="163"/>
      <c r="VZK45" s="162"/>
      <c r="VZL45" s="163"/>
      <c r="VZM45" s="162"/>
      <c r="VZN45" s="163"/>
      <c r="VZO45" s="162"/>
      <c r="VZP45" s="163"/>
      <c r="VZQ45" s="162"/>
      <c r="VZR45" s="163"/>
      <c r="VZS45" s="164"/>
      <c r="VZT45" s="201"/>
      <c r="VZU45" s="198"/>
      <c r="VZV45" s="161"/>
      <c r="VZW45" s="162"/>
      <c r="VZX45" s="163"/>
      <c r="VZY45" s="162"/>
      <c r="VZZ45" s="163"/>
      <c r="WAA45" s="162"/>
      <c r="WAB45" s="163"/>
      <c r="WAC45" s="162"/>
      <c r="WAD45" s="163"/>
      <c r="WAE45" s="162"/>
      <c r="WAF45" s="163"/>
      <c r="WAG45" s="164"/>
      <c r="WAH45" s="201"/>
      <c r="WAI45" s="198"/>
      <c r="WAJ45" s="161"/>
      <c r="WAK45" s="162"/>
      <c r="WAL45" s="163"/>
      <c r="WAM45" s="162"/>
      <c r="WAN45" s="163"/>
      <c r="WAO45" s="162"/>
      <c r="WAP45" s="163"/>
      <c r="WAQ45" s="162"/>
      <c r="WAR45" s="163"/>
      <c r="WAS45" s="162"/>
      <c r="WAT45" s="163"/>
      <c r="WAU45" s="164"/>
      <c r="WAV45" s="201"/>
      <c r="WAW45" s="198"/>
      <c r="WAX45" s="161"/>
      <c r="WAY45" s="162"/>
      <c r="WAZ45" s="163"/>
      <c r="WBA45" s="162"/>
      <c r="WBB45" s="163"/>
      <c r="WBC45" s="162"/>
      <c r="WBD45" s="163"/>
      <c r="WBE45" s="162"/>
      <c r="WBF45" s="163"/>
      <c r="WBG45" s="162"/>
      <c r="WBH45" s="163"/>
      <c r="WBI45" s="164"/>
      <c r="WBJ45" s="201"/>
      <c r="WBK45" s="198"/>
      <c r="WBL45" s="161"/>
      <c r="WBM45" s="162"/>
      <c r="WBN45" s="163"/>
      <c r="WBO45" s="162"/>
      <c r="WBP45" s="163"/>
      <c r="WBQ45" s="162"/>
      <c r="WBR45" s="163"/>
      <c r="WBS45" s="162"/>
      <c r="WBT45" s="163"/>
      <c r="WBU45" s="162"/>
      <c r="WBV45" s="163"/>
      <c r="WBW45" s="164"/>
      <c r="WBX45" s="201"/>
      <c r="WBY45" s="198"/>
      <c r="WBZ45" s="161"/>
      <c r="WCA45" s="162"/>
      <c r="WCB45" s="163"/>
      <c r="WCC45" s="162"/>
      <c r="WCD45" s="163"/>
      <c r="WCE45" s="162"/>
      <c r="WCF45" s="163"/>
      <c r="WCG45" s="162"/>
      <c r="WCH45" s="163"/>
      <c r="WCI45" s="162"/>
      <c r="WCJ45" s="163"/>
      <c r="WCK45" s="164"/>
      <c r="WCL45" s="201"/>
      <c r="WCM45" s="198"/>
      <c r="WCN45" s="161"/>
      <c r="WCO45" s="162"/>
      <c r="WCP45" s="163"/>
      <c r="WCQ45" s="162"/>
      <c r="WCR45" s="163"/>
      <c r="WCS45" s="162"/>
      <c r="WCT45" s="163"/>
      <c r="WCU45" s="162"/>
      <c r="WCV45" s="163"/>
      <c r="WCW45" s="162"/>
      <c r="WCX45" s="163"/>
      <c r="WCY45" s="164"/>
      <c r="WCZ45" s="201"/>
      <c r="WDA45" s="198"/>
      <c r="WDB45" s="161"/>
      <c r="WDC45" s="162"/>
      <c r="WDD45" s="163"/>
      <c r="WDE45" s="162"/>
      <c r="WDF45" s="163"/>
      <c r="WDG45" s="162"/>
      <c r="WDH45" s="163"/>
      <c r="WDI45" s="162"/>
      <c r="WDJ45" s="163"/>
      <c r="WDK45" s="162"/>
      <c r="WDL45" s="163"/>
      <c r="WDM45" s="164"/>
      <c r="WDN45" s="201"/>
      <c r="WDO45" s="198"/>
      <c r="WDP45" s="161"/>
      <c r="WDQ45" s="162"/>
      <c r="WDR45" s="163"/>
      <c r="WDS45" s="162"/>
      <c r="WDT45" s="163"/>
      <c r="WDU45" s="162"/>
      <c r="WDV45" s="163"/>
      <c r="WDW45" s="162"/>
      <c r="WDX45" s="163"/>
      <c r="WDY45" s="162"/>
      <c r="WDZ45" s="163"/>
      <c r="WEA45" s="164"/>
      <c r="WEB45" s="201"/>
      <c r="WEC45" s="198"/>
      <c r="WED45" s="161"/>
      <c r="WEE45" s="162"/>
      <c r="WEF45" s="163"/>
      <c r="WEG45" s="162"/>
      <c r="WEH45" s="163"/>
      <c r="WEI45" s="162"/>
      <c r="WEJ45" s="163"/>
      <c r="WEK45" s="162"/>
      <c r="WEL45" s="163"/>
      <c r="WEM45" s="162"/>
      <c r="WEN45" s="163"/>
      <c r="WEO45" s="164"/>
      <c r="WEP45" s="201"/>
      <c r="WEQ45" s="198"/>
      <c r="WER45" s="161"/>
      <c r="WES45" s="162"/>
      <c r="WET45" s="163"/>
      <c r="WEU45" s="162"/>
      <c r="WEV45" s="163"/>
      <c r="WEW45" s="162"/>
      <c r="WEX45" s="163"/>
      <c r="WEY45" s="162"/>
      <c r="WEZ45" s="163"/>
      <c r="WFA45" s="162"/>
      <c r="WFB45" s="163"/>
      <c r="WFC45" s="164"/>
      <c r="WFD45" s="201"/>
      <c r="WFE45" s="198"/>
      <c r="WFF45" s="161"/>
      <c r="WFG45" s="162"/>
      <c r="WFH45" s="163"/>
      <c r="WFI45" s="162"/>
      <c r="WFJ45" s="163"/>
      <c r="WFK45" s="162"/>
      <c r="WFL45" s="163"/>
      <c r="WFM45" s="162"/>
      <c r="WFN45" s="163"/>
      <c r="WFO45" s="162"/>
      <c r="WFP45" s="163"/>
      <c r="WFQ45" s="164"/>
      <c r="WFR45" s="201"/>
      <c r="WFS45" s="198"/>
      <c r="WFT45" s="161"/>
      <c r="WFU45" s="162"/>
      <c r="WFV45" s="163"/>
      <c r="WFW45" s="162"/>
      <c r="WFX45" s="163"/>
      <c r="WFY45" s="162"/>
      <c r="WFZ45" s="163"/>
      <c r="WGA45" s="162"/>
      <c r="WGB45" s="163"/>
      <c r="WGC45" s="162"/>
      <c r="WGD45" s="163"/>
      <c r="WGE45" s="164"/>
      <c r="WGF45" s="201"/>
      <c r="WGG45" s="198"/>
      <c r="WGH45" s="161"/>
      <c r="WGI45" s="162"/>
      <c r="WGJ45" s="163"/>
      <c r="WGK45" s="162"/>
      <c r="WGL45" s="163"/>
      <c r="WGM45" s="162"/>
      <c r="WGN45" s="163"/>
      <c r="WGO45" s="162"/>
      <c r="WGP45" s="163"/>
      <c r="WGQ45" s="162"/>
      <c r="WGR45" s="163"/>
      <c r="WGS45" s="164"/>
      <c r="WGT45" s="201"/>
      <c r="WGU45" s="198"/>
      <c r="WGV45" s="161"/>
      <c r="WGW45" s="162"/>
      <c r="WGX45" s="163"/>
      <c r="WGY45" s="162"/>
      <c r="WGZ45" s="163"/>
      <c r="WHA45" s="162"/>
      <c r="WHB45" s="163"/>
      <c r="WHC45" s="162"/>
      <c r="WHD45" s="163"/>
      <c r="WHE45" s="162"/>
      <c r="WHF45" s="163"/>
      <c r="WHG45" s="164"/>
      <c r="WHH45" s="201"/>
      <c r="WHI45" s="198"/>
      <c r="WHJ45" s="161"/>
      <c r="WHK45" s="162"/>
      <c r="WHL45" s="163"/>
      <c r="WHM45" s="162"/>
      <c r="WHN45" s="163"/>
      <c r="WHO45" s="162"/>
      <c r="WHP45" s="163"/>
      <c r="WHQ45" s="162"/>
      <c r="WHR45" s="163"/>
      <c r="WHS45" s="162"/>
      <c r="WHT45" s="163"/>
      <c r="WHU45" s="164"/>
      <c r="WHV45" s="201"/>
      <c r="WHW45" s="198"/>
      <c r="WHX45" s="161"/>
      <c r="WHY45" s="162"/>
      <c r="WHZ45" s="163"/>
      <c r="WIA45" s="162"/>
      <c r="WIB45" s="163"/>
      <c r="WIC45" s="162"/>
      <c r="WID45" s="163"/>
      <c r="WIE45" s="162"/>
      <c r="WIF45" s="163"/>
      <c r="WIG45" s="162"/>
      <c r="WIH45" s="163"/>
      <c r="WII45" s="164"/>
      <c r="WIJ45" s="201"/>
      <c r="WIK45" s="198"/>
      <c r="WIL45" s="161"/>
      <c r="WIM45" s="162"/>
      <c r="WIN45" s="163"/>
      <c r="WIO45" s="162"/>
      <c r="WIP45" s="163"/>
      <c r="WIQ45" s="162"/>
      <c r="WIR45" s="163"/>
      <c r="WIS45" s="162"/>
      <c r="WIT45" s="163"/>
      <c r="WIU45" s="162"/>
      <c r="WIV45" s="163"/>
      <c r="WIW45" s="164"/>
      <c r="WIX45" s="201"/>
      <c r="WIY45" s="198"/>
      <c r="WIZ45" s="161"/>
      <c r="WJA45" s="162"/>
      <c r="WJB45" s="163"/>
      <c r="WJC45" s="162"/>
      <c r="WJD45" s="163"/>
      <c r="WJE45" s="162"/>
      <c r="WJF45" s="163"/>
      <c r="WJG45" s="162"/>
      <c r="WJH45" s="163"/>
      <c r="WJI45" s="162"/>
      <c r="WJJ45" s="163"/>
      <c r="WJK45" s="164"/>
      <c r="WJL45" s="201"/>
      <c r="WJM45" s="198"/>
      <c r="WJN45" s="161"/>
      <c r="WJO45" s="162"/>
      <c r="WJP45" s="163"/>
      <c r="WJQ45" s="162"/>
      <c r="WJR45" s="163"/>
      <c r="WJS45" s="162"/>
      <c r="WJT45" s="163"/>
      <c r="WJU45" s="162"/>
      <c r="WJV45" s="163"/>
      <c r="WJW45" s="162"/>
      <c r="WJX45" s="163"/>
      <c r="WJY45" s="164"/>
      <c r="WJZ45" s="201"/>
      <c r="WKA45" s="198"/>
      <c r="WKB45" s="161"/>
      <c r="WKC45" s="162"/>
      <c r="WKD45" s="163"/>
      <c r="WKE45" s="162"/>
      <c r="WKF45" s="163"/>
      <c r="WKG45" s="162"/>
      <c r="WKH45" s="163"/>
      <c r="WKI45" s="162"/>
      <c r="WKJ45" s="163"/>
      <c r="WKK45" s="162"/>
      <c r="WKL45" s="163"/>
      <c r="WKM45" s="164"/>
      <c r="WKN45" s="201"/>
      <c r="WKO45" s="198"/>
      <c r="WKP45" s="161"/>
      <c r="WKQ45" s="162"/>
      <c r="WKR45" s="163"/>
      <c r="WKS45" s="162"/>
      <c r="WKT45" s="163"/>
      <c r="WKU45" s="162"/>
      <c r="WKV45" s="163"/>
      <c r="WKW45" s="162"/>
      <c r="WKX45" s="163"/>
      <c r="WKY45" s="162"/>
      <c r="WKZ45" s="163"/>
      <c r="WLA45" s="164"/>
      <c r="WLB45" s="201"/>
      <c r="WLC45" s="198"/>
      <c r="WLD45" s="161"/>
      <c r="WLE45" s="162"/>
      <c r="WLF45" s="163"/>
      <c r="WLG45" s="162"/>
      <c r="WLH45" s="163"/>
      <c r="WLI45" s="162"/>
      <c r="WLJ45" s="163"/>
      <c r="WLK45" s="162"/>
      <c r="WLL45" s="163"/>
      <c r="WLM45" s="162"/>
      <c r="WLN45" s="163"/>
      <c r="WLO45" s="164"/>
      <c r="WLP45" s="201"/>
      <c r="WLQ45" s="198"/>
      <c r="WLR45" s="161"/>
      <c r="WLS45" s="162"/>
      <c r="WLT45" s="163"/>
      <c r="WLU45" s="162"/>
      <c r="WLV45" s="163"/>
      <c r="WLW45" s="162"/>
      <c r="WLX45" s="163"/>
      <c r="WLY45" s="162"/>
      <c r="WLZ45" s="163"/>
      <c r="WMA45" s="162"/>
      <c r="WMB45" s="163"/>
      <c r="WMC45" s="164"/>
      <c r="WMD45" s="201"/>
      <c r="WME45" s="198"/>
      <c r="WMF45" s="161"/>
      <c r="WMG45" s="162"/>
      <c r="WMH45" s="163"/>
      <c r="WMI45" s="162"/>
      <c r="WMJ45" s="163"/>
      <c r="WMK45" s="162"/>
      <c r="WML45" s="163"/>
      <c r="WMM45" s="162"/>
      <c r="WMN45" s="163"/>
      <c r="WMO45" s="162"/>
      <c r="WMP45" s="163"/>
      <c r="WMQ45" s="164"/>
      <c r="WMR45" s="201"/>
      <c r="WMS45" s="198"/>
      <c r="WMT45" s="161"/>
      <c r="WMU45" s="162"/>
      <c r="WMV45" s="163"/>
      <c r="WMW45" s="162"/>
      <c r="WMX45" s="163"/>
      <c r="WMY45" s="162"/>
      <c r="WMZ45" s="163"/>
      <c r="WNA45" s="162"/>
      <c r="WNB45" s="163"/>
      <c r="WNC45" s="162"/>
      <c r="WND45" s="163"/>
      <c r="WNE45" s="164"/>
      <c r="WNF45" s="201"/>
      <c r="WNG45" s="198"/>
      <c r="WNH45" s="161"/>
      <c r="WNI45" s="162"/>
      <c r="WNJ45" s="163"/>
      <c r="WNK45" s="162"/>
      <c r="WNL45" s="163"/>
      <c r="WNM45" s="162"/>
      <c r="WNN45" s="163"/>
      <c r="WNO45" s="162"/>
      <c r="WNP45" s="163"/>
      <c r="WNQ45" s="162"/>
      <c r="WNR45" s="163"/>
      <c r="WNS45" s="164"/>
      <c r="WNT45" s="201"/>
      <c r="WNU45" s="198"/>
      <c r="WNV45" s="161"/>
      <c r="WNW45" s="162"/>
      <c r="WNX45" s="163"/>
      <c r="WNY45" s="162"/>
      <c r="WNZ45" s="163"/>
      <c r="WOA45" s="162"/>
      <c r="WOB45" s="163"/>
      <c r="WOC45" s="162"/>
      <c r="WOD45" s="163"/>
      <c r="WOE45" s="162"/>
      <c r="WOF45" s="163"/>
      <c r="WOG45" s="164"/>
      <c r="WOH45" s="201"/>
      <c r="WOI45" s="198"/>
      <c r="WOJ45" s="161"/>
      <c r="WOK45" s="162"/>
      <c r="WOL45" s="163"/>
      <c r="WOM45" s="162"/>
      <c r="WON45" s="163"/>
      <c r="WOO45" s="162"/>
      <c r="WOP45" s="163"/>
      <c r="WOQ45" s="162"/>
      <c r="WOR45" s="163"/>
      <c r="WOS45" s="162"/>
      <c r="WOT45" s="163"/>
      <c r="WOU45" s="164"/>
      <c r="WOV45" s="201"/>
      <c r="WOW45" s="198"/>
      <c r="WOX45" s="161"/>
      <c r="WOY45" s="162"/>
      <c r="WOZ45" s="163"/>
      <c r="WPA45" s="162"/>
      <c r="WPB45" s="163"/>
      <c r="WPC45" s="162"/>
      <c r="WPD45" s="163"/>
      <c r="WPE45" s="162"/>
      <c r="WPF45" s="163"/>
      <c r="WPG45" s="162"/>
      <c r="WPH45" s="163"/>
      <c r="WPI45" s="164"/>
      <c r="WPJ45" s="201"/>
      <c r="WPK45" s="198"/>
      <c r="WPL45" s="161"/>
      <c r="WPM45" s="162"/>
      <c r="WPN45" s="163"/>
      <c r="WPO45" s="162"/>
      <c r="WPP45" s="163"/>
      <c r="WPQ45" s="162"/>
      <c r="WPR45" s="163"/>
      <c r="WPS45" s="162"/>
      <c r="WPT45" s="163"/>
      <c r="WPU45" s="162"/>
      <c r="WPV45" s="163"/>
      <c r="WPW45" s="164"/>
      <c r="WPX45" s="201"/>
      <c r="WPY45" s="198"/>
      <c r="WPZ45" s="161"/>
      <c r="WQA45" s="162"/>
      <c r="WQB45" s="163"/>
      <c r="WQC45" s="162"/>
      <c r="WQD45" s="163"/>
      <c r="WQE45" s="162"/>
      <c r="WQF45" s="163"/>
      <c r="WQG45" s="162"/>
      <c r="WQH45" s="163"/>
      <c r="WQI45" s="162"/>
      <c r="WQJ45" s="163"/>
      <c r="WQK45" s="164"/>
      <c r="WQL45" s="201"/>
      <c r="WQM45" s="198"/>
      <c r="WQN45" s="161"/>
      <c r="WQO45" s="162"/>
      <c r="WQP45" s="163"/>
      <c r="WQQ45" s="162"/>
      <c r="WQR45" s="163"/>
      <c r="WQS45" s="162"/>
      <c r="WQT45" s="163"/>
      <c r="WQU45" s="162"/>
      <c r="WQV45" s="163"/>
      <c r="WQW45" s="162"/>
      <c r="WQX45" s="163"/>
      <c r="WQY45" s="164"/>
      <c r="WQZ45" s="201"/>
      <c r="WRA45" s="198"/>
      <c r="WRB45" s="161"/>
      <c r="WRC45" s="162"/>
      <c r="WRD45" s="163"/>
      <c r="WRE45" s="162"/>
      <c r="WRF45" s="163"/>
      <c r="WRG45" s="162"/>
      <c r="WRH45" s="163"/>
      <c r="WRI45" s="162"/>
      <c r="WRJ45" s="163"/>
      <c r="WRK45" s="162"/>
      <c r="WRL45" s="163"/>
      <c r="WRM45" s="164"/>
      <c r="WRN45" s="201"/>
      <c r="WRO45" s="198"/>
      <c r="WRP45" s="161"/>
      <c r="WRQ45" s="162"/>
      <c r="WRR45" s="163"/>
      <c r="WRS45" s="162"/>
      <c r="WRT45" s="163"/>
      <c r="WRU45" s="162"/>
      <c r="WRV45" s="163"/>
      <c r="WRW45" s="162"/>
      <c r="WRX45" s="163"/>
      <c r="WRY45" s="162"/>
      <c r="WRZ45" s="163"/>
      <c r="WSA45" s="164"/>
      <c r="WSB45" s="201"/>
      <c r="WSC45" s="198"/>
      <c r="WSD45" s="161"/>
      <c r="WSE45" s="162"/>
      <c r="WSF45" s="163"/>
      <c r="WSG45" s="162"/>
      <c r="WSH45" s="163"/>
      <c r="WSI45" s="162"/>
      <c r="WSJ45" s="163"/>
      <c r="WSK45" s="162"/>
      <c r="WSL45" s="163"/>
      <c r="WSM45" s="162"/>
      <c r="WSN45" s="163"/>
      <c r="WSO45" s="164"/>
      <c r="WSP45" s="201"/>
      <c r="WSQ45" s="198"/>
      <c r="WSR45" s="161"/>
      <c r="WSS45" s="162"/>
      <c r="WST45" s="163"/>
      <c r="WSU45" s="162"/>
      <c r="WSV45" s="163"/>
      <c r="WSW45" s="162"/>
      <c r="WSX45" s="163"/>
      <c r="WSY45" s="162"/>
      <c r="WSZ45" s="163"/>
      <c r="WTA45" s="162"/>
      <c r="WTB45" s="163"/>
      <c r="WTC45" s="164"/>
      <c r="WTD45" s="201"/>
      <c r="WTE45" s="198"/>
      <c r="WTF45" s="161"/>
      <c r="WTG45" s="162"/>
      <c r="WTH45" s="163"/>
      <c r="WTI45" s="162"/>
      <c r="WTJ45" s="163"/>
      <c r="WTK45" s="162"/>
      <c r="WTL45" s="163"/>
      <c r="WTM45" s="162"/>
      <c r="WTN45" s="163"/>
      <c r="WTO45" s="162"/>
      <c r="WTP45" s="163"/>
      <c r="WTQ45" s="164"/>
      <c r="WTR45" s="201"/>
      <c r="WTS45" s="198"/>
      <c r="WTT45" s="161"/>
      <c r="WTU45" s="162"/>
      <c r="WTV45" s="163"/>
      <c r="WTW45" s="162"/>
      <c r="WTX45" s="163"/>
      <c r="WTY45" s="162"/>
      <c r="WTZ45" s="163"/>
      <c r="WUA45" s="162"/>
      <c r="WUB45" s="163"/>
      <c r="WUC45" s="162"/>
      <c r="WUD45" s="163"/>
      <c r="WUE45" s="164"/>
      <c r="WUF45" s="201"/>
      <c r="WUG45" s="198"/>
      <c r="WUH45" s="161"/>
      <c r="WUI45" s="162"/>
      <c r="WUJ45" s="163"/>
      <c r="WUK45" s="162"/>
      <c r="WUL45" s="163"/>
      <c r="WUM45" s="162"/>
      <c r="WUN45" s="163"/>
      <c r="WUO45" s="162"/>
      <c r="WUP45" s="163"/>
      <c r="WUQ45" s="162"/>
      <c r="WUR45" s="163"/>
      <c r="WUS45" s="164"/>
      <c r="WUT45" s="201"/>
      <c r="WUU45" s="198"/>
      <c r="WUV45" s="161"/>
      <c r="WUW45" s="162"/>
      <c r="WUX45" s="163"/>
      <c r="WUY45" s="162"/>
      <c r="WUZ45" s="163"/>
      <c r="WVA45" s="162"/>
      <c r="WVB45" s="163"/>
      <c r="WVC45" s="162"/>
      <c r="WVD45" s="163"/>
      <c r="WVE45" s="162"/>
      <c r="WVF45" s="163"/>
      <c r="WVG45" s="164"/>
      <c r="WVH45" s="201"/>
      <c r="WVI45" s="198"/>
      <c r="WVJ45" s="161"/>
      <c r="WVK45" s="162"/>
      <c r="WVL45" s="163"/>
      <c r="WVM45" s="162"/>
      <c r="WVN45" s="163"/>
      <c r="WVO45" s="162"/>
      <c r="WVP45" s="163"/>
      <c r="WVQ45" s="162"/>
      <c r="WVR45" s="163"/>
      <c r="WVS45" s="162"/>
      <c r="WVT45" s="163"/>
      <c r="WVU45" s="164"/>
      <c r="WVV45" s="201"/>
      <c r="WVW45" s="198"/>
      <c r="WVX45" s="161"/>
      <c r="WVY45" s="162"/>
      <c r="WVZ45" s="163"/>
      <c r="WWA45" s="162"/>
      <c r="WWB45" s="163"/>
      <c r="WWC45" s="162"/>
      <c r="WWD45" s="163"/>
      <c r="WWE45" s="162"/>
      <c r="WWF45" s="163"/>
      <c r="WWG45" s="162"/>
      <c r="WWH45" s="163"/>
      <c r="WWI45" s="164"/>
      <c r="WWJ45" s="201"/>
      <c r="WWK45" s="198"/>
      <c r="WWL45" s="161"/>
      <c r="WWM45" s="162"/>
      <c r="WWN45" s="163"/>
      <c r="WWO45" s="162"/>
      <c r="WWP45" s="163"/>
      <c r="WWQ45" s="162"/>
      <c r="WWR45" s="163"/>
      <c r="WWS45" s="162"/>
      <c r="WWT45" s="163"/>
      <c r="WWU45" s="162"/>
      <c r="WWV45" s="163"/>
      <c r="WWW45" s="164"/>
      <c r="WWX45" s="201"/>
      <c r="WWY45" s="198"/>
      <c r="WWZ45" s="161"/>
      <c r="WXA45" s="162"/>
      <c r="WXB45" s="163"/>
      <c r="WXC45" s="162"/>
      <c r="WXD45" s="163"/>
      <c r="WXE45" s="162"/>
      <c r="WXF45" s="163"/>
      <c r="WXG45" s="162"/>
      <c r="WXH45" s="163"/>
      <c r="WXI45" s="162"/>
      <c r="WXJ45" s="163"/>
      <c r="WXK45" s="164"/>
      <c r="WXL45" s="201"/>
      <c r="WXM45" s="198"/>
      <c r="WXN45" s="161"/>
      <c r="WXO45" s="162"/>
      <c r="WXP45" s="163"/>
      <c r="WXQ45" s="162"/>
      <c r="WXR45" s="163"/>
      <c r="WXS45" s="162"/>
      <c r="WXT45" s="163"/>
      <c r="WXU45" s="162"/>
      <c r="WXV45" s="163"/>
      <c r="WXW45" s="162"/>
      <c r="WXX45" s="163"/>
      <c r="WXY45" s="164"/>
      <c r="WXZ45" s="201"/>
      <c r="WYA45" s="198"/>
      <c r="WYB45" s="161"/>
      <c r="WYC45" s="162"/>
      <c r="WYD45" s="163"/>
      <c r="WYE45" s="162"/>
      <c r="WYF45" s="163"/>
      <c r="WYG45" s="162"/>
      <c r="WYH45" s="163"/>
      <c r="WYI45" s="162"/>
      <c r="WYJ45" s="163"/>
      <c r="WYK45" s="162"/>
      <c r="WYL45" s="163"/>
      <c r="WYM45" s="164"/>
      <c r="WYN45" s="201"/>
      <c r="WYO45" s="198"/>
      <c r="WYP45" s="161"/>
      <c r="WYQ45" s="162"/>
      <c r="WYR45" s="163"/>
      <c r="WYS45" s="162"/>
      <c r="WYT45" s="163"/>
      <c r="WYU45" s="162"/>
      <c r="WYV45" s="163"/>
      <c r="WYW45" s="162"/>
      <c r="WYX45" s="163"/>
      <c r="WYY45" s="162"/>
      <c r="WYZ45" s="163"/>
      <c r="WZA45" s="164"/>
      <c r="WZB45" s="201"/>
      <c r="WZC45" s="198"/>
      <c r="WZD45" s="161"/>
      <c r="WZE45" s="162"/>
      <c r="WZF45" s="163"/>
      <c r="WZG45" s="162"/>
      <c r="WZH45" s="163"/>
      <c r="WZI45" s="162"/>
      <c r="WZJ45" s="163"/>
      <c r="WZK45" s="162"/>
      <c r="WZL45" s="163"/>
      <c r="WZM45" s="162"/>
      <c r="WZN45" s="163"/>
      <c r="WZO45" s="164"/>
      <c r="WZP45" s="201"/>
      <c r="WZQ45" s="198"/>
      <c r="WZR45" s="161"/>
      <c r="WZS45" s="162"/>
      <c r="WZT45" s="163"/>
      <c r="WZU45" s="162"/>
      <c r="WZV45" s="163"/>
      <c r="WZW45" s="162"/>
      <c r="WZX45" s="163"/>
      <c r="WZY45" s="162"/>
      <c r="WZZ45" s="163"/>
      <c r="XAA45" s="162"/>
      <c r="XAB45" s="163"/>
      <c r="XAC45" s="164"/>
      <c r="XAD45" s="201"/>
      <c r="XAE45" s="198"/>
      <c r="XAF45" s="161"/>
      <c r="XAG45" s="162"/>
      <c r="XAH45" s="163"/>
      <c r="XAI45" s="162"/>
      <c r="XAJ45" s="163"/>
      <c r="XAK45" s="162"/>
      <c r="XAL45" s="163"/>
      <c r="XAM45" s="162"/>
      <c r="XAN45" s="163"/>
      <c r="XAO45" s="162"/>
      <c r="XAP45" s="163"/>
      <c r="XAQ45" s="164"/>
      <c r="XAR45" s="201"/>
      <c r="XAS45" s="198"/>
      <c r="XAT45" s="161"/>
      <c r="XAU45" s="162"/>
      <c r="XAV45" s="163"/>
      <c r="XAW45" s="162"/>
      <c r="XAX45" s="163"/>
      <c r="XAY45" s="162"/>
      <c r="XAZ45" s="163"/>
      <c r="XBA45" s="162"/>
      <c r="XBB45" s="163"/>
      <c r="XBC45" s="162"/>
      <c r="XBD45" s="163"/>
      <c r="XBE45" s="164"/>
      <c r="XBF45" s="201"/>
      <c r="XBG45" s="198"/>
      <c r="XBH45" s="161"/>
      <c r="XBI45" s="162"/>
      <c r="XBJ45" s="163"/>
      <c r="XBK45" s="162"/>
      <c r="XBL45" s="163"/>
      <c r="XBM45" s="162"/>
      <c r="XBN45" s="163"/>
      <c r="XBO45" s="162"/>
      <c r="XBP45" s="163"/>
      <c r="XBQ45" s="162"/>
      <c r="XBR45" s="163"/>
      <c r="XBS45" s="164"/>
      <c r="XBT45" s="201"/>
      <c r="XBU45" s="198"/>
      <c r="XBV45" s="161"/>
      <c r="XBW45" s="162"/>
      <c r="XBX45" s="163"/>
      <c r="XBY45" s="162"/>
      <c r="XBZ45" s="163"/>
      <c r="XCA45" s="162"/>
      <c r="XCB45" s="163"/>
      <c r="XCC45" s="162"/>
      <c r="XCD45" s="163"/>
      <c r="XCE45" s="162"/>
      <c r="XCF45" s="163"/>
      <c r="XCG45" s="164"/>
      <c r="XCH45" s="201"/>
      <c r="XCI45" s="198"/>
      <c r="XCJ45" s="161"/>
      <c r="XCK45" s="162"/>
      <c r="XCL45" s="163"/>
      <c r="XCM45" s="162"/>
      <c r="XCN45" s="163"/>
      <c r="XCO45" s="162"/>
      <c r="XCP45" s="163"/>
      <c r="XCQ45" s="162"/>
      <c r="XCR45" s="163"/>
      <c r="XCS45" s="162"/>
      <c r="XCT45" s="163"/>
      <c r="XCU45" s="164"/>
      <c r="XCV45" s="201"/>
      <c r="XCW45" s="198"/>
      <c r="XCX45" s="161"/>
      <c r="XCY45" s="162"/>
      <c r="XCZ45" s="163"/>
      <c r="XDA45" s="162"/>
      <c r="XDB45" s="163"/>
      <c r="XDC45" s="162"/>
      <c r="XDD45" s="163"/>
      <c r="XDE45" s="162"/>
      <c r="XDF45" s="163"/>
      <c r="XDG45" s="162"/>
      <c r="XDH45" s="163"/>
      <c r="XDI45" s="164"/>
      <c r="XDJ45" s="201"/>
      <c r="XDK45" s="198"/>
      <c r="XDL45" s="161"/>
      <c r="XDM45" s="162"/>
      <c r="XDN45" s="163"/>
      <c r="XDO45" s="162"/>
      <c r="XDP45" s="163"/>
      <c r="XDQ45" s="162"/>
      <c r="XDR45" s="163"/>
      <c r="XDS45" s="162"/>
      <c r="XDT45" s="163"/>
      <c r="XDU45" s="162"/>
      <c r="XDV45" s="163"/>
      <c r="XDW45" s="164"/>
      <c r="XDX45" s="201"/>
      <c r="XDY45" s="198"/>
      <c r="XDZ45" s="161"/>
      <c r="XEA45" s="162"/>
      <c r="XEB45" s="163"/>
      <c r="XEC45" s="162"/>
      <c r="XED45" s="163"/>
      <c r="XEE45" s="162"/>
      <c r="XEF45" s="163"/>
      <c r="XEG45" s="162"/>
      <c r="XEH45" s="163"/>
      <c r="XEI45" s="162"/>
      <c r="XEJ45" s="163"/>
      <c r="XEK45" s="164"/>
      <c r="XEL45" s="201"/>
      <c r="XEM45" s="198"/>
      <c r="XEN45" s="161"/>
      <c r="XEO45" s="162"/>
      <c r="XEP45" s="163"/>
      <c r="XEQ45" s="162"/>
      <c r="XER45" s="163"/>
      <c r="XES45" s="162"/>
      <c r="XET45" s="163"/>
      <c r="XEU45" s="162"/>
      <c r="XEV45" s="163"/>
      <c r="XEW45" s="162"/>
      <c r="XEX45" s="163"/>
      <c r="XEY45" s="164"/>
      <c r="XEZ45" s="201"/>
      <c r="XFA45" s="198"/>
      <c r="XFB45" s="161"/>
      <c r="XFC45" s="162"/>
      <c r="XFD45" s="163"/>
    </row>
    <row r="46" spans="1:16384" s="69" customFormat="1" ht="16.149999999999999" customHeight="1">
      <c r="A46" s="66"/>
      <c r="B46" s="66"/>
      <c r="C46" s="66"/>
      <c r="D46" s="66"/>
      <c r="E46" s="66"/>
      <c r="F46" s="66"/>
      <c r="G46" s="66"/>
      <c r="H46" s="66"/>
      <c r="I46" s="119"/>
      <c r="J46" s="66"/>
      <c r="K46" s="133"/>
      <c r="L46" s="133"/>
      <c r="M46" s="66"/>
      <c r="N46" s="66"/>
    </row>
    <row r="47" spans="1:16384" s="69" customFormat="1" ht="16.149999999999999" customHeight="1">
      <c r="A47" s="66"/>
      <c r="B47" s="66"/>
      <c r="C47" s="66"/>
      <c r="D47" s="66"/>
      <c r="E47" s="66"/>
      <c r="F47" s="66"/>
      <c r="G47" s="66"/>
      <c r="H47" s="66"/>
      <c r="I47" s="66"/>
      <c r="J47" s="66"/>
      <c r="K47" s="66"/>
      <c r="L47" s="66"/>
      <c r="M47" s="66"/>
      <c r="N47" s="66"/>
    </row>
    <row r="48" spans="1:16384" s="69" customFormat="1" ht="16.149999999999999" customHeight="1">
      <c r="A48" s="66"/>
    </row>
    <row r="49" spans="1:1" s="69" customFormat="1" ht="16.149999999999999" customHeight="1">
      <c r="A49" s="66"/>
    </row>
    <row r="50" spans="1:1" s="69" customFormat="1" ht="16.149999999999999" customHeight="1">
      <c r="A50" s="66"/>
    </row>
    <row r="51" spans="1:1" s="69" customFormat="1" ht="16.149999999999999" customHeight="1">
      <c r="A51" s="66"/>
    </row>
    <row r="52" spans="1:1" s="69" customFormat="1" ht="16.149999999999999" customHeight="1">
      <c r="A52" s="66"/>
    </row>
    <row r="53" spans="1:1" s="69" customFormat="1" ht="16.149999999999999" customHeight="1">
      <c r="A53" s="66"/>
    </row>
    <row r="54" spans="1:1" s="69" customFormat="1" ht="16.149999999999999" customHeight="1">
      <c r="A54" s="66"/>
    </row>
    <row r="55" spans="1:1" s="118" customFormat="1" ht="16.149999999999999" customHeight="1">
      <c r="A55" s="66"/>
    </row>
    <row r="56" spans="1:1" s="118" customFormat="1" ht="16.149999999999999" customHeight="1">
      <c r="A56" s="66"/>
    </row>
    <row r="57" spans="1:1" s="118" customFormat="1" ht="16.149999999999999" customHeight="1">
      <c r="A57" s="66"/>
    </row>
    <row r="58" spans="1:1" ht="16.149999999999999" customHeight="1"/>
    <row r="59" spans="1:1" ht="16.149999999999999" customHeight="1"/>
    <row r="60" spans="1:1" ht="16.149999999999999" customHeight="1"/>
    <row r="61" spans="1:1" ht="16.149999999999999" customHeight="1"/>
    <row r="62" spans="1:1" ht="16.149999999999999" customHeight="1"/>
    <row r="63" spans="1:1" ht="16.149999999999999" customHeight="1"/>
    <row r="64" spans="1:1" ht="16.149999999999999" customHeight="1"/>
    <row r="65" ht="16.149999999999999" customHeight="1"/>
    <row r="66" ht="16.149999999999999" customHeight="1"/>
    <row r="67" ht="16.149999999999999" customHeight="1"/>
    <row r="68" ht="16.149999999999999" customHeight="1"/>
    <row r="69" ht="16.149999999999999" customHeight="1"/>
    <row r="70" ht="16.149999999999999" customHeight="1"/>
    <row r="71" ht="16.149999999999999" customHeight="1"/>
    <row r="72" ht="16.149999999999999" customHeight="1"/>
    <row r="73" ht="16.149999999999999" customHeight="1"/>
    <row r="74" ht="16.149999999999999" customHeight="1"/>
    <row r="75" ht="16.149999999999999" customHeight="1"/>
    <row r="76" ht="16.149999999999999" customHeight="1"/>
    <row r="77" ht="16.149999999999999" customHeight="1"/>
    <row r="78" ht="16.149999999999999" customHeight="1"/>
    <row r="79" ht="16.149999999999999" customHeight="1"/>
    <row r="80" ht="16.149999999999999" customHeight="1"/>
    <row r="81" ht="16.149999999999999" customHeight="1"/>
    <row r="82" ht="16.149999999999999" customHeight="1"/>
    <row r="83" ht="16.149999999999999" customHeight="1"/>
    <row r="84" ht="16.149999999999999" customHeight="1"/>
    <row r="85" ht="16.149999999999999" customHeight="1"/>
    <row r="86" ht="16.149999999999999" customHeight="1"/>
    <row r="87" ht="16.149999999999999" customHeight="1"/>
    <row r="88" ht="16.149999999999999" customHeight="1"/>
    <row r="89" ht="16.149999999999999" customHeight="1"/>
    <row r="90" ht="16.149999999999999" customHeight="1"/>
    <row r="91" ht="16.149999999999999" customHeight="1"/>
    <row r="92" ht="16.149999999999999" customHeight="1"/>
    <row r="93" ht="16.149999999999999" customHeight="1"/>
    <row r="94" ht="16.149999999999999" customHeight="1"/>
    <row r="95" ht="16.149999999999999" customHeight="1"/>
    <row r="96" ht="16.149999999999999" customHeight="1"/>
    <row r="97" ht="16.149999999999999" customHeight="1"/>
    <row r="98" ht="16.149999999999999" customHeight="1"/>
    <row r="99" ht="16.149999999999999" customHeight="1"/>
    <row r="100" ht="16.149999999999999" customHeight="1"/>
    <row r="101" ht="16.149999999999999" customHeight="1"/>
    <row r="102" ht="16.149999999999999" customHeight="1"/>
    <row r="103" ht="16.149999999999999" customHeight="1"/>
    <row r="104" ht="16.149999999999999" customHeight="1"/>
    <row r="105" ht="16.149999999999999" customHeight="1"/>
    <row r="106" ht="16.149999999999999" customHeight="1"/>
    <row r="107" ht="16.149999999999999" customHeight="1"/>
    <row r="108" ht="16.149999999999999" customHeight="1"/>
    <row r="109" ht="16.149999999999999" customHeight="1"/>
    <row r="110" ht="16.149999999999999" customHeight="1"/>
    <row r="111" ht="16.149999999999999" customHeight="1"/>
    <row r="112" ht="16.149999999999999" customHeight="1"/>
    <row r="113" ht="16.149999999999999" customHeight="1"/>
    <row r="114" ht="16.149999999999999" customHeight="1"/>
    <row r="115" ht="16.149999999999999" customHeight="1"/>
    <row r="116" ht="16.149999999999999" customHeight="1"/>
    <row r="117" ht="16.149999999999999" customHeight="1"/>
    <row r="118" ht="16.149999999999999" customHeight="1"/>
    <row r="119" ht="16.149999999999999" customHeight="1"/>
    <row r="120" ht="16.149999999999999" customHeight="1"/>
    <row r="121" ht="16.149999999999999" customHeight="1"/>
    <row r="122" ht="16.149999999999999" customHeight="1"/>
    <row r="123" ht="16.149999999999999" customHeight="1"/>
    <row r="124" ht="16.149999999999999" customHeight="1"/>
    <row r="125" ht="16.149999999999999" customHeight="1"/>
    <row r="126" ht="16.149999999999999" customHeight="1"/>
    <row r="127" ht="16.149999999999999" customHeight="1"/>
    <row r="128" ht="16.149999999999999" customHeight="1"/>
    <row r="129" ht="16.149999999999999" customHeight="1"/>
    <row r="130" ht="16.149999999999999" customHeight="1"/>
    <row r="131" ht="16.149999999999999" customHeight="1"/>
    <row r="132" ht="16.149999999999999" customHeight="1"/>
    <row r="133" ht="16.149999999999999" customHeight="1"/>
    <row r="134" ht="16.149999999999999" customHeight="1"/>
    <row r="135" ht="16.149999999999999" customHeight="1"/>
    <row r="136" ht="16.149999999999999" customHeight="1"/>
    <row r="137" ht="16.149999999999999" customHeight="1"/>
    <row r="138" ht="16.149999999999999" customHeight="1"/>
    <row r="139" ht="16.149999999999999" customHeight="1"/>
    <row r="140" ht="16.149999999999999" customHeight="1"/>
    <row r="141" ht="16.149999999999999" customHeight="1"/>
    <row r="142" ht="16.149999999999999" customHeight="1"/>
    <row r="143" ht="16.149999999999999" customHeight="1"/>
    <row r="144" ht="16.149999999999999" customHeight="1"/>
    <row r="145" ht="16.149999999999999" customHeight="1"/>
    <row r="146" ht="16.149999999999999" customHeight="1"/>
    <row r="147" ht="16.149999999999999" customHeight="1"/>
    <row r="148" ht="16.149999999999999" customHeight="1"/>
    <row r="149" ht="16.149999999999999" customHeight="1"/>
    <row r="150" ht="16.149999999999999" customHeight="1"/>
    <row r="151" ht="16.149999999999999" customHeight="1"/>
    <row r="152" ht="16.149999999999999" customHeight="1"/>
    <row r="153" ht="16.149999999999999" customHeight="1"/>
    <row r="154" ht="16.149999999999999" customHeight="1"/>
    <row r="155" ht="16.149999999999999" customHeight="1"/>
    <row r="156" ht="16.149999999999999" customHeight="1"/>
    <row r="157" ht="16.149999999999999" customHeight="1"/>
    <row r="158" ht="16.149999999999999" customHeight="1"/>
    <row r="159" ht="16.149999999999999" customHeight="1"/>
    <row r="160" ht="16.149999999999999" customHeight="1"/>
    <row r="161" ht="16.149999999999999" customHeight="1"/>
    <row r="162" ht="16.149999999999999" customHeight="1"/>
    <row r="163" ht="16.149999999999999" customHeight="1"/>
    <row r="164" ht="16.149999999999999" customHeight="1"/>
    <row r="165" ht="16.149999999999999" customHeight="1"/>
    <row r="166" ht="16.149999999999999" customHeight="1"/>
    <row r="167" ht="16.149999999999999" customHeight="1"/>
    <row r="168" ht="16.149999999999999" customHeight="1"/>
    <row r="169" ht="16.149999999999999" customHeight="1"/>
    <row r="170" ht="16.149999999999999" customHeight="1"/>
    <row r="171" ht="16.149999999999999" customHeight="1"/>
    <row r="172" ht="16.149999999999999" customHeight="1"/>
    <row r="173" ht="16.149999999999999" customHeight="1"/>
    <row r="174" ht="16.149999999999999" customHeight="1"/>
    <row r="175" ht="16.149999999999999" customHeight="1"/>
    <row r="176" ht="16.149999999999999" customHeight="1"/>
    <row r="177" ht="16.149999999999999" customHeight="1"/>
    <row r="178" ht="16.149999999999999" customHeight="1"/>
    <row r="179" ht="16.149999999999999"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2.75" customHeight="1"/>
    <row r="196" ht="13.5" customHeight="1"/>
    <row r="197" ht="13.5" customHeight="1"/>
    <row r="198" ht="13.5" customHeight="1"/>
    <row r="199" ht="13.5" customHeight="1"/>
    <row r="200" ht="13.5" customHeight="1"/>
    <row r="201" ht="13.5" customHeight="1"/>
    <row r="202" ht="13.5" customHeight="1"/>
    <row r="203" ht="13.5" customHeight="1"/>
    <row r="204" ht="12.75" customHeight="1"/>
    <row r="205" ht="13.5" customHeight="1"/>
    <row r="206" ht="13.5" customHeight="1"/>
    <row r="207" ht="12.75" customHeight="1"/>
  </sheetData>
  <mergeCells count="2372">
    <mergeCell ref="XEL43:XEL45"/>
    <mergeCell ref="XEM43:XEM45"/>
    <mergeCell ref="XEZ43:XEZ45"/>
    <mergeCell ref="XFA43:XFA45"/>
    <mergeCell ref="XCW43:XCW45"/>
    <mergeCell ref="XDJ43:XDJ45"/>
    <mergeCell ref="XDK43:XDK45"/>
    <mergeCell ref="XDX43:XDX45"/>
    <mergeCell ref="XDY43:XDY45"/>
    <mergeCell ref="XBT43:XBT45"/>
    <mergeCell ref="XBU43:XBU45"/>
    <mergeCell ref="XCH43:XCH45"/>
    <mergeCell ref="XCI43:XCI45"/>
    <mergeCell ref="XCV43:XCV45"/>
    <mergeCell ref="XAE43:XAE45"/>
    <mergeCell ref="XAR43:XAR45"/>
    <mergeCell ref="XAS43:XAS45"/>
    <mergeCell ref="XBF43:XBF45"/>
    <mergeCell ref="XBG43:XBG45"/>
    <mergeCell ref="WZB43:WZB45"/>
    <mergeCell ref="WZC43:WZC45"/>
    <mergeCell ref="WZP43:WZP45"/>
    <mergeCell ref="WZQ43:WZQ45"/>
    <mergeCell ref="XAD43:XAD45"/>
    <mergeCell ref="WXM43:WXM45"/>
    <mergeCell ref="WXZ43:WXZ45"/>
    <mergeCell ref="WYA43:WYA45"/>
    <mergeCell ref="WYN43:WYN45"/>
    <mergeCell ref="WYO43:WYO45"/>
    <mergeCell ref="WWJ43:WWJ45"/>
    <mergeCell ref="WWK43:WWK45"/>
    <mergeCell ref="WWX43:WWX45"/>
    <mergeCell ref="WWY43:WWY45"/>
    <mergeCell ref="WXL43:WXL45"/>
    <mergeCell ref="WUU43:WUU45"/>
    <mergeCell ref="WVH43:WVH45"/>
    <mergeCell ref="WVI43:WVI45"/>
    <mergeCell ref="WVV43:WVV45"/>
    <mergeCell ref="WVW43:WVW45"/>
    <mergeCell ref="WTR43:WTR45"/>
    <mergeCell ref="WTS43:WTS45"/>
    <mergeCell ref="WUF43:WUF45"/>
    <mergeCell ref="WUG43:WUG45"/>
    <mergeCell ref="WUT43:WUT45"/>
    <mergeCell ref="WSC43:WSC45"/>
    <mergeCell ref="WSP43:WSP45"/>
    <mergeCell ref="WSQ43:WSQ45"/>
    <mergeCell ref="WTD43:WTD45"/>
    <mergeCell ref="WTE43:WTE45"/>
    <mergeCell ref="WQZ43:WQZ45"/>
    <mergeCell ref="WRA43:WRA45"/>
    <mergeCell ref="WRN43:WRN45"/>
    <mergeCell ref="WRO43:WRO45"/>
    <mergeCell ref="WSB43:WSB45"/>
    <mergeCell ref="WPK43:WPK45"/>
    <mergeCell ref="WPX43:WPX45"/>
    <mergeCell ref="WPY43:WPY45"/>
    <mergeCell ref="WQL43:WQL45"/>
    <mergeCell ref="WQM43:WQM45"/>
    <mergeCell ref="WOH43:WOH45"/>
    <mergeCell ref="WOI43:WOI45"/>
    <mergeCell ref="WOV43:WOV45"/>
    <mergeCell ref="WOW43:WOW45"/>
    <mergeCell ref="WPJ43:WPJ45"/>
    <mergeCell ref="WMS43:WMS45"/>
    <mergeCell ref="WNF43:WNF45"/>
    <mergeCell ref="WNG43:WNG45"/>
    <mergeCell ref="WNT43:WNT45"/>
    <mergeCell ref="WNU43:WNU45"/>
    <mergeCell ref="WLP43:WLP45"/>
    <mergeCell ref="WLQ43:WLQ45"/>
    <mergeCell ref="WMD43:WMD45"/>
    <mergeCell ref="WME43:WME45"/>
    <mergeCell ref="WMR43:WMR45"/>
    <mergeCell ref="WKA43:WKA45"/>
    <mergeCell ref="WKN43:WKN45"/>
    <mergeCell ref="WKO43:WKO45"/>
    <mergeCell ref="WLB43:WLB45"/>
    <mergeCell ref="WLC43:WLC45"/>
    <mergeCell ref="WIX43:WIX45"/>
    <mergeCell ref="WIY43:WIY45"/>
    <mergeCell ref="WJL43:WJL45"/>
    <mergeCell ref="WJM43:WJM45"/>
    <mergeCell ref="WJZ43:WJZ45"/>
    <mergeCell ref="WHI43:WHI45"/>
    <mergeCell ref="WHV43:WHV45"/>
    <mergeCell ref="WHW43:WHW45"/>
    <mergeCell ref="WIJ43:WIJ45"/>
    <mergeCell ref="WIK43:WIK45"/>
    <mergeCell ref="WGF43:WGF45"/>
    <mergeCell ref="WGG43:WGG45"/>
    <mergeCell ref="WGT43:WGT45"/>
    <mergeCell ref="WGU43:WGU45"/>
    <mergeCell ref="WHH43:WHH45"/>
    <mergeCell ref="WEQ43:WEQ45"/>
    <mergeCell ref="WFD43:WFD45"/>
    <mergeCell ref="WFE43:WFE45"/>
    <mergeCell ref="WFR43:WFR45"/>
    <mergeCell ref="WFS43:WFS45"/>
    <mergeCell ref="WDN43:WDN45"/>
    <mergeCell ref="WDO43:WDO45"/>
    <mergeCell ref="WEB43:WEB45"/>
    <mergeCell ref="WEC43:WEC45"/>
    <mergeCell ref="WEP43:WEP45"/>
    <mergeCell ref="WBY43:WBY45"/>
    <mergeCell ref="WCL43:WCL45"/>
    <mergeCell ref="WCM43:WCM45"/>
    <mergeCell ref="WCZ43:WCZ45"/>
    <mergeCell ref="WDA43:WDA45"/>
    <mergeCell ref="WAV43:WAV45"/>
    <mergeCell ref="WAW43:WAW45"/>
    <mergeCell ref="WBJ43:WBJ45"/>
    <mergeCell ref="WBK43:WBK45"/>
    <mergeCell ref="WBX43:WBX45"/>
    <mergeCell ref="VZG43:VZG45"/>
    <mergeCell ref="VZT43:VZT45"/>
    <mergeCell ref="VZU43:VZU45"/>
    <mergeCell ref="WAH43:WAH45"/>
    <mergeCell ref="WAI43:WAI45"/>
    <mergeCell ref="VYD43:VYD45"/>
    <mergeCell ref="VYE43:VYE45"/>
    <mergeCell ref="VYR43:VYR45"/>
    <mergeCell ref="VYS43:VYS45"/>
    <mergeCell ref="VZF43:VZF45"/>
    <mergeCell ref="VWO43:VWO45"/>
    <mergeCell ref="VXB43:VXB45"/>
    <mergeCell ref="VXC43:VXC45"/>
    <mergeCell ref="VXP43:VXP45"/>
    <mergeCell ref="VXQ43:VXQ45"/>
    <mergeCell ref="VVL43:VVL45"/>
    <mergeCell ref="VVM43:VVM45"/>
    <mergeCell ref="VVZ43:VVZ45"/>
    <mergeCell ref="VWA43:VWA45"/>
    <mergeCell ref="VWN43:VWN45"/>
    <mergeCell ref="VTW43:VTW45"/>
    <mergeCell ref="VUJ43:VUJ45"/>
    <mergeCell ref="VUK43:VUK45"/>
    <mergeCell ref="VUX43:VUX45"/>
    <mergeCell ref="VUY43:VUY45"/>
    <mergeCell ref="VST43:VST45"/>
    <mergeCell ref="VSU43:VSU45"/>
    <mergeCell ref="VTH43:VTH45"/>
    <mergeCell ref="VTI43:VTI45"/>
    <mergeCell ref="VTV43:VTV45"/>
    <mergeCell ref="VRE43:VRE45"/>
    <mergeCell ref="VRR43:VRR45"/>
    <mergeCell ref="VRS43:VRS45"/>
    <mergeCell ref="VSF43:VSF45"/>
    <mergeCell ref="VSG43:VSG45"/>
    <mergeCell ref="VQB43:VQB45"/>
    <mergeCell ref="VQC43:VQC45"/>
    <mergeCell ref="VQP43:VQP45"/>
    <mergeCell ref="VQQ43:VQQ45"/>
    <mergeCell ref="VRD43:VRD45"/>
    <mergeCell ref="VOM43:VOM45"/>
    <mergeCell ref="VOZ43:VOZ45"/>
    <mergeCell ref="VPA43:VPA45"/>
    <mergeCell ref="VPN43:VPN45"/>
    <mergeCell ref="VPO43:VPO45"/>
    <mergeCell ref="VNJ43:VNJ45"/>
    <mergeCell ref="VNK43:VNK45"/>
    <mergeCell ref="VNX43:VNX45"/>
    <mergeCell ref="VNY43:VNY45"/>
    <mergeCell ref="VOL43:VOL45"/>
    <mergeCell ref="VLU43:VLU45"/>
    <mergeCell ref="VMH43:VMH45"/>
    <mergeCell ref="VMI43:VMI45"/>
    <mergeCell ref="VMV43:VMV45"/>
    <mergeCell ref="VMW43:VMW45"/>
    <mergeCell ref="VKR43:VKR45"/>
    <mergeCell ref="VKS43:VKS45"/>
    <mergeCell ref="VLF43:VLF45"/>
    <mergeCell ref="VLG43:VLG45"/>
    <mergeCell ref="VLT43:VLT45"/>
    <mergeCell ref="VJC43:VJC45"/>
    <mergeCell ref="VJP43:VJP45"/>
    <mergeCell ref="VJQ43:VJQ45"/>
    <mergeCell ref="VKD43:VKD45"/>
    <mergeCell ref="VKE43:VKE45"/>
    <mergeCell ref="VHZ43:VHZ45"/>
    <mergeCell ref="VIA43:VIA45"/>
    <mergeCell ref="VIN43:VIN45"/>
    <mergeCell ref="VIO43:VIO45"/>
    <mergeCell ref="VJB43:VJB45"/>
    <mergeCell ref="VGK43:VGK45"/>
    <mergeCell ref="VGX43:VGX45"/>
    <mergeCell ref="VGY43:VGY45"/>
    <mergeCell ref="VHL43:VHL45"/>
    <mergeCell ref="VHM43:VHM45"/>
    <mergeCell ref="VFH43:VFH45"/>
    <mergeCell ref="VFI43:VFI45"/>
    <mergeCell ref="VFV43:VFV45"/>
    <mergeCell ref="VFW43:VFW45"/>
    <mergeCell ref="VGJ43:VGJ45"/>
    <mergeCell ref="VDS43:VDS45"/>
    <mergeCell ref="VEF43:VEF45"/>
    <mergeCell ref="VEG43:VEG45"/>
    <mergeCell ref="VET43:VET45"/>
    <mergeCell ref="VEU43:VEU45"/>
    <mergeCell ref="VCP43:VCP45"/>
    <mergeCell ref="VCQ43:VCQ45"/>
    <mergeCell ref="VDD43:VDD45"/>
    <mergeCell ref="VDE43:VDE45"/>
    <mergeCell ref="VDR43:VDR45"/>
    <mergeCell ref="VBA43:VBA45"/>
    <mergeCell ref="VBN43:VBN45"/>
    <mergeCell ref="VBO43:VBO45"/>
    <mergeCell ref="VCB43:VCB45"/>
    <mergeCell ref="VCC43:VCC45"/>
    <mergeCell ref="UZX43:UZX45"/>
    <mergeCell ref="UZY43:UZY45"/>
    <mergeCell ref="VAL43:VAL45"/>
    <mergeCell ref="VAM43:VAM45"/>
    <mergeCell ref="VAZ43:VAZ45"/>
    <mergeCell ref="UYI43:UYI45"/>
    <mergeCell ref="UYV43:UYV45"/>
    <mergeCell ref="UYW43:UYW45"/>
    <mergeCell ref="UZJ43:UZJ45"/>
    <mergeCell ref="UZK43:UZK45"/>
    <mergeCell ref="UXF43:UXF45"/>
    <mergeCell ref="UXG43:UXG45"/>
    <mergeCell ref="UXT43:UXT45"/>
    <mergeCell ref="UXU43:UXU45"/>
    <mergeCell ref="UYH43:UYH45"/>
    <mergeCell ref="UVQ43:UVQ45"/>
    <mergeCell ref="UWD43:UWD45"/>
    <mergeCell ref="UWE43:UWE45"/>
    <mergeCell ref="UWR43:UWR45"/>
    <mergeCell ref="UWS43:UWS45"/>
    <mergeCell ref="UUN43:UUN45"/>
    <mergeCell ref="UUO43:UUO45"/>
    <mergeCell ref="UVB43:UVB45"/>
    <mergeCell ref="UVC43:UVC45"/>
    <mergeCell ref="UVP43:UVP45"/>
    <mergeCell ref="USY43:USY45"/>
    <mergeCell ref="UTL43:UTL45"/>
    <mergeCell ref="UTM43:UTM45"/>
    <mergeCell ref="UTZ43:UTZ45"/>
    <mergeCell ref="UUA43:UUA45"/>
    <mergeCell ref="URV43:URV45"/>
    <mergeCell ref="URW43:URW45"/>
    <mergeCell ref="USJ43:USJ45"/>
    <mergeCell ref="USK43:USK45"/>
    <mergeCell ref="USX43:USX45"/>
    <mergeCell ref="UQG43:UQG45"/>
    <mergeCell ref="UQT43:UQT45"/>
    <mergeCell ref="UQU43:UQU45"/>
    <mergeCell ref="URH43:URH45"/>
    <mergeCell ref="URI43:URI45"/>
    <mergeCell ref="UPD43:UPD45"/>
    <mergeCell ref="UPE43:UPE45"/>
    <mergeCell ref="UPR43:UPR45"/>
    <mergeCell ref="UPS43:UPS45"/>
    <mergeCell ref="UQF43:UQF45"/>
    <mergeCell ref="UNO43:UNO45"/>
    <mergeCell ref="UOB43:UOB45"/>
    <mergeCell ref="UOC43:UOC45"/>
    <mergeCell ref="UOP43:UOP45"/>
    <mergeCell ref="UOQ43:UOQ45"/>
    <mergeCell ref="UML43:UML45"/>
    <mergeCell ref="UMM43:UMM45"/>
    <mergeCell ref="UMZ43:UMZ45"/>
    <mergeCell ref="UNA43:UNA45"/>
    <mergeCell ref="UNN43:UNN45"/>
    <mergeCell ref="UKW43:UKW45"/>
    <mergeCell ref="ULJ43:ULJ45"/>
    <mergeCell ref="ULK43:ULK45"/>
    <mergeCell ref="ULX43:ULX45"/>
    <mergeCell ref="ULY43:ULY45"/>
    <mergeCell ref="UJT43:UJT45"/>
    <mergeCell ref="UJU43:UJU45"/>
    <mergeCell ref="UKH43:UKH45"/>
    <mergeCell ref="UKI43:UKI45"/>
    <mergeCell ref="UKV43:UKV45"/>
    <mergeCell ref="UIE43:UIE45"/>
    <mergeCell ref="UIR43:UIR45"/>
    <mergeCell ref="UIS43:UIS45"/>
    <mergeCell ref="UJF43:UJF45"/>
    <mergeCell ref="UJG43:UJG45"/>
    <mergeCell ref="UHB43:UHB45"/>
    <mergeCell ref="UHC43:UHC45"/>
    <mergeCell ref="UHP43:UHP45"/>
    <mergeCell ref="UHQ43:UHQ45"/>
    <mergeCell ref="UID43:UID45"/>
    <mergeCell ref="UFM43:UFM45"/>
    <mergeCell ref="UFZ43:UFZ45"/>
    <mergeCell ref="UGA43:UGA45"/>
    <mergeCell ref="UGN43:UGN45"/>
    <mergeCell ref="UGO43:UGO45"/>
    <mergeCell ref="UEJ43:UEJ45"/>
    <mergeCell ref="UEK43:UEK45"/>
    <mergeCell ref="UEX43:UEX45"/>
    <mergeCell ref="UEY43:UEY45"/>
    <mergeCell ref="UFL43:UFL45"/>
    <mergeCell ref="UCU43:UCU45"/>
    <mergeCell ref="UDH43:UDH45"/>
    <mergeCell ref="UDI43:UDI45"/>
    <mergeCell ref="UDV43:UDV45"/>
    <mergeCell ref="UDW43:UDW45"/>
    <mergeCell ref="UBR43:UBR45"/>
    <mergeCell ref="UBS43:UBS45"/>
    <mergeCell ref="UCF43:UCF45"/>
    <mergeCell ref="UCG43:UCG45"/>
    <mergeCell ref="UCT43:UCT45"/>
    <mergeCell ref="UAC43:UAC45"/>
    <mergeCell ref="UAP43:UAP45"/>
    <mergeCell ref="UAQ43:UAQ45"/>
    <mergeCell ref="UBD43:UBD45"/>
    <mergeCell ref="UBE43:UBE45"/>
    <mergeCell ref="TYZ43:TYZ45"/>
    <mergeCell ref="TZA43:TZA45"/>
    <mergeCell ref="TZN43:TZN45"/>
    <mergeCell ref="TZO43:TZO45"/>
    <mergeCell ref="UAB43:UAB45"/>
    <mergeCell ref="TXK43:TXK45"/>
    <mergeCell ref="TXX43:TXX45"/>
    <mergeCell ref="TXY43:TXY45"/>
    <mergeCell ref="TYL43:TYL45"/>
    <mergeCell ref="TYM43:TYM45"/>
    <mergeCell ref="TWH43:TWH45"/>
    <mergeCell ref="TWI43:TWI45"/>
    <mergeCell ref="TWV43:TWV45"/>
    <mergeCell ref="TWW43:TWW45"/>
    <mergeCell ref="TXJ43:TXJ45"/>
    <mergeCell ref="TUS43:TUS45"/>
    <mergeCell ref="TVF43:TVF45"/>
    <mergeCell ref="TVG43:TVG45"/>
    <mergeCell ref="TVT43:TVT45"/>
    <mergeCell ref="TVU43:TVU45"/>
    <mergeCell ref="TTP43:TTP45"/>
    <mergeCell ref="TTQ43:TTQ45"/>
    <mergeCell ref="TUD43:TUD45"/>
    <mergeCell ref="TUE43:TUE45"/>
    <mergeCell ref="TUR43:TUR45"/>
    <mergeCell ref="TSA43:TSA45"/>
    <mergeCell ref="TSN43:TSN45"/>
    <mergeCell ref="TSO43:TSO45"/>
    <mergeCell ref="TTB43:TTB45"/>
    <mergeCell ref="TTC43:TTC45"/>
    <mergeCell ref="TQX43:TQX45"/>
    <mergeCell ref="TQY43:TQY45"/>
    <mergeCell ref="TRL43:TRL45"/>
    <mergeCell ref="TRM43:TRM45"/>
    <mergeCell ref="TRZ43:TRZ45"/>
    <mergeCell ref="TPI43:TPI45"/>
    <mergeCell ref="TPV43:TPV45"/>
    <mergeCell ref="TPW43:TPW45"/>
    <mergeCell ref="TQJ43:TQJ45"/>
    <mergeCell ref="TQK43:TQK45"/>
    <mergeCell ref="TOF43:TOF45"/>
    <mergeCell ref="TOG43:TOG45"/>
    <mergeCell ref="TOT43:TOT45"/>
    <mergeCell ref="TOU43:TOU45"/>
    <mergeCell ref="TPH43:TPH45"/>
    <mergeCell ref="TMQ43:TMQ45"/>
    <mergeCell ref="TND43:TND45"/>
    <mergeCell ref="TNE43:TNE45"/>
    <mergeCell ref="TNR43:TNR45"/>
    <mergeCell ref="TNS43:TNS45"/>
    <mergeCell ref="TLN43:TLN45"/>
    <mergeCell ref="TLO43:TLO45"/>
    <mergeCell ref="TMB43:TMB45"/>
    <mergeCell ref="TMC43:TMC45"/>
    <mergeCell ref="TMP43:TMP45"/>
    <mergeCell ref="TJY43:TJY45"/>
    <mergeCell ref="TKL43:TKL45"/>
    <mergeCell ref="TKM43:TKM45"/>
    <mergeCell ref="TKZ43:TKZ45"/>
    <mergeCell ref="TLA43:TLA45"/>
    <mergeCell ref="TIV43:TIV45"/>
    <mergeCell ref="TIW43:TIW45"/>
    <mergeCell ref="TJJ43:TJJ45"/>
    <mergeCell ref="TJK43:TJK45"/>
    <mergeCell ref="TJX43:TJX45"/>
    <mergeCell ref="THG43:THG45"/>
    <mergeCell ref="THT43:THT45"/>
    <mergeCell ref="THU43:THU45"/>
    <mergeCell ref="TIH43:TIH45"/>
    <mergeCell ref="TII43:TII45"/>
    <mergeCell ref="TGD43:TGD45"/>
    <mergeCell ref="TGE43:TGE45"/>
    <mergeCell ref="TGR43:TGR45"/>
    <mergeCell ref="TGS43:TGS45"/>
    <mergeCell ref="THF43:THF45"/>
    <mergeCell ref="TEO43:TEO45"/>
    <mergeCell ref="TFB43:TFB45"/>
    <mergeCell ref="TFC43:TFC45"/>
    <mergeCell ref="TFP43:TFP45"/>
    <mergeCell ref="TFQ43:TFQ45"/>
    <mergeCell ref="TDL43:TDL45"/>
    <mergeCell ref="TDM43:TDM45"/>
    <mergeCell ref="TDZ43:TDZ45"/>
    <mergeCell ref="TEA43:TEA45"/>
    <mergeCell ref="TEN43:TEN45"/>
    <mergeCell ref="TBW43:TBW45"/>
    <mergeCell ref="TCJ43:TCJ45"/>
    <mergeCell ref="TCK43:TCK45"/>
    <mergeCell ref="TCX43:TCX45"/>
    <mergeCell ref="TCY43:TCY45"/>
    <mergeCell ref="TAT43:TAT45"/>
    <mergeCell ref="TAU43:TAU45"/>
    <mergeCell ref="TBH43:TBH45"/>
    <mergeCell ref="TBI43:TBI45"/>
    <mergeCell ref="TBV43:TBV45"/>
    <mergeCell ref="SZE43:SZE45"/>
    <mergeCell ref="SZR43:SZR45"/>
    <mergeCell ref="SZS43:SZS45"/>
    <mergeCell ref="TAF43:TAF45"/>
    <mergeCell ref="TAG43:TAG45"/>
    <mergeCell ref="SYB43:SYB45"/>
    <mergeCell ref="SYC43:SYC45"/>
    <mergeCell ref="SYP43:SYP45"/>
    <mergeCell ref="SYQ43:SYQ45"/>
    <mergeCell ref="SZD43:SZD45"/>
    <mergeCell ref="SWM43:SWM45"/>
    <mergeCell ref="SWZ43:SWZ45"/>
    <mergeCell ref="SXA43:SXA45"/>
    <mergeCell ref="SXN43:SXN45"/>
    <mergeCell ref="SXO43:SXO45"/>
    <mergeCell ref="SVJ43:SVJ45"/>
    <mergeCell ref="SVK43:SVK45"/>
    <mergeCell ref="SVX43:SVX45"/>
    <mergeCell ref="SVY43:SVY45"/>
    <mergeCell ref="SWL43:SWL45"/>
    <mergeCell ref="STU43:STU45"/>
    <mergeCell ref="SUH43:SUH45"/>
    <mergeCell ref="SUI43:SUI45"/>
    <mergeCell ref="SUV43:SUV45"/>
    <mergeCell ref="SUW43:SUW45"/>
    <mergeCell ref="SSR43:SSR45"/>
    <mergeCell ref="SSS43:SSS45"/>
    <mergeCell ref="STF43:STF45"/>
    <mergeCell ref="STG43:STG45"/>
    <mergeCell ref="STT43:STT45"/>
    <mergeCell ref="SRC43:SRC45"/>
    <mergeCell ref="SRP43:SRP45"/>
    <mergeCell ref="SRQ43:SRQ45"/>
    <mergeCell ref="SSD43:SSD45"/>
    <mergeCell ref="SSE43:SSE45"/>
    <mergeCell ref="SPZ43:SPZ45"/>
    <mergeCell ref="SQA43:SQA45"/>
    <mergeCell ref="SQN43:SQN45"/>
    <mergeCell ref="SQO43:SQO45"/>
    <mergeCell ref="SRB43:SRB45"/>
    <mergeCell ref="SOK43:SOK45"/>
    <mergeCell ref="SOX43:SOX45"/>
    <mergeCell ref="SOY43:SOY45"/>
    <mergeCell ref="SPL43:SPL45"/>
    <mergeCell ref="SPM43:SPM45"/>
    <mergeCell ref="SNH43:SNH45"/>
    <mergeCell ref="SNI43:SNI45"/>
    <mergeCell ref="SNV43:SNV45"/>
    <mergeCell ref="SNW43:SNW45"/>
    <mergeCell ref="SOJ43:SOJ45"/>
    <mergeCell ref="SLS43:SLS45"/>
    <mergeCell ref="SMF43:SMF45"/>
    <mergeCell ref="SMG43:SMG45"/>
    <mergeCell ref="SMT43:SMT45"/>
    <mergeCell ref="SMU43:SMU45"/>
    <mergeCell ref="SKP43:SKP45"/>
    <mergeCell ref="SKQ43:SKQ45"/>
    <mergeCell ref="SLD43:SLD45"/>
    <mergeCell ref="SLE43:SLE45"/>
    <mergeCell ref="SLR43:SLR45"/>
    <mergeCell ref="SJA43:SJA45"/>
    <mergeCell ref="SJN43:SJN45"/>
    <mergeCell ref="SJO43:SJO45"/>
    <mergeCell ref="SKB43:SKB45"/>
    <mergeCell ref="SKC43:SKC45"/>
    <mergeCell ref="SHX43:SHX45"/>
    <mergeCell ref="SHY43:SHY45"/>
    <mergeCell ref="SIL43:SIL45"/>
    <mergeCell ref="SIM43:SIM45"/>
    <mergeCell ref="SIZ43:SIZ45"/>
    <mergeCell ref="SGI43:SGI45"/>
    <mergeCell ref="SGV43:SGV45"/>
    <mergeCell ref="SGW43:SGW45"/>
    <mergeCell ref="SHJ43:SHJ45"/>
    <mergeCell ref="SHK43:SHK45"/>
    <mergeCell ref="SFF43:SFF45"/>
    <mergeCell ref="SFG43:SFG45"/>
    <mergeCell ref="SFT43:SFT45"/>
    <mergeCell ref="SFU43:SFU45"/>
    <mergeCell ref="SGH43:SGH45"/>
    <mergeCell ref="SDQ43:SDQ45"/>
    <mergeCell ref="SED43:SED45"/>
    <mergeCell ref="SEE43:SEE45"/>
    <mergeCell ref="SER43:SER45"/>
    <mergeCell ref="SES43:SES45"/>
    <mergeCell ref="SCN43:SCN45"/>
    <mergeCell ref="SCO43:SCO45"/>
    <mergeCell ref="SDB43:SDB45"/>
    <mergeCell ref="SDC43:SDC45"/>
    <mergeCell ref="SDP43:SDP45"/>
    <mergeCell ref="SAY43:SAY45"/>
    <mergeCell ref="SBL43:SBL45"/>
    <mergeCell ref="SBM43:SBM45"/>
    <mergeCell ref="SBZ43:SBZ45"/>
    <mergeCell ref="SCA43:SCA45"/>
    <mergeCell ref="RZV43:RZV45"/>
    <mergeCell ref="RZW43:RZW45"/>
    <mergeCell ref="SAJ43:SAJ45"/>
    <mergeCell ref="SAK43:SAK45"/>
    <mergeCell ref="SAX43:SAX45"/>
    <mergeCell ref="RYG43:RYG45"/>
    <mergeCell ref="RYT43:RYT45"/>
    <mergeCell ref="RYU43:RYU45"/>
    <mergeCell ref="RZH43:RZH45"/>
    <mergeCell ref="RZI43:RZI45"/>
    <mergeCell ref="RXD43:RXD45"/>
    <mergeCell ref="RXE43:RXE45"/>
    <mergeCell ref="RXR43:RXR45"/>
    <mergeCell ref="RXS43:RXS45"/>
    <mergeCell ref="RYF43:RYF45"/>
    <mergeCell ref="RVO43:RVO45"/>
    <mergeCell ref="RWB43:RWB45"/>
    <mergeCell ref="RWC43:RWC45"/>
    <mergeCell ref="RWP43:RWP45"/>
    <mergeCell ref="RWQ43:RWQ45"/>
    <mergeCell ref="RUL43:RUL45"/>
    <mergeCell ref="RUM43:RUM45"/>
    <mergeCell ref="RUZ43:RUZ45"/>
    <mergeCell ref="RVA43:RVA45"/>
    <mergeCell ref="RVN43:RVN45"/>
    <mergeCell ref="RSW43:RSW45"/>
    <mergeCell ref="RTJ43:RTJ45"/>
    <mergeCell ref="RTK43:RTK45"/>
    <mergeCell ref="RTX43:RTX45"/>
    <mergeCell ref="RTY43:RTY45"/>
    <mergeCell ref="RRT43:RRT45"/>
    <mergeCell ref="RRU43:RRU45"/>
    <mergeCell ref="RSH43:RSH45"/>
    <mergeCell ref="RSI43:RSI45"/>
    <mergeCell ref="RSV43:RSV45"/>
    <mergeCell ref="RQE43:RQE45"/>
    <mergeCell ref="RQR43:RQR45"/>
    <mergeCell ref="RQS43:RQS45"/>
    <mergeCell ref="RRF43:RRF45"/>
    <mergeCell ref="RRG43:RRG45"/>
    <mergeCell ref="RPB43:RPB45"/>
    <mergeCell ref="RPC43:RPC45"/>
    <mergeCell ref="RPP43:RPP45"/>
    <mergeCell ref="RPQ43:RPQ45"/>
    <mergeCell ref="RQD43:RQD45"/>
    <mergeCell ref="RNM43:RNM45"/>
    <mergeCell ref="RNZ43:RNZ45"/>
    <mergeCell ref="ROA43:ROA45"/>
    <mergeCell ref="RON43:RON45"/>
    <mergeCell ref="ROO43:ROO45"/>
    <mergeCell ref="RMJ43:RMJ45"/>
    <mergeCell ref="RMK43:RMK45"/>
    <mergeCell ref="RMX43:RMX45"/>
    <mergeCell ref="RMY43:RMY45"/>
    <mergeCell ref="RNL43:RNL45"/>
    <mergeCell ref="RKU43:RKU45"/>
    <mergeCell ref="RLH43:RLH45"/>
    <mergeCell ref="RLI43:RLI45"/>
    <mergeCell ref="RLV43:RLV45"/>
    <mergeCell ref="RLW43:RLW45"/>
    <mergeCell ref="RJR43:RJR45"/>
    <mergeCell ref="RJS43:RJS45"/>
    <mergeCell ref="RKF43:RKF45"/>
    <mergeCell ref="RKG43:RKG45"/>
    <mergeCell ref="RKT43:RKT45"/>
    <mergeCell ref="RIC43:RIC45"/>
    <mergeCell ref="RIP43:RIP45"/>
    <mergeCell ref="RIQ43:RIQ45"/>
    <mergeCell ref="RJD43:RJD45"/>
    <mergeCell ref="RJE43:RJE45"/>
    <mergeCell ref="RGZ43:RGZ45"/>
    <mergeCell ref="RHA43:RHA45"/>
    <mergeCell ref="RHN43:RHN45"/>
    <mergeCell ref="RHO43:RHO45"/>
    <mergeCell ref="RIB43:RIB45"/>
    <mergeCell ref="RFK43:RFK45"/>
    <mergeCell ref="RFX43:RFX45"/>
    <mergeCell ref="RFY43:RFY45"/>
    <mergeCell ref="RGL43:RGL45"/>
    <mergeCell ref="RGM43:RGM45"/>
    <mergeCell ref="REH43:REH45"/>
    <mergeCell ref="REI43:REI45"/>
    <mergeCell ref="REV43:REV45"/>
    <mergeCell ref="REW43:REW45"/>
    <mergeCell ref="RFJ43:RFJ45"/>
    <mergeCell ref="RCS43:RCS45"/>
    <mergeCell ref="RDF43:RDF45"/>
    <mergeCell ref="RDG43:RDG45"/>
    <mergeCell ref="RDT43:RDT45"/>
    <mergeCell ref="RDU43:RDU45"/>
    <mergeCell ref="RBP43:RBP45"/>
    <mergeCell ref="RBQ43:RBQ45"/>
    <mergeCell ref="RCD43:RCD45"/>
    <mergeCell ref="RCE43:RCE45"/>
    <mergeCell ref="RCR43:RCR45"/>
    <mergeCell ref="RAA43:RAA45"/>
    <mergeCell ref="RAN43:RAN45"/>
    <mergeCell ref="RAO43:RAO45"/>
    <mergeCell ref="RBB43:RBB45"/>
    <mergeCell ref="RBC43:RBC45"/>
    <mergeCell ref="QYX43:QYX45"/>
    <mergeCell ref="QYY43:QYY45"/>
    <mergeCell ref="QZL43:QZL45"/>
    <mergeCell ref="QZM43:QZM45"/>
    <mergeCell ref="QZZ43:QZZ45"/>
    <mergeCell ref="QXI43:QXI45"/>
    <mergeCell ref="QXV43:QXV45"/>
    <mergeCell ref="QXW43:QXW45"/>
    <mergeCell ref="QYJ43:QYJ45"/>
    <mergeCell ref="QYK43:QYK45"/>
    <mergeCell ref="QWF43:QWF45"/>
    <mergeCell ref="QWG43:QWG45"/>
    <mergeCell ref="QWT43:QWT45"/>
    <mergeCell ref="QWU43:QWU45"/>
    <mergeCell ref="QXH43:QXH45"/>
    <mergeCell ref="QUQ43:QUQ45"/>
    <mergeCell ref="QVD43:QVD45"/>
    <mergeCell ref="QVE43:QVE45"/>
    <mergeCell ref="QVR43:QVR45"/>
    <mergeCell ref="QVS43:QVS45"/>
    <mergeCell ref="QTN43:QTN45"/>
    <mergeCell ref="QTO43:QTO45"/>
    <mergeCell ref="QUB43:QUB45"/>
    <mergeCell ref="QUC43:QUC45"/>
    <mergeCell ref="QUP43:QUP45"/>
    <mergeCell ref="QRY43:QRY45"/>
    <mergeCell ref="QSL43:QSL45"/>
    <mergeCell ref="QSM43:QSM45"/>
    <mergeCell ref="QSZ43:QSZ45"/>
    <mergeCell ref="QTA43:QTA45"/>
    <mergeCell ref="QQV43:QQV45"/>
    <mergeCell ref="QQW43:QQW45"/>
    <mergeCell ref="QRJ43:QRJ45"/>
    <mergeCell ref="QRK43:QRK45"/>
    <mergeCell ref="QRX43:QRX45"/>
    <mergeCell ref="QPG43:QPG45"/>
    <mergeCell ref="QPT43:QPT45"/>
    <mergeCell ref="QPU43:QPU45"/>
    <mergeCell ref="QQH43:QQH45"/>
    <mergeCell ref="QQI43:QQI45"/>
    <mergeCell ref="QOD43:QOD45"/>
    <mergeCell ref="QOE43:QOE45"/>
    <mergeCell ref="QOR43:QOR45"/>
    <mergeCell ref="QOS43:QOS45"/>
    <mergeCell ref="QPF43:QPF45"/>
    <mergeCell ref="QMO43:QMO45"/>
    <mergeCell ref="QNB43:QNB45"/>
    <mergeCell ref="QNC43:QNC45"/>
    <mergeCell ref="QNP43:QNP45"/>
    <mergeCell ref="QNQ43:QNQ45"/>
    <mergeCell ref="QLL43:QLL45"/>
    <mergeCell ref="QLM43:QLM45"/>
    <mergeCell ref="QLZ43:QLZ45"/>
    <mergeCell ref="QMA43:QMA45"/>
    <mergeCell ref="QMN43:QMN45"/>
    <mergeCell ref="QJW43:QJW45"/>
    <mergeCell ref="QKJ43:QKJ45"/>
    <mergeCell ref="QKK43:QKK45"/>
    <mergeCell ref="QKX43:QKX45"/>
    <mergeCell ref="QKY43:QKY45"/>
    <mergeCell ref="QIT43:QIT45"/>
    <mergeCell ref="QIU43:QIU45"/>
    <mergeCell ref="QJH43:QJH45"/>
    <mergeCell ref="QJI43:QJI45"/>
    <mergeCell ref="QJV43:QJV45"/>
    <mergeCell ref="QHE43:QHE45"/>
    <mergeCell ref="QHR43:QHR45"/>
    <mergeCell ref="QHS43:QHS45"/>
    <mergeCell ref="QIF43:QIF45"/>
    <mergeCell ref="QIG43:QIG45"/>
    <mergeCell ref="QGB43:QGB45"/>
    <mergeCell ref="QGC43:QGC45"/>
    <mergeCell ref="QGP43:QGP45"/>
    <mergeCell ref="QGQ43:QGQ45"/>
    <mergeCell ref="QHD43:QHD45"/>
    <mergeCell ref="QEM43:QEM45"/>
    <mergeCell ref="QEZ43:QEZ45"/>
    <mergeCell ref="QFA43:QFA45"/>
    <mergeCell ref="QFN43:QFN45"/>
    <mergeCell ref="QFO43:QFO45"/>
    <mergeCell ref="QDJ43:QDJ45"/>
    <mergeCell ref="QDK43:QDK45"/>
    <mergeCell ref="QDX43:QDX45"/>
    <mergeCell ref="QDY43:QDY45"/>
    <mergeCell ref="QEL43:QEL45"/>
    <mergeCell ref="QBU43:QBU45"/>
    <mergeCell ref="QCH43:QCH45"/>
    <mergeCell ref="QCI43:QCI45"/>
    <mergeCell ref="QCV43:QCV45"/>
    <mergeCell ref="QCW43:QCW45"/>
    <mergeCell ref="QAR43:QAR45"/>
    <mergeCell ref="QAS43:QAS45"/>
    <mergeCell ref="QBF43:QBF45"/>
    <mergeCell ref="QBG43:QBG45"/>
    <mergeCell ref="QBT43:QBT45"/>
    <mergeCell ref="PZC43:PZC45"/>
    <mergeCell ref="PZP43:PZP45"/>
    <mergeCell ref="PZQ43:PZQ45"/>
    <mergeCell ref="QAD43:QAD45"/>
    <mergeCell ref="QAE43:QAE45"/>
    <mergeCell ref="PXZ43:PXZ45"/>
    <mergeCell ref="PYA43:PYA45"/>
    <mergeCell ref="PYN43:PYN45"/>
    <mergeCell ref="PYO43:PYO45"/>
    <mergeCell ref="PZB43:PZB45"/>
    <mergeCell ref="PWK43:PWK45"/>
    <mergeCell ref="PWX43:PWX45"/>
    <mergeCell ref="PWY43:PWY45"/>
    <mergeCell ref="PXL43:PXL45"/>
    <mergeCell ref="PXM43:PXM45"/>
    <mergeCell ref="PVH43:PVH45"/>
    <mergeCell ref="PVI43:PVI45"/>
    <mergeCell ref="PVV43:PVV45"/>
    <mergeCell ref="PVW43:PVW45"/>
    <mergeCell ref="PWJ43:PWJ45"/>
    <mergeCell ref="PTS43:PTS45"/>
    <mergeCell ref="PUF43:PUF45"/>
    <mergeCell ref="PUG43:PUG45"/>
    <mergeCell ref="PUT43:PUT45"/>
    <mergeCell ref="PUU43:PUU45"/>
    <mergeCell ref="PSP43:PSP45"/>
    <mergeCell ref="PSQ43:PSQ45"/>
    <mergeCell ref="PTD43:PTD45"/>
    <mergeCell ref="PTE43:PTE45"/>
    <mergeCell ref="PTR43:PTR45"/>
    <mergeCell ref="PRA43:PRA45"/>
    <mergeCell ref="PRN43:PRN45"/>
    <mergeCell ref="PRO43:PRO45"/>
    <mergeCell ref="PSB43:PSB45"/>
    <mergeCell ref="PSC43:PSC45"/>
    <mergeCell ref="PPX43:PPX45"/>
    <mergeCell ref="PPY43:PPY45"/>
    <mergeCell ref="PQL43:PQL45"/>
    <mergeCell ref="PQM43:PQM45"/>
    <mergeCell ref="PQZ43:PQZ45"/>
    <mergeCell ref="POI43:POI45"/>
    <mergeCell ref="POV43:POV45"/>
    <mergeCell ref="POW43:POW45"/>
    <mergeCell ref="PPJ43:PPJ45"/>
    <mergeCell ref="PPK43:PPK45"/>
    <mergeCell ref="PNF43:PNF45"/>
    <mergeCell ref="PNG43:PNG45"/>
    <mergeCell ref="PNT43:PNT45"/>
    <mergeCell ref="PNU43:PNU45"/>
    <mergeCell ref="POH43:POH45"/>
    <mergeCell ref="PLQ43:PLQ45"/>
    <mergeCell ref="PMD43:PMD45"/>
    <mergeCell ref="PME43:PME45"/>
    <mergeCell ref="PMR43:PMR45"/>
    <mergeCell ref="PMS43:PMS45"/>
    <mergeCell ref="PKN43:PKN45"/>
    <mergeCell ref="PKO43:PKO45"/>
    <mergeCell ref="PLB43:PLB45"/>
    <mergeCell ref="PLC43:PLC45"/>
    <mergeCell ref="PLP43:PLP45"/>
    <mergeCell ref="PIY43:PIY45"/>
    <mergeCell ref="PJL43:PJL45"/>
    <mergeCell ref="PJM43:PJM45"/>
    <mergeCell ref="PJZ43:PJZ45"/>
    <mergeCell ref="PKA43:PKA45"/>
    <mergeCell ref="PHV43:PHV45"/>
    <mergeCell ref="PHW43:PHW45"/>
    <mergeCell ref="PIJ43:PIJ45"/>
    <mergeCell ref="PIK43:PIK45"/>
    <mergeCell ref="PIX43:PIX45"/>
    <mergeCell ref="PGG43:PGG45"/>
    <mergeCell ref="PGT43:PGT45"/>
    <mergeCell ref="PGU43:PGU45"/>
    <mergeCell ref="PHH43:PHH45"/>
    <mergeCell ref="PHI43:PHI45"/>
    <mergeCell ref="PFD43:PFD45"/>
    <mergeCell ref="PFE43:PFE45"/>
    <mergeCell ref="PFR43:PFR45"/>
    <mergeCell ref="PFS43:PFS45"/>
    <mergeCell ref="PGF43:PGF45"/>
    <mergeCell ref="PDO43:PDO45"/>
    <mergeCell ref="PEB43:PEB45"/>
    <mergeCell ref="PEC43:PEC45"/>
    <mergeCell ref="PEP43:PEP45"/>
    <mergeCell ref="PEQ43:PEQ45"/>
    <mergeCell ref="PCL43:PCL45"/>
    <mergeCell ref="PCM43:PCM45"/>
    <mergeCell ref="PCZ43:PCZ45"/>
    <mergeCell ref="PDA43:PDA45"/>
    <mergeCell ref="PDN43:PDN45"/>
    <mergeCell ref="PAW43:PAW45"/>
    <mergeCell ref="PBJ43:PBJ45"/>
    <mergeCell ref="PBK43:PBK45"/>
    <mergeCell ref="PBX43:PBX45"/>
    <mergeCell ref="PBY43:PBY45"/>
    <mergeCell ref="OZT43:OZT45"/>
    <mergeCell ref="OZU43:OZU45"/>
    <mergeCell ref="PAH43:PAH45"/>
    <mergeCell ref="PAI43:PAI45"/>
    <mergeCell ref="PAV43:PAV45"/>
    <mergeCell ref="OYE43:OYE45"/>
    <mergeCell ref="OYR43:OYR45"/>
    <mergeCell ref="OYS43:OYS45"/>
    <mergeCell ref="OZF43:OZF45"/>
    <mergeCell ref="OZG43:OZG45"/>
    <mergeCell ref="OXB43:OXB45"/>
    <mergeCell ref="OXC43:OXC45"/>
    <mergeCell ref="OXP43:OXP45"/>
    <mergeCell ref="OXQ43:OXQ45"/>
    <mergeCell ref="OYD43:OYD45"/>
    <mergeCell ref="OVM43:OVM45"/>
    <mergeCell ref="OVZ43:OVZ45"/>
    <mergeCell ref="OWA43:OWA45"/>
    <mergeCell ref="OWN43:OWN45"/>
    <mergeCell ref="OWO43:OWO45"/>
    <mergeCell ref="OUJ43:OUJ45"/>
    <mergeCell ref="OUK43:OUK45"/>
    <mergeCell ref="OUX43:OUX45"/>
    <mergeCell ref="OUY43:OUY45"/>
    <mergeCell ref="OVL43:OVL45"/>
    <mergeCell ref="OSU43:OSU45"/>
    <mergeCell ref="OTH43:OTH45"/>
    <mergeCell ref="OTI43:OTI45"/>
    <mergeCell ref="OTV43:OTV45"/>
    <mergeCell ref="OTW43:OTW45"/>
    <mergeCell ref="ORR43:ORR45"/>
    <mergeCell ref="ORS43:ORS45"/>
    <mergeCell ref="OSF43:OSF45"/>
    <mergeCell ref="OSG43:OSG45"/>
    <mergeCell ref="OST43:OST45"/>
    <mergeCell ref="OQC43:OQC45"/>
    <mergeCell ref="OQP43:OQP45"/>
    <mergeCell ref="OQQ43:OQQ45"/>
    <mergeCell ref="ORD43:ORD45"/>
    <mergeCell ref="ORE43:ORE45"/>
    <mergeCell ref="OOZ43:OOZ45"/>
    <mergeCell ref="OPA43:OPA45"/>
    <mergeCell ref="OPN43:OPN45"/>
    <mergeCell ref="OPO43:OPO45"/>
    <mergeCell ref="OQB43:OQB45"/>
    <mergeCell ref="ONK43:ONK45"/>
    <mergeCell ref="ONX43:ONX45"/>
    <mergeCell ref="ONY43:ONY45"/>
    <mergeCell ref="OOL43:OOL45"/>
    <mergeCell ref="OOM43:OOM45"/>
    <mergeCell ref="OMH43:OMH45"/>
    <mergeCell ref="OMI43:OMI45"/>
    <mergeCell ref="OMV43:OMV45"/>
    <mergeCell ref="OMW43:OMW45"/>
    <mergeCell ref="ONJ43:ONJ45"/>
    <mergeCell ref="OKS43:OKS45"/>
    <mergeCell ref="OLF43:OLF45"/>
    <mergeCell ref="OLG43:OLG45"/>
    <mergeCell ref="OLT43:OLT45"/>
    <mergeCell ref="OLU43:OLU45"/>
    <mergeCell ref="OJP43:OJP45"/>
    <mergeCell ref="OJQ43:OJQ45"/>
    <mergeCell ref="OKD43:OKD45"/>
    <mergeCell ref="OKE43:OKE45"/>
    <mergeCell ref="OKR43:OKR45"/>
    <mergeCell ref="OIA43:OIA45"/>
    <mergeCell ref="OIN43:OIN45"/>
    <mergeCell ref="OIO43:OIO45"/>
    <mergeCell ref="OJB43:OJB45"/>
    <mergeCell ref="OJC43:OJC45"/>
    <mergeCell ref="OGX43:OGX45"/>
    <mergeCell ref="OGY43:OGY45"/>
    <mergeCell ref="OHL43:OHL45"/>
    <mergeCell ref="OHM43:OHM45"/>
    <mergeCell ref="OHZ43:OHZ45"/>
    <mergeCell ref="OFI43:OFI45"/>
    <mergeCell ref="OFV43:OFV45"/>
    <mergeCell ref="OFW43:OFW45"/>
    <mergeCell ref="OGJ43:OGJ45"/>
    <mergeCell ref="OGK43:OGK45"/>
    <mergeCell ref="OEF43:OEF45"/>
    <mergeCell ref="OEG43:OEG45"/>
    <mergeCell ref="OET43:OET45"/>
    <mergeCell ref="OEU43:OEU45"/>
    <mergeCell ref="OFH43:OFH45"/>
    <mergeCell ref="OCQ43:OCQ45"/>
    <mergeCell ref="ODD43:ODD45"/>
    <mergeCell ref="ODE43:ODE45"/>
    <mergeCell ref="ODR43:ODR45"/>
    <mergeCell ref="ODS43:ODS45"/>
    <mergeCell ref="OBN43:OBN45"/>
    <mergeCell ref="OBO43:OBO45"/>
    <mergeCell ref="OCB43:OCB45"/>
    <mergeCell ref="OCC43:OCC45"/>
    <mergeCell ref="OCP43:OCP45"/>
    <mergeCell ref="NZY43:NZY45"/>
    <mergeCell ref="OAL43:OAL45"/>
    <mergeCell ref="OAM43:OAM45"/>
    <mergeCell ref="OAZ43:OAZ45"/>
    <mergeCell ref="OBA43:OBA45"/>
    <mergeCell ref="NYV43:NYV45"/>
    <mergeCell ref="NYW43:NYW45"/>
    <mergeCell ref="NZJ43:NZJ45"/>
    <mergeCell ref="NZK43:NZK45"/>
    <mergeCell ref="NZX43:NZX45"/>
    <mergeCell ref="NXG43:NXG45"/>
    <mergeCell ref="NXT43:NXT45"/>
    <mergeCell ref="NXU43:NXU45"/>
    <mergeCell ref="NYH43:NYH45"/>
    <mergeCell ref="NYI43:NYI45"/>
    <mergeCell ref="NWD43:NWD45"/>
    <mergeCell ref="NWE43:NWE45"/>
    <mergeCell ref="NWR43:NWR45"/>
    <mergeCell ref="NWS43:NWS45"/>
    <mergeCell ref="NXF43:NXF45"/>
    <mergeCell ref="NUO43:NUO45"/>
    <mergeCell ref="NVB43:NVB45"/>
    <mergeCell ref="NVC43:NVC45"/>
    <mergeCell ref="NVP43:NVP45"/>
    <mergeCell ref="NVQ43:NVQ45"/>
    <mergeCell ref="NTL43:NTL45"/>
    <mergeCell ref="NTM43:NTM45"/>
    <mergeCell ref="NTZ43:NTZ45"/>
    <mergeCell ref="NUA43:NUA45"/>
    <mergeCell ref="NUN43:NUN45"/>
    <mergeCell ref="NRW43:NRW45"/>
    <mergeCell ref="NSJ43:NSJ45"/>
    <mergeCell ref="NSK43:NSK45"/>
    <mergeCell ref="NSX43:NSX45"/>
    <mergeCell ref="NSY43:NSY45"/>
    <mergeCell ref="NQT43:NQT45"/>
    <mergeCell ref="NQU43:NQU45"/>
    <mergeCell ref="NRH43:NRH45"/>
    <mergeCell ref="NRI43:NRI45"/>
    <mergeCell ref="NRV43:NRV45"/>
    <mergeCell ref="NPE43:NPE45"/>
    <mergeCell ref="NPR43:NPR45"/>
    <mergeCell ref="NPS43:NPS45"/>
    <mergeCell ref="NQF43:NQF45"/>
    <mergeCell ref="NQG43:NQG45"/>
    <mergeCell ref="NOB43:NOB45"/>
    <mergeCell ref="NOC43:NOC45"/>
    <mergeCell ref="NOP43:NOP45"/>
    <mergeCell ref="NOQ43:NOQ45"/>
    <mergeCell ref="NPD43:NPD45"/>
    <mergeCell ref="NMM43:NMM45"/>
    <mergeCell ref="NMZ43:NMZ45"/>
    <mergeCell ref="NNA43:NNA45"/>
    <mergeCell ref="NNN43:NNN45"/>
    <mergeCell ref="NNO43:NNO45"/>
    <mergeCell ref="NLJ43:NLJ45"/>
    <mergeCell ref="NLK43:NLK45"/>
    <mergeCell ref="NLX43:NLX45"/>
    <mergeCell ref="NLY43:NLY45"/>
    <mergeCell ref="NML43:NML45"/>
    <mergeCell ref="NJU43:NJU45"/>
    <mergeCell ref="NKH43:NKH45"/>
    <mergeCell ref="NKI43:NKI45"/>
    <mergeCell ref="NKV43:NKV45"/>
    <mergeCell ref="NKW43:NKW45"/>
    <mergeCell ref="NIR43:NIR45"/>
    <mergeCell ref="NIS43:NIS45"/>
    <mergeCell ref="NJF43:NJF45"/>
    <mergeCell ref="NJG43:NJG45"/>
    <mergeCell ref="NJT43:NJT45"/>
    <mergeCell ref="NHC43:NHC45"/>
    <mergeCell ref="NHP43:NHP45"/>
    <mergeCell ref="NHQ43:NHQ45"/>
    <mergeCell ref="NID43:NID45"/>
    <mergeCell ref="NIE43:NIE45"/>
    <mergeCell ref="NFZ43:NFZ45"/>
    <mergeCell ref="NGA43:NGA45"/>
    <mergeCell ref="NGN43:NGN45"/>
    <mergeCell ref="NGO43:NGO45"/>
    <mergeCell ref="NHB43:NHB45"/>
    <mergeCell ref="NEK43:NEK45"/>
    <mergeCell ref="NEX43:NEX45"/>
    <mergeCell ref="NEY43:NEY45"/>
    <mergeCell ref="NFL43:NFL45"/>
    <mergeCell ref="NFM43:NFM45"/>
    <mergeCell ref="NDH43:NDH45"/>
    <mergeCell ref="NDI43:NDI45"/>
    <mergeCell ref="NDV43:NDV45"/>
    <mergeCell ref="NDW43:NDW45"/>
    <mergeCell ref="NEJ43:NEJ45"/>
    <mergeCell ref="NBS43:NBS45"/>
    <mergeCell ref="NCF43:NCF45"/>
    <mergeCell ref="NCG43:NCG45"/>
    <mergeCell ref="NCT43:NCT45"/>
    <mergeCell ref="NCU43:NCU45"/>
    <mergeCell ref="NAP43:NAP45"/>
    <mergeCell ref="NAQ43:NAQ45"/>
    <mergeCell ref="NBD43:NBD45"/>
    <mergeCell ref="NBE43:NBE45"/>
    <mergeCell ref="NBR43:NBR45"/>
    <mergeCell ref="MZA43:MZA45"/>
    <mergeCell ref="MZN43:MZN45"/>
    <mergeCell ref="MZO43:MZO45"/>
    <mergeCell ref="NAB43:NAB45"/>
    <mergeCell ref="NAC43:NAC45"/>
    <mergeCell ref="MXX43:MXX45"/>
    <mergeCell ref="MXY43:MXY45"/>
    <mergeCell ref="MYL43:MYL45"/>
    <mergeCell ref="MYM43:MYM45"/>
    <mergeCell ref="MYZ43:MYZ45"/>
    <mergeCell ref="MWI43:MWI45"/>
    <mergeCell ref="MWV43:MWV45"/>
    <mergeCell ref="MWW43:MWW45"/>
    <mergeCell ref="MXJ43:MXJ45"/>
    <mergeCell ref="MXK43:MXK45"/>
    <mergeCell ref="MVF43:MVF45"/>
    <mergeCell ref="MVG43:MVG45"/>
    <mergeCell ref="MVT43:MVT45"/>
    <mergeCell ref="MVU43:MVU45"/>
    <mergeCell ref="MWH43:MWH45"/>
    <mergeCell ref="MTQ43:MTQ45"/>
    <mergeCell ref="MUD43:MUD45"/>
    <mergeCell ref="MUE43:MUE45"/>
    <mergeCell ref="MUR43:MUR45"/>
    <mergeCell ref="MUS43:MUS45"/>
    <mergeCell ref="MSN43:MSN45"/>
    <mergeCell ref="MSO43:MSO45"/>
    <mergeCell ref="MTB43:MTB45"/>
    <mergeCell ref="MTC43:MTC45"/>
    <mergeCell ref="MTP43:MTP45"/>
    <mergeCell ref="MQY43:MQY45"/>
    <mergeCell ref="MRL43:MRL45"/>
    <mergeCell ref="MRM43:MRM45"/>
    <mergeCell ref="MRZ43:MRZ45"/>
    <mergeCell ref="MSA43:MSA45"/>
    <mergeCell ref="MPV43:MPV45"/>
    <mergeCell ref="MPW43:MPW45"/>
    <mergeCell ref="MQJ43:MQJ45"/>
    <mergeCell ref="MQK43:MQK45"/>
    <mergeCell ref="MQX43:MQX45"/>
    <mergeCell ref="MOG43:MOG45"/>
    <mergeCell ref="MOT43:MOT45"/>
    <mergeCell ref="MOU43:MOU45"/>
    <mergeCell ref="MPH43:MPH45"/>
    <mergeCell ref="MPI43:MPI45"/>
    <mergeCell ref="MND43:MND45"/>
    <mergeCell ref="MNE43:MNE45"/>
    <mergeCell ref="MNR43:MNR45"/>
    <mergeCell ref="MNS43:MNS45"/>
    <mergeCell ref="MOF43:MOF45"/>
    <mergeCell ref="MLO43:MLO45"/>
    <mergeCell ref="MMB43:MMB45"/>
    <mergeCell ref="MMC43:MMC45"/>
    <mergeCell ref="MMP43:MMP45"/>
    <mergeCell ref="MMQ43:MMQ45"/>
    <mergeCell ref="MKL43:MKL45"/>
    <mergeCell ref="MKM43:MKM45"/>
    <mergeCell ref="MKZ43:MKZ45"/>
    <mergeCell ref="MLA43:MLA45"/>
    <mergeCell ref="MLN43:MLN45"/>
    <mergeCell ref="MIW43:MIW45"/>
    <mergeCell ref="MJJ43:MJJ45"/>
    <mergeCell ref="MJK43:MJK45"/>
    <mergeCell ref="MJX43:MJX45"/>
    <mergeCell ref="MJY43:MJY45"/>
    <mergeCell ref="MHT43:MHT45"/>
    <mergeCell ref="MHU43:MHU45"/>
    <mergeCell ref="MIH43:MIH45"/>
    <mergeCell ref="MII43:MII45"/>
    <mergeCell ref="MIV43:MIV45"/>
    <mergeCell ref="MGE43:MGE45"/>
    <mergeCell ref="MGR43:MGR45"/>
    <mergeCell ref="MGS43:MGS45"/>
    <mergeCell ref="MHF43:MHF45"/>
    <mergeCell ref="MHG43:MHG45"/>
    <mergeCell ref="MFB43:MFB45"/>
    <mergeCell ref="MFC43:MFC45"/>
    <mergeCell ref="MFP43:MFP45"/>
    <mergeCell ref="MFQ43:MFQ45"/>
    <mergeCell ref="MGD43:MGD45"/>
    <mergeCell ref="MDM43:MDM45"/>
    <mergeCell ref="MDZ43:MDZ45"/>
    <mergeCell ref="MEA43:MEA45"/>
    <mergeCell ref="MEN43:MEN45"/>
    <mergeCell ref="MEO43:MEO45"/>
    <mergeCell ref="MCJ43:MCJ45"/>
    <mergeCell ref="MCK43:MCK45"/>
    <mergeCell ref="MCX43:MCX45"/>
    <mergeCell ref="MCY43:MCY45"/>
    <mergeCell ref="MDL43:MDL45"/>
    <mergeCell ref="MAU43:MAU45"/>
    <mergeCell ref="MBH43:MBH45"/>
    <mergeCell ref="MBI43:MBI45"/>
    <mergeCell ref="MBV43:MBV45"/>
    <mergeCell ref="MBW43:MBW45"/>
    <mergeCell ref="LZR43:LZR45"/>
    <mergeCell ref="LZS43:LZS45"/>
    <mergeCell ref="MAF43:MAF45"/>
    <mergeCell ref="MAG43:MAG45"/>
    <mergeCell ref="MAT43:MAT45"/>
    <mergeCell ref="LYC43:LYC45"/>
    <mergeCell ref="LYP43:LYP45"/>
    <mergeCell ref="LYQ43:LYQ45"/>
    <mergeCell ref="LZD43:LZD45"/>
    <mergeCell ref="LZE43:LZE45"/>
    <mergeCell ref="LWZ43:LWZ45"/>
    <mergeCell ref="LXA43:LXA45"/>
    <mergeCell ref="LXN43:LXN45"/>
    <mergeCell ref="LXO43:LXO45"/>
    <mergeCell ref="LYB43:LYB45"/>
    <mergeCell ref="LVK43:LVK45"/>
    <mergeCell ref="LVX43:LVX45"/>
    <mergeCell ref="LVY43:LVY45"/>
    <mergeCell ref="LWL43:LWL45"/>
    <mergeCell ref="LWM43:LWM45"/>
    <mergeCell ref="LUH43:LUH45"/>
    <mergeCell ref="LUI43:LUI45"/>
    <mergeCell ref="LUV43:LUV45"/>
    <mergeCell ref="LUW43:LUW45"/>
    <mergeCell ref="LVJ43:LVJ45"/>
    <mergeCell ref="LSS43:LSS45"/>
    <mergeCell ref="LTF43:LTF45"/>
    <mergeCell ref="LTG43:LTG45"/>
    <mergeCell ref="LTT43:LTT45"/>
    <mergeCell ref="LTU43:LTU45"/>
    <mergeCell ref="LRP43:LRP45"/>
    <mergeCell ref="LRQ43:LRQ45"/>
    <mergeCell ref="LSD43:LSD45"/>
    <mergeCell ref="LSE43:LSE45"/>
    <mergeCell ref="LSR43:LSR45"/>
    <mergeCell ref="LQA43:LQA45"/>
    <mergeCell ref="LQN43:LQN45"/>
    <mergeCell ref="LQO43:LQO45"/>
    <mergeCell ref="LRB43:LRB45"/>
    <mergeCell ref="LRC43:LRC45"/>
    <mergeCell ref="LOX43:LOX45"/>
    <mergeCell ref="LOY43:LOY45"/>
    <mergeCell ref="LPL43:LPL45"/>
    <mergeCell ref="LPM43:LPM45"/>
    <mergeCell ref="LPZ43:LPZ45"/>
    <mergeCell ref="LNI43:LNI45"/>
    <mergeCell ref="LNV43:LNV45"/>
    <mergeCell ref="LNW43:LNW45"/>
    <mergeCell ref="LOJ43:LOJ45"/>
    <mergeCell ref="LOK43:LOK45"/>
    <mergeCell ref="LMF43:LMF45"/>
    <mergeCell ref="LMG43:LMG45"/>
    <mergeCell ref="LMT43:LMT45"/>
    <mergeCell ref="LMU43:LMU45"/>
    <mergeCell ref="LNH43:LNH45"/>
    <mergeCell ref="LKQ43:LKQ45"/>
    <mergeCell ref="LLD43:LLD45"/>
    <mergeCell ref="LLE43:LLE45"/>
    <mergeCell ref="LLR43:LLR45"/>
    <mergeCell ref="LLS43:LLS45"/>
    <mergeCell ref="LJN43:LJN45"/>
    <mergeCell ref="LJO43:LJO45"/>
    <mergeCell ref="LKB43:LKB45"/>
    <mergeCell ref="LKC43:LKC45"/>
    <mergeCell ref="LKP43:LKP45"/>
    <mergeCell ref="LHY43:LHY45"/>
    <mergeCell ref="LIL43:LIL45"/>
    <mergeCell ref="LIM43:LIM45"/>
    <mergeCell ref="LIZ43:LIZ45"/>
    <mergeCell ref="LJA43:LJA45"/>
    <mergeCell ref="LGV43:LGV45"/>
    <mergeCell ref="LGW43:LGW45"/>
    <mergeCell ref="LHJ43:LHJ45"/>
    <mergeCell ref="LHK43:LHK45"/>
    <mergeCell ref="LHX43:LHX45"/>
    <mergeCell ref="LFG43:LFG45"/>
    <mergeCell ref="LFT43:LFT45"/>
    <mergeCell ref="LFU43:LFU45"/>
    <mergeCell ref="LGH43:LGH45"/>
    <mergeCell ref="LGI43:LGI45"/>
    <mergeCell ref="LED43:LED45"/>
    <mergeCell ref="LEE43:LEE45"/>
    <mergeCell ref="LER43:LER45"/>
    <mergeCell ref="LES43:LES45"/>
    <mergeCell ref="LFF43:LFF45"/>
    <mergeCell ref="LCO43:LCO45"/>
    <mergeCell ref="LDB43:LDB45"/>
    <mergeCell ref="LDC43:LDC45"/>
    <mergeCell ref="LDP43:LDP45"/>
    <mergeCell ref="LDQ43:LDQ45"/>
    <mergeCell ref="LBL43:LBL45"/>
    <mergeCell ref="LBM43:LBM45"/>
    <mergeCell ref="LBZ43:LBZ45"/>
    <mergeCell ref="LCA43:LCA45"/>
    <mergeCell ref="LCN43:LCN45"/>
    <mergeCell ref="KZW43:KZW45"/>
    <mergeCell ref="LAJ43:LAJ45"/>
    <mergeCell ref="LAK43:LAK45"/>
    <mergeCell ref="LAX43:LAX45"/>
    <mergeCell ref="LAY43:LAY45"/>
    <mergeCell ref="KYT43:KYT45"/>
    <mergeCell ref="KYU43:KYU45"/>
    <mergeCell ref="KZH43:KZH45"/>
    <mergeCell ref="KZI43:KZI45"/>
    <mergeCell ref="KZV43:KZV45"/>
    <mergeCell ref="KXE43:KXE45"/>
    <mergeCell ref="KXR43:KXR45"/>
    <mergeCell ref="KXS43:KXS45"/>
    <mergeCell ref="KYF43:KYF45"/>
    <mergeCell ref="KYG43:KYG45"/>
    <mergeCell ref="KWB43:KWB45"/>
    <mergeCell ref="KWC43:KWC45"/>
    <mergeCell ref="KWP43:KWP45"/>
    <mergeCell ref="KWQ43:KWQ45"/>
    <mergeCell ref="KXD43:KXD45"/>
    <mergeCell ref="KUM43:KUM45"/>
    <mergeCell ref="KUZ43:KUZ45"/>
    <mergeCell ref="KVA43:KVA45"/>
    <mergeCell ref="KVN43:KVN45"/>
    <mergeCell ref="KVO43:KVO45"/>
    <mergeCell ref="KTJ43:KTJ45"/>
    <mergeCell ref="KTK43:KTK45"/>
    <mergeCell ref="KTX43:KTX45"/>
    <mergeCell ref="KTY43:KTY45"/>
    <mergeCell ref="KUL43:KUL45"/>
    <mergeCell ref="KRU43:KRU45"/>
    <mergeCell ref="KSH43:KSH45"/>
    <mergeCell ref="KSI43:KSI45"/>
    <mergeCell ref="KSV43:KSV45"/>
    <mergeCell ref="KSW43:KSW45"/>
    <mergeCell ref="KQR43:KQR45"/>
    <mergeCell ref="KQS43:KQS45"/>
    <mergeCell ref="KRF43:KRF45"/>
    <mergeCell ref="KRG43:KRG45"/>
    <mergeCell ref="KRT43:KRT45"/>
    <mergeCell ref="KPC43:KPC45"/>
    <mergeCell ref="KPP43:KPP45"/>
    <mergeCell ref="KPQ43:KPQ45"/>
    <mergeCell ref="KQD43:KQD45"/>
    <mergeCell ref="KQE43:KQE45"/>
    <mergeCell ref="KNZ43:KNZ45"/>
    <mergeCell ref="KOA43:KOA45"/>
    <mergeCell ref="KON43:KON45"/>
    <mergeCell ref="KOO43:KOO45"/>
    <mergeCell ref="KPB43:KPB45"/>
    <mergeCell ref="KMK43:KMK45"/>
    <mergeCell ref="KMX43:KMX45"/>
    <mergeCell ref="KMY43:KMY45"/>
    <mergeCell ref="KNL43:KNL45"/>
    <mergeCell ref="KNM43:KNM45"/>
    <mergeCell ref="KLH43:KLH45"/>
    <mergeCell ref="KLI43:KLI45"/>
    <mergeCell ref="KLV43:KLV45"/>
    <mergeCell ref="KLW43:KLW45"/>
    <mergeCell ref="KMJ43:KMJ45"/>
    <mergeCell ref="KJS43:KJS45"/>
    <mergeCell ref="KKF43:KKF45"/>
    <mergeCell ref="KKG43:KKG45"/>
    <mergeCell ref="KKT43:KKT45"/>
    <mergeCell ref="KKU43:KKU45"/>
    <mergeCell ref="KIP43:KIP45"/>
    <mergeCell ref="KIQ43:KIQ45"/>
    <mergeCell ref="KJD43:KJD45"/>
    <mergeCell ref="KJE43:KJE45"/>
    <mergeCell ref="KJR43:KJR45"/>
    <mergeCell ref="KHA43:KHA45"/>
    <mergeCell ref="KHN43:KHN45"/>
    <mergeCell ref="KHO43:KHO45"/>
    <mergeCell ref="KIB43:KIB45"/>
    <mergeCell ref="KIC43:KIC45"/>
    <mergeCell ref="KFX43:KFX45"/>
    <mergeCell ref="KFY43:KFY45"/>
    <mergeCell ref="KGL43:KGL45"/>
    <mergeCell ref="KGM43:KGM45"/>
    <mergeCell ref="KGZ43:KGZ45"/>
    <mergeCell ref="KEI43:KEI45"/>
    <mergeCell ref="KEV43:KEV45"/>
    <mergeCell ref="KEW43:KEW45"/>
    <mergeCell ref="KFJ43:KFJ45"/>
    <mergeCell ref="KFK43:KFK45"/>
    <mergeCell ref="KDF43:KDF45"/>
    <mergeCell ref="KDG43:KDG45"/>
    <mergeCell ref="KDT43:KDT45"/>
    <mergeCell ref="KDU43:KDU45"/>
    <mergeCell ref="KEH43:KEH45"/>
    <mergeCell ref="KBQ43:KBQ45"/>
    <mergeCell ref="KCD43:KCD45"/>
    <mergeCell ref="KCE43:KCE45"/>
    <mergeCell ref="KCR43:KCR45"/>
    <mergeCell ref="KCS43:KCS45"/>
    <mergeCell ref="KAN43:KAN45"/>
    <mergeCell ref="KAO43:KAO45"/>
    <mergeCell ref="KBB43:KBB45"/>
    <mergeCell ref="KBC43:KBC45"/>
    <mergeCell ref="KBP43:KBP45"/>
    <mergeCell ref="JYY43:JYY45"/>
    <mergeCell ref="JZL43:JZL45"/>
    <mergeCell ref="JZM43:JZM45"/>
    <mergeCell ref="JZZ43:JZZ45"/>
    <mergeCell ref="KAA43:KAA45"/>
    <mergeCell ref="JXV43:JXV45"/>
    <mergeCell ref="JXW43:JXW45"/>
    <mergeCell ref="JYJ43:JYJ45"/>
    <mergeCell ref="JYK43:JYK45"/>
    <mergeCell ref="JYX43:JYX45"/>
    <mergeCell ref="JWG43:JWG45"/>
    <mergeCell ref="JWT43:JWT45"/>
    <mergeCell ref="JWU43:JWU45"/>
    <mergeCell ref="JXH43:JXH45"/>
    <mergeCell ref="JXI43:JXI45"/>
    <mergeCell ref="JVD43:JVD45"/>
    <mergeCell ref="JVE43:JVE45"/>
    <mergeCell ref="JVR43:JVR45"/>
    <mergeCell ref="JVS43:JVS45"/>
    <mergeCell ref="JWF43:JWF45"/>
    <mergeCell ref="JTO43:JTO45"/>
    <mergeCell ref="JUB43:JUB45"/>
    <mergeCell ref="JUC43:JUC45"/>
    <mergeCell ref="JUP43:JUP45"/>
    <mergeCell ref="JUQ43:JUQ45"/>
    <mergeCell ref="JSL43:JSL45"/>
    <mergeCell ref="JSM43:JSM45"/>
    <mergeCell ref="JSZ43:JSZ45"/>
    <mergeCell ref="JTA43:JTA45"/>
    <mergeCell ref="JTN43:JTN45"/>
    <mergeCell ref="JQW43:JQW45"/>
    <mergeCell ref="JRJ43:JRJ45"/>
    <mergeCell ref="JRK43:JRK45"/>
    <mergeCell ref="JRX43:JRX45"/>
    <mergeCell ref="JRY43:JRY45"/>
    <mergeCell ref="JPT43:JPT45"/>
    <mergeCell ref="JPU43:JPU45"/>
    <mergeCell ref="JQH43:JQH45"/>
    <mergeCell ref="JQI43:JQI45"/>
    <mergeCell ref="JQV43:JQV45"/>
    <mergeCell ref="JOE43:JOE45"/>
    <mergeCell ref="JOR43:JOR45"/>
    <mergeCell ref="JOS43:JOS45"/>
    <mergeCell ref="JPF43:JPF45"/>
    <mergeCell ref="JPG43:JPG45"/>
    <mergeCell ref="JNB43:JNB45"/>
    <mergeCell ref="JNC43:JNC45"/>
    <mergeCell ref="JNP43:JNP45"/>
    <mergeCell ref="JNQ43:JNQ45"/>
    <mergeCell ref="JOD43:JOD45"/>
    <mergeCell ref="JLM43:JLM45"/>
    <mergeCell ref="JLZ43:JLZ45"/>
    <mergeCell ref="JMA43:JMA45"/>
    <mergeCell ref="JMN43:JMN45"/>
    <mergeCell ref="JMO43:JMO45"/>
    <mergeCell ref="JKJ43:JKJ45"/>
    <mergeCell ref="JKK43:JKK45"/>
    <mergeCell ref="JKX43:JKX45"/>
    <mergeCell ref="JKY43:JKY45"/>
    <mergeCell ref="JLL43:JLL45"/>
    <mergeCell ref="JIU43:JIU45"/>
    <mergeCell ref="JJH43:JJH45"/>
    <mergeCell ref="JJI43:JJI45"/>
    <mergeCell ref="JJV43:JJV45"/>
    <mergeCell ref="JJW43:JJW45"/>
    <mergeCell ref="JHR43:JHR45"/>
    <mergeCell ref="JHS43:JHS45"/>
    <mergeCell ref="JIF43:JIF45"/>
    <mergeCell ref="JIG43:JIG45"/>
    <mergeCell ref="JIT43:JIT45"/>
    <mergeCell ref="JGC43:JGC45"/>
    <mergeCell ref="JGP43:JGP45"/>
    <mergeCell ref="JGQ43:JGQ45"/>
    <mergeCell ref="JHD43:JHD45"/>
    <mergeCell ref="JHE43:JHE45"/>
    <mergeCell ref="JEZ43:JEZ45"/>
    <mergeCell ref="JFA43:JFA45"/>
    <mergeCell ref="JFN43:JFN45"/>
    <mergeCell ref="JFO43:JFO45"/>
    <mergeCell ref="JGB43:JGB45"/>
    <mergeCell ref="JDK43:JDK45"/>
    <mergeCell ref="JDX43:JDX45"/>
    <mergeCell ref="JDY43:JDY45"/>
    <mergeCell ref="JEL43:JEL45"/>
    <mergeCell ref="JEM43:JEM45"/>
    <mergeCell ref="JCH43:JCH45"/>
    <mergeCell ref="JCI43:JCI45"/>
    <mergeCell ref="JCV43:JCV45"/>
    <mergeCell ref="JCW43:JCW45"/>
    <mergeCell ref="JDJ43:JDJ45"/>
    <mergeCell ref="JAS43:JAS45"/>
    <mergeCell ref="JBF43:JBF45"/>
    <mergeCell ref="JBG43:JBG45"/>
    <mergeCell ref="JBT43:JBT45"/>
    <mergeCell ref="JBU43:JBU45"/>
    <mergeCell ref="IZP43:IZP45"/>
    <mergeCell ref="IZQ43:IZQ45"/>
    <mergeCell ref="JAD43:JAD45"/>
    <mergeCell ref="JAE43:JAE45"/>
    <mergeCell ref="JAR43:JAR45"/>
    <mergeCell ref="IYA43:IYA45"/>
    <mergeCell ref="IYN43:IYN45"/>
    <mergeCell ref="IYO43:IYO45"/>
    <mergeCell ref="IZB43:IZB45"/>
    <mergeCell ref="IZC43:IZC45"/>
    <mergeCell ref="IWX43:IWX45"/>
    <mergeCell ref="IWY43:IWY45"/>
    <mergeCell ref="IXL43:IXL45"/>
    <mergeCell ref="IXM43:IXM45"/>
    <mergeCell ref="IXZ43:IXZ45"/>
    <mergeCell ref="IVI43:IVI45"/>
    <mergeCell ref="IVV43:IVV45"/>
    <mergeCell ref="IVW43:IVW45"/>
    <mergeCell ref="IWJ43:IWJ45"/>
    <mergeCell ref="IWK43:IWK45"/>
    <mergeCell ref="IUF43:IUF45"/>
    <mergeCell ref="IUG43:IUG45"/>
    <mergeCell ref="IUT43:IUT45"/>
    <mergeCell ref="IUU43:IUU45"/>
    <mergeCell ref="IVH43:IVH45"/>
    <mergeCell ref="ISQ43:ISQ45"/>
    <mergeCell ref="ITD43:ITD45"/>
    <mergeCell ref="ITE43:ITE45"/>
    <mergeCell ref="ITR43:ITR45"/>
    <mergeCell ref="ITS43:ITS45"/>
    <mergeCell ref="IRN43:IRN45"/>
    <mergeCell ref="IRO43:IRO45"/>
    <mergeCell ref="ISB43:ISB45"/>
    <mergeCell ref="ISC43:ISC45"/>
    <mergeCell ref="ISP43:ISP45"/>
    <mergeCell ref="IPY43:IPY45"/>
    <mergeCell ref="IQL43:IQL45"/>
    <mergeCell ref="IQM43:IQM45"/>
    <mergeCell ref="IQZ43:IQZ45"/>
    <mergeCell ref="IRA43:IRA45"/>
    <mergeCell ref="IOV43:IOV45"/>
    <mergeCell ref="IOW43:IOW45"/>
    <mergeCell ref="IPJ43:IPJ45"/>
    <mergeCell ref="IPK43:IPK45"/>
    <mergeCell ref="IPX43:IPX45"/>
    <mergeCell ref="ING43:ING45"/>
    <mergeCell ref="INT43:INT45"/>
    <mergeCell ref="INU43:INU45"/>
    <mergeCell ref="IOH43:IOH45"/>
    <mergeCell ref="IOI43:IOI45"/>
    <mergeCell ref="IMD43:IMD45"/>
    <mergeCell ref="IME43:IME45"/>
    <mergeCell ref="IMR43:IMR45"/>
    <mergeCell ref="IMS43:IMS45"/>
    <mergeCell ref="INF43:INF45"/>
    <mergeCell ref="IKO43:IKO45"/>
    <mergeCell ref="ILB43:ILB45"/>
    <mergeCell ref="ILC43:ILC45"/>
    <mergeCell ref="ILP43:ILP45"/>
    <mergeCell ref="ILQ43:ILQ45"/>
    <mergeCell ref="IJL43:IJL45"/>
    <mergeCell ref="IJM43:IJM45"/>
    <mergeCell ref="IJZ43:IJZ45"/>
    <mergeCell ref="IKA43:IKA45"/>
    <mergeCell ref="IKN43:IKN45"/>
    <mergeCell ref="IHW43:IHW45"/>
    <mergeCell ref="IIJ43:IIJ45"/>
    <mergeCell ref="IIK43:IIK45"/>
    <mergeCell ref="IIX43:IIX45"/>
    <mergeCell ref="IIY43:IIY45"/>
    <mergeCell ref="IGT43:IGT45"/>
    <mergeCell ref="IGU43:IGU45"/>
    <mergeCell ref="IHH43:IHH45"/>
    <mergeCell ref="IHI43:IHI45"/>
    <mergeCell ref="IHV43:IHV45"/>
    <mergeCell ref="IFE43:IFE45"/>
    <mergeCell ref="IFR43:IFR45"/>
    <mergeCell ref="IFS43:IFS45"/>
    <mergeCell ref="IGF43:IGF45"/>
    <mergeCell ref="IGG43:IGG45"/>
    <mergeCell ref="IEB43:IEB45"/>
    <mergeCell ref="IEC43:IEC45"/>
    <mergeCell ref="IEP43:IEP45"/>
    <mergeCell ref="IEQ43:IEQ45"/>
    <mergeCell ref="IFD43:IFD45"/>
    <mergeCell ref="ICM43:ICM45"/>
    <mergeCell ref="ICZ43:ICZ45"/>
    <mergeCell ref="IDA43:IDA45"/>
    <mergeCell ref="IDN43:IDN45"/>
    <mergeCell ref="IDO43:IDO45"/>
    <mergeCell ref="IBJ43:IBJ45"/>
    <mergeCell ref="IBK43:IBK45"/>
    <mergeCell ref="IBX43:IBX45"/>
    <mergeCell ref="IBY43:IBY45"/>
    <mergeCell ref="ICL43:ICL45"/>
    <mergeCell ref="HZU43:HZU45"/>
    <mergeCell ref="IAH43:IAH45"/>
    <mergeCell ref="IAI43:IAI45"/>
    <mergeCell ref="IAV43:IAV45"/>
    <mergeCell ref="IAW43:IAW45"/>
    <mergeCell ref="HYR43:HYR45"/>
    <mergeCell ref="HYS43:HYS45"/>
    <mergeCell ref="HZF43:HZF45"/>
    <mergeCell ref="HZG43:HZG45"/>
    <mergeCell ref="HZT43:HZT45"/>
    <mergeCell ref="HXC43:HXC45"/>
    <mergeCell ref="HXP43:HXP45"/>
    <mergeCell ref="HXQ43:HXQ45"/>
    <mergeCell ref="HYD43:HYD45"/>
    <mergeCell ref="HYE43:HYE45"/>
    <mergeCell ref="HVZ43:HVZ45"/>
    <mergeCell ref="HWA43:HWA45"/>
    <mergeCell ref="HWN43:HWN45"/>
    <mergeCell ref="HWO43:HWO45"/>
    <mergeCell ref="HXB43:HXB45"/>
    <mergeCell ref="HUK43:HUK45"/>
    <mergeCell ref="HUX43:HUX45"/>
    <mergeCell ref="HUY43:HUY45"/>
    <mergeCell ref="HVL43:HVL45"/>
    <mergeCell ref="HVM43:HVM45"/>
    <mergeCell ref="HTH43:HTH45"/>
    <mergeCell ref="HTI43:HTI45"/>
    <mergeCell ref="HTV43:HTV45"/>
    <mergeCell ref="HTW43:HTW45"/>
    <mergeCell ref="HUJ43:HUJ45"/>
    <mergeCell ref="HRS43:HRS45"/>
    <mergeCell ref="HSF43:HSF45"/>
    <mergeCell ref="HSG43:HSG45"/>
    <mergeCell ref="HST43:HST45"/>
    <mergeCell ref="HSU43:HSU45"/>
    <mergeCell ref="HQP43:HQP45"/>
    <mergeCell ref="HQQ43:HQQ45"/>
    <mergeCell ref="HRD43:HRD45"/>
    <mergeCell ref="HRE43:HRE45"/>
    <mergeCell ref="HRR43:HRR45"/>
    <mergeCell ref="HPA43:HPA45"/>
    <mergeCell ref="HPN43:HPN45"/>
    <mergeCell ref="HPO43:HPO45"/>
    <mergeCell ref="HQB43:HQB45"/>
    <mergeCell ref="HQC43:HQC45"/>
    <mergeCell ref="HNX43:HNX45"/>
    <mergeCell ref="HNY43:HNY45"/>
    <mergeCell ref="HOL43:HOL45"/>
    <mergeCell ref="HOM43:HOM45"/>
    <mergeCell ref="HOZ43:HOZ45"/>
    <mergeCell ref="HMI43:HMI45"/>
    <mergeCell ref="HMV43:HMV45"/>
    <mergeCell ref="HMW43:HMW45"/>
    <mergeCell ref="HNJ43:HNJ45"/>
    <mergeCell ref="HNK43:HNK45"/>
    <mergeCell ref="HLF43:HLF45"/>
    <mergeCell ref="HLG43:HLG45"/>
    <mergeCell ref="HLT43:HLT45"/>
    <mergeCell ref="HLU43:HLU45"/>
    <mergeCell ref="HMH43:HMH45"/>
    <mergeCell ref="HJQ43:HJQ45"/>
    <mergeCell ref="HKD43:HKD45"/>
    <mergeCell ref="HKE43:HKE45"/>
    <mergeCell ref="HKR43:HKR45"/>
    <mergeCell ref="HKS43:HKS45"/>
    <mergeCell ref="HIN43:HIN45"/>
    <mergeCell ref="HIO43:HIO45"/>
    <mergeCell ref="HJB43:HJB45"/>
    <mergeCell ref="HJC43:HJC45"/>
    <mergeCell ref="HJP43:HJP45"/>
    <mergeCell ref="HGY43:HGY45"/>
    <mergeCell ref="HHL43:HHL45"/>
    <mergeCell ref="HHM43:HHM45"/>
    <mergeCell ref="HHZ43:HHZ45"/>
    <mergeCell ref="HIA43:HIA45"/>
    <mergeCell ref="HFV43:HFV45"/>
    <mergeCell ref="HFW43:HFW45"/>
    <mergeCell ref="HGJ43:HGJ45"/>
    <mergeCell ref="HGK43:HGK45"/>
    <mergeCell ref="HGX43:HGX45"/>
    <mergeCell ref="HEG43:HEG45"/>
    <mergeCell ref="HET43:HET45"/>
    <mergeCell ref="HEU43:HEU45"/>
    <mergeCell ref="HFH43:HFH45"/>
    <mergeCell ref="HFI43:HFI45"/>
    <mergeCell ref="HDD43:HDD45"/>
    <mergeCell ref="HDE43:HDE45"/>
    <mergeCell ref="HDR43:HDR45"/>
    <mergeCell ref="HDS43:HDS45"/>
    <mergeCell ref="HEF43:HEF45"/>
    <mergeCell ref="HBO43:HBO45"/>
    <mergeCell ref="HCB43:HCB45"/>
    <mergeCell ref="HCC43:HCC45"/>
    <mergeCell ref="HCP43:HCP45"/>
    <mergeCell ref="HCQ43:HCQ45"/>
    <mergeCell ref="HAL43:HAL45"/>
    <mergeCell ref="HAM43:HAM45"/>
    <mergeCell ref="HAZ43:HAZ45"/>
    <mergeCell ref="HBA43:HBA45"/>
    <mergeCell ref="HBN43:HBN45"/>
    <mergeCell ref="GYW43:GYW45"/>
    <mergeCell ref="GZJ43:GZJ45"/>
    <mergeCell ref="GZK43:GZK45"/>
    <mergeCell ref="GZX43:GZX45"/>
    <mergeCell ref="GZY43:GZY45"/>
    <mergeCell ref="GXT43:GXT45"/>
    <mergeCell ref="GXU43:GXU45"/>
    <mergeCell ref="GYH43:GYH45"/>
    <mergeCell ref="GYI43:GYI45"/>
    <mergeCell ref="GYV43:GYV45"/>
    <mergeCell ref="GWE43:GWE45"/>
    <mergeCell ref="GWR43:GWR45"/>
    <mergeCell ref="GWS43:GWS45"/>
    <mergeCell ref="GXF43:GXF45"/>
    <mergeCell ref="GXG43:GXG45"/>
    <mergeCell ref="GVB43:GVB45"/>
    <mergeCell ref="GVC43:GVC45"/>
    <mergeCell ref="GVP43:GVP45"/>
    <mergeCell ref="GVQ43:GVQ45"/>
    <mergeCell ref="GWD43:GWD45"/>
    <mergeCell ref="GTM43:GTM45"/>
    <mergeCell ref="GTZ43:GTZ45"/>
    <mergeCell ref="GUA43:GUA45"/>
    <mergeCell ref="GUN43:GUN45"/>
    <mergeCell ref="GUO43:GUO45"/>
    <mergeCell ref="GSJ43:GSJ45"/>
    <mergeCell ref="GSK43:GSK45"/>
    <mergeCell ref="GSX43:GSX45"/>
    <mergeCell ref="GSY43:GSY45"/>
    <mergeCell ref="GTL43:GTL45"/>
    <mergeCell ref="GQU43:GQU45"/>
    <mergeCell ref="GRH43:GRH45"/>
    <mergeCell ref="GRI43:GRI45"/>
    <mergeCell ref="GRV43:GRV45"/>
    <mergeCell ref="GRW43:GRW45"/>
    <mergeCell ref="GPR43:GPR45"/>
    <mergeCell ref="GPS43:GPS45"/>
    <mergeCell ref="GQF43:GQF45"/>
    <mergeCell ref="GQG43:GQG45"/>
    <mergeCell ref="GQT43:GQT45"/>
    <mergeCell ref="GOC43:GOC45"/>
    <mergeCell ref="GOP43:GOP45"/>
    <mergeCell ref="GOQ43:GOQ45"/>
    <mergeCell ref="GPD43:GPD45"/>
    <mergeCell ref="GPE43:GPE45"/>
    <mergeCell ref="GMZ43:GMZ45"/>
    <mergeCell ref="GNA43:GNA45"/>
    <mergeCell ref="GNN43:GNN45"/>
    <mergeCell ref="GNO43:GNO45"/>
    <mergeCell ref="GOB43:GOB45"/>
    <mergeCell ref="GLK43:GLK45"/>
    <mergeCell ref="GLX43:GLX45"/>
    <mergeCell ref="GLY43:GLY45"/>
    <mergeCell ref="GML43:GML45"/>
    <mergeCell ref="GMM43:GMM45"/>
    <mergeCell ref="GKH43:GKH45"/>
    <mergeCell ref="GKI43:GKI45"/>
    <mergeCell ref="GKV43:GKV45"/>
    <mergeCell ref="GKW43:GKW45"/>
    <mergeCell ref="GLJ43:GLJ45"/>
    <mergeCell ref="GIS43:GIS45"/>
    <mergeCell ref="GJF43:GJF45"/>
    <mergeCell ref="GJG43:GJG45"/>
    <mergeCell ref="GJT43:GJT45"/>
    <mergeCell ref="GJU43:GJU45"/>
    <mergeCell ref="GHP43:GHP45"/>
    <mergeCell ref="GHQ43:GHQ45"/>
    <mergeCell ref="GID43:GID45"/>
    <mergeCell ref="GIE43:GIE45"/>
    <mergeCell ref="GIR43:GIR45"/>
    <mergeCell ref="GGA43:GGA45"/>
    <mergeCell ref="GGN43:GGN45"/>
    <mergeCell ref="GGO43:GGO45"/>
    <mergeCell ref="GHB43:GHB45"/>
    <mergeCell ref="GHC43:GHC45"/>
    <mergeCell ref="GEX43:GEX45"/>
    <mergeCell ref="GEY43:GEY45"/>
    <mergeCell ref="GFL43:GFL45"/>
    <mergeCell ref="GFM43:GFM45"/>
    <mergeCell ref="GFZ43:GFZ45"/>
    <mergeCell ref="GDI43:GDI45"/>
    <mergeCell ref="GDV43:GDV45"/>
    <mergeCell ref="GDW43:GDW45"/>
    <mergeCell ref="GEJ43:GEJ45"/>
    <mergeCell ref="GEK43:GEK45"/>
    <mergeCell ref="GCF43:GCF45"/>
    <mergeCell ref="GCG43:GCG45"/>
    <mergeCell ref="GCT43:GCT45"/>
    <mergeCell ref="GCU43:GCU45"/>
    <mergeCell ref="GDH43:GDH45"/>
    <mergeCell ref="GAQ43:GAQ45"/>
    <mergeCell ref="GBD43:GBD45"/>
    <mergeCell ref="GBE43:GBE45"/>
    <mergeCell ref="GBR43:GBR45"/>
    <mergeCell ref="GBS43:GBS45"/>
    <mergeCell ref="FZN43:FZN45"/>
    <mergeCell ref="FZO43:FZO45"/>
    <mergeCell ref="GAB43:GAB45"/>
    <mergeCell ref="GAC43:GAC45"/>
    <mergeCell ref="GAP43:GAP45"/>
    <mergeCell ref="FXY43:FXY45"/>
    <mergeCell ref="FYL43:FYL45"/>
    <mergeCell ref="FYM43:FYM45"/>
    <mergeCell ref="FYZ43:FYZ45"/>
    <mergeCell ref="FZA43:FZA45"/>
    <mergeCell ref="FWV43:FWV45"/>
    <mergeCell ref="FWW43:FWW45"/>
    <mergeCell ref="FXJ43:FXJ45"/>
    <mergeCell ref="FXK43:FXK45"/>
    <mergeCell ref="FXX43:FXX45"/>
    <mergeCell ref="FVG43:FVG45"/>
    <mergeCell ref="FVT43:FVT45"/>
    <mergeCell ref="FVU43:FVU45"/>
    <mergeCell ref="FWH43:FWH45"/>
    <mergeCell ref="FWI43:FWI45"/>
    <mergeCell ref="FUD43:FUD45"/>
    <mergeCell ref="FUE43:FUE45"/>
    <mergeCell ref="FUR43:FUR45"/>
    <mergeCell ref="FUS43:FUS45"/>
    <mergeCell ref="FVF43:FVF45"/>
    <mergeCell ref="FSO43:FSO45"/>
    <mergeCell ref="FTB43:FTB45"/>
    <mergeCell ref="FTC43:FTC45"/>
    <mergeCell ref="FTP43:FTP45"/>
    <mergeCell ref="FTQ43:FTQ45"/>
    <mergeCell ref="FRL43:FRL45"/>
    <mergeCell ref="FRM43:FRM45"/>
    <mergeCell ref="FRZ43:FRZ45"/>
    <mergeCell ref="FSA43:FSA45"/>
    <mergeCell ref="FSN43:FSN45"/>
    <mergeCell ref="FPW43:FPW45"/>
    <mergeCell ref="FQJ43:FQJ45"/>
    <mergeCell ref="FQK43:FQK45"/>
    <mergeCell ref="FQX43:FQX45"/>
    <mergeCell ref="FQY43:FQY45"/>
    <mergeCell ref="FOT43:FOT45"/>
    <mergeCell ref="FOU43:FOU45"/>
    <mergeCell ref="FPH43:FPH45"/>
    <mergeCell ref="FPI43:FPI45"/>
    <mergeCell ref="FPV43:FPV45"/>
    <mergeCell ref="FNE43:FNE45"/>
    <mergeCell ref="FNR43:FNR45"/>
    <mergeCell ref="FNS43:FNS45"/>
    <mergeCell ref="FOF43:FOF45"/>
    <mergeCell ref="FOG43:FOG45"/>
    <mergeCell ref="FMB43:FMB45"/>
    <mergeCell ref="FMC43:FMC45"/>
    <mergeCell ref="FMP43:FMP45"/>
    <mergeCell ref="FMQ43:FMQ45"/>
    <mergeCell ref="FND43:FND45"/>
    <mergeCell ref="FKM43:FKM45"/>
    <mergeCell ref="FKZ43:FKZ45"/>
    <mergeCell ref="FLA43:FLA45"/>
    <mergeCell ref="FLN43:FLN45"/>
    <mergeCell ref="FLO43:FLO45"/>
    <mergeCell ref="FJJ43:FJJ45"/>
    <mergeCell ref="FJK43:FJK45"/>
    <mergeCell ref="FJX43:FJX45"/>
    <mergeCell ref="FJY43:FJY45"/>
    <mergeCell ref="FKL43:FKL45"/>
    <mergeCell ref="FHU43:FHU45"/>
    <mergeCell ref="FIH43:FIH45"/>
    <mergeCell ref="FII43:FII45"/>
    <mergeCell ref="FIV43:FIV45"/>
    <mergeCell ref="FIW43:FIW45"/>
    <mergeCell ref="FGR43:FGR45"/>
    <mergeCell ref="FGS43:FGS45"/>
    <mergeCell ref="FHF43:FHF45"/>
    <mergeCell ref="FHG43:FHG45"/>
    <mergeCell ref="FHT43:FHT45"/>
    <mergeCell ref="FFC43:FFC45"/>
    <mergeCell ref="FFP43:FFP45"/>
    <mergeCell ref="FFQ43:FFQ45"/>
    <mergeCell ref="FGD43:FGD45"/>
    <mergeCell ref="FGE43:FGE45"/>
    <mergeCell ref="FDZ43:FDZ45"/>
    <mergeCell ref="FEA43:FEA45"/>
    <mergeCell ref="FEN43:FEN45"/>
    <mergeCell ref="FEO43:FEO45"/>
    <mergeCell ref="FFB43:FFB45"/>
    <mergeCell ref="FCK43:FCK45"/>
    <mergeCell ref="FCX43:FCX45"/>
    <mergeCell ref="FCY43:FCY45"/>
    <mergeCell ref="FDL43:FDL45"/>
    <mergeCell ref="FDM43:FDM45"/>
    <mergeCell ref="FBH43:FBH45"/>
    <mergeCell ref="FBI43:FBI45"/>
    <mergeCell ref="FBV43:FBV45"/>
    <mergeCell ref="FBW43:FBW45"/>
    <mergeCell ref="FCJ43:FCJ45"/>
    <mergeCell ref="EZS43:EZS45"/>
    <mergeCell ref="FAF43:FAF45"/>
    <mergeCell ref="FAG43:FAG45"/>
    <mergeCell ref="FAT43:FAT45"/>
    <mergeCell ref="FAU43:FAU45"/>
    <mergeCell ref="EYP43:EYP45"/>
    <mergeCell ref="EYQ43:EYQ45"/>
    <mergeCell ref="EZD43:EZD45"/>
    <mergeCell ref="EZE43:EZE45"/>
    <mergeCell ref="EZR43:EZR45"/>
    <mergeCell ref="EXA43:EXA45"/>
    <mergeCell ref="EXN43:EXN45"/>
    <mergeCell ref="EXO43:EXO45"/>
    <mergeCell ref="EYB43:EYB45"/>
    <mergeCell ref="EYC43:EYC45"/>
    <mergeCell ref="EVX43:EVX45"/>
    <mergeCell ref="EVY43:EVY45"/>
    <mergeCell ref="EWL43:EWL45"/>
    <mergeCell ref="EWM43:EWM45"/>
    <mergeCell ref="EWZ43:EWZ45"/>
    <mergeCell ref="EUI43:EUI45"/>
    <mergeCell ref="EUV43:EUV45"/>
    <mergeCell ref="EUW43:EUW45"/>
    <mergeCell ref="EVJ43:EVJ45"/>
    <mergeCell ref="EVK43:EVK45"/>
    <mergeCell ref="ETF43:ETF45"/>
    <mergeCell ref="ETG43:ETG45"/>
    <mergeCell ref="ETT43:ETT45"/>
    <mergeCell ref="ETU43:ETU45"/>
    <mergeCell ref="EUH43:EUH45"/>
    <mergeCell ref="ERQ43:ERQ45"/>
    <mergeCell ref="ESD43:ESD45"/>
    <mergeCell ref="ESE43:ESE45"/>
    <mergeCell ref="ESR43:ESR45"/>
    <mergeCell ref="ESS43:ESS45"/>
    <mergeCell ref="EQN43:EQN45"/>
    <mergeCell ref="EQO43:EQO45"/>
    <mergeCell ref="ERB43:ERB45"/>
    <mergeCell ref="ERC43:ERC45"/>
    <mergeCell ref="ERP43:ERP45"/>
    <mergeCell ref="EOY43:EOY45"/>
    <mergeCell ref="EPL43:EPL45"/>
    <mergeCell ref="EPM43:EPM45"/>
    <mergeCell ref="EPZ43:EPZ45"/>
    <mergeCell ref="EQA43:EQA45"/>
    <mergeCell ref="ENV43:ENV45"/>
    <mergeCell ref="ENW43:ENW45"/>
    <mergeCell ref="EOJ43:EOJ45"/>
    <mergeCell ref="EOK43:EOK45"/>
    <mergeCell ref="EOX43:EOX45"/>
    <mergeCell ref="EMG43:EMG45"/>
    <mergeCell ref="EMT43:EMT45"/>
    <mergeCell ref="EMU43:EMU45"/>
    <mergeCell ref="ENH43:ENH45"/>
    <mergeCell ref="ENI43:ENI45"/>
    <mergeCell ref="ELD43:ELD45"/>
    <mergeCell ref="ELE43:ELE45"/>
    <mergeCell ref="ELR43:ELR45"/>
    <mergeCell ref="ELS43:ELS45"/>
    <mergeCell ref="EMF43:EMF45"/>
    <mergeCell ref="EJO43:EJO45"/>
    <mergeCell ref="EKB43:EKB45"/>
    <mergeCell ref="EKC43:EKC45"/>
    <mergeCell ref="EKP43:EKP45"/>
    <mergeCell ref="EKQ43:EKQ45"/>
    <mergeCell ref="EIL43:EIL45"/>
    <mergeCell ref="EIM43:EIM45"/>
    <mergeCell ref="EIZ43:EIZ45"/>
    <mergeCell ref="EJA43:EJA45"/>
    <mergeCell ref="EJN43:EJN45"/>
    <mergeCell ref="EGW43:EGW45"/>
    <mergeCell ref="EHJ43:EHJ45"/>
    <mergeCell ref="EHK43:EHK45"/>
    <mergeCell ref="EHX43:EHX45"/>
    <mergeCell ref="EHY43:EHY45"/>
    <mergeCell ref="EFT43:EFT45"/>
    <mergeCell ref="EFU43:EFU45"/>
    <mergeCell ref="EGH43:EGH45"/>
    <mergeCell ref="EGI43:EGI45"/>
    <mergeCell ref="EGV43:EGV45"/>
    <mergeCell ref="EEE43:EEE45"/>
    <mergeCell ref="EER43:EER45"/>
    <mergeCell ref="EES43:EES45"/>
    <mergeCell ref="EFF43:EFF45"/>
    <mergeCell ref="EFG43:EFG45"/>
    <mergeCell ref="EDB43:EDB45"/>
    <mergeCell ref="EDC43:EDC45"/>
    <mergeCell ref="EDP43:EDP45"/>
    <mergeCell ref="EDQ43:EDQ45"/>
    <mergeCell ref="EED43:EED45"/>
    <mergeCell ref="EBM43:EBM45"/>
    <mergeCell ref="EBZ43:EBZ45"/>
    <mergeCell ref="ECA43:ECA45"/>
    <mergeCell ref="ECN43:ECN45"/>
    <mergeCell ref="ECO43:ECO45"/>
    <mergeCell ref="EAJ43:EAJ45"/>
    <mergeCell ref="EAK43:EAK45"/>
    <mergeCell ref="EAX43:EAX45"/>
    <mergeCell ref="EAY43:EAY45"/>
    <mergeCell ref="EBL43:EBL45"/>
    <mergeCell ref="DYU43:DYU45"/>
    <mergeCell ref="DZH43:DZH45"/>
    <mergeCell ref="DZI43:DZI45"/>
    <mergeCell ref="DZV43:DZV45"/>
    <mergeCell ref="DZW43:DZW45"/>
    <mergeCell ref="DXR43:DXR45"/>
    <mergeCell ref="DXS43:DXS45"/>
    <mergeCell ref="DYF43:DYF45"/>
    <mergeCell ref="DYG43:DYG45"/>
    <mergeCell ref="DYT43:DYT45"/>
    <mergeCell ref="DWC43:DWC45"/>
    <mergeCell ref="DWP43:DWP45"/>
    <mergeCell ref="DWQ43:DWQ45"/>
    <mergeCell ref="DXD43:DXD45"/>
    <mergeCell ref="DXE43:DXE45"/>
    <mergeCell ref="DUZ43:DUZ45"/>
    <mergeCell ref="DVA43:DVA45"/>
    <mergeCell ref="DVN43:DVN45"/>
    <mergeCell ref="DVO43:DVO45"/>
    <mergeCell ref="DWB43:DWB45"/>
    <mergeCell ref="DTK43:DTK45"/>
    <mergeCell ref="DTX43:DTX45"/>
    <mergeCell ref="DTY43:DTY45"/>
    <mergeCell ref="DUL43:DUL45"/>
    <mergeCell ref="DUM43:DUM45"/>
    <mergeCell ref="DSH43:DSH45"/>
    <mergeCell ref="DSI43:DSI45"/>
    <mergeCell ref="DSV43:DSV45"/>
    <mergeCell ref="DSW43:DSW45"/>
    <mergeCell ref="DTJ43:DTJ45"/>
    <mergeCell ref="DQS43:DQS45"/>
    <mergeCell ref="DRF43:DRF45"/>
    <mergeCell ref="DRG43:DRG45"/>
    <mergeCell ref="DRT43:DRT45"/>
    <mergeCell ref="DRU43:DRU45"/>
    <mergeCell ref="DPP43:DPP45"/>
    <mergeCell ref="DPQ43:DPQ45"/>
    <mergeCell ref="DQD43:DQD45"/>
    <mergeCell ref="DQE43:DQE45"/>
    <mergeCell ref="DQR43:DQR45"/>
    <mergeCell ref="DOA43:DOA45"/>
    <mergeCell ref="DON43:DON45"/>
    <mergeCell ref="DOO43:DOO45"/>
    <mergeCell ref="DPB43:DPB45"/>
    <mergeCell ref="DPC43:DPC45"/>
    <mergeCell ref="DMX43:DMX45"/>
    <mergeCell ref="DMY43:DMY45"/>
    <mergeCell ref="DNL43:DNL45"/>
    <mergeCell ref="DNM43:DNM45"/>
    <mergeCell ref="DNZ43:DNZ45"/>
    <mergeCell ref="DLI43:DLI45"/>
    <mergeCell ref="DLV43:DLV45"/>
    <mergeCell ref="DLW43:DLW45"/>
    <mergeCell ref="DMJ43:DMJ45"/>
    <mergeCell ref="DMK43:DMK45"/>
    <mergeCell ref="DKF43:DKF45"/>
    <mergeCell ref="DKG43:DKG45"/>
    <mergeCell ref="DKT43:DKT45"/>
    <mergeCell ref="DKU43:DKU45"/>
    <mergeCell ref="DLH43:DLH45"/>
    <mergeCell ref="DIQ43:DIQ45"/>
    <mergeCell ref="DJD43:DJD45"/>
    <mergeCell ref="DJE43:DJE45"/>
    <mergeCell ref="DJR43:DJR45"/>
    <mergeCell ref="DJS43:DJS45"/>
    <mergeCell ref="DHN43:DHN45"/>
    <mergeCell ref="DHO43:DHO45"/>
    <mergeCell ref="DIB43:DIB45"/>
    <mergeCell ref="DIC43:DIC45"/>
    <mergeCell ref="DIP43:DIP45"/>
    <mergeCell ref="DFY43:DFY45"/>
    <mergeCell ref="DGL43:DGL45"/>
    <mergeCell ref="DGM43:DGM45"/>
    <mergeCell ref="DGZ43:DGZ45"/>
    <mergeCell ref="DHA43:DHA45"/>
    <mergeCell ref="DEV43:DEV45"/>
    <mergeCell ref="DEW43:DEW45"/>
    <mergeCell ref="DFJ43:DFJ45"/>
    <mergeCell ref="DFK43:DFK45"/>
    <mergeCell ref="DFX43:DFX45"/>
    <mergeCell ref="DDG43:DDG45"/>
    <mergeCell ref="DDT43:DDT45"/>
    <mergeCell ref="DDU43:DDU45"/>
    <mergeCell ref="DEH43:DEH45"/>
    <mergeCell ref="DEI43:DEI45"/>
    <mergeCell ref="DCD43:DCD45"/>
    <mergeCell ref="DCE43:DCE45"/>
    <mergeCell ref="DCR43:DCR45"/>
    <mergeCell ref="DCS43:DCS45"/>
    <mergeCell ref="DDF43:DDF45"/>
    <mergeCell ref="DAO43:DAO45"/>
    <mergeCell ref="DBB43:DBB45"/>
    <mergeCell ref="DBC43:DBC45"/>
    <mergeCell ref="DBP43:DBP45"/>
    <mergeCell ref="DBQ43:DBQ45"/>
    <mergeCell ref="CZL43:CZL45"/>
    <mergeCell ref="CZM43:CZM45"/>
    <mergeCell ref="CZZ43:CZZ45"/>
    <mergeCell ref="DAA43:DAA45"/>
    <mergeCell ref="DAN43:DAN45"/>
    <mergeCell ref="CXW43:CXW45"/>
    <mergeCell ref="CYJ43:CYJ45"/>
    <mergeCell ref="CYK43:CYK45"/>
    <mergeCell ref="CYX43:CYX45"/>
    <mergeCell ref="CYY43:CYY45"/>
    <mergeCell ref="CWT43:CWT45"/>
    <mergeCell ref="CWU43:CWU45"/>
    <mergeCell ref="CXH43:CXH45"/>
    <mergeCell ref="CXI43:CXI45"/>
    <mergeCell ref="CXV43:CXV45"/>
    <mergeCell ref="CVE43:CVE45"/>
    <mergeCell ref="CVR43:CVR45"/>
    <mergeCell ref="CVS43:CVS45"/>
    <mergeCell ref="CWF43:CWF45"/>
    <mergeCell ref="CWG43:CWG45"/>
    <mergeCell ref="CUB43:CUB45"/>
    <mergeCell ref="CUC43:CUC45"/>
    <mergeCell ref="CUP43:CUP45"/>
    <mergeCell ref="CUQ43:CUQ45"/>
    <mergeCell ref="CVD43:CVD45"/>
    <mergeCell ref="CSM43:CSM45"/>
    <mergeCell ref="CSZ43:CSZ45"/>
    <mergeCell ref="CTA43:CTA45"/>
    <mergeCell ref="CTN43:CTN45"/>
    <mergeCell ref="CTO43:CTO45"/>
    <mergeCell ref="CRJ43:CRJ45"/>
    <mergeCell ref="CRK43:CRK45"/>
    <mergeCell ref="CRX43:CRX45"/>
    <mergeCell ref="CRY43:CRY45"/>
    <mergeCell ref="CSL43:CSL45"/>
    <mergeCell ref="CPU43:CPU45"/>
    <mergeCell ref="CQH43:CQH45"/>
    <mergeCell ref="CQI43:CQI45"/>
    <mergeCell ref="CQV43:CQV45"/>
    <mergeCell ref="CQW43:CQW45"/>
    <mergeCell ref="COR43:COR45"/>
    <mergeCell ref="COS43:COS45"/>
    <mergeCell ref="CPF43:CPF45"/>
    <mergeCell ref="CPG43:CPG45"/>
    <mergeCell ref="CPT43:CPT45"/>
    <mergeCell ref="CNC43:CNC45"/>
    <mergeCell ref="CNP43:CNP45"/>
    <mergeCell ref="CNQ43:CNQ45"/>
    <mergeCell ref="COD43:COD45"/>
    <mergeCell ref="COE43:COE45"/>
    <mergeCell ref="CLZ43:CLZ45"/>
    <mergeCell ref="CMA43:CMA45"/>
    <mergeCell ref="CMN43:CMN45"/>
    <mergeCell ref="CMO43:CMO45"/>
    <mergeCell ref="CNB43:CNB45"/>
    <mergeCell ref="CKK43:CKK45"/>
    <mergeCell ref="CKX43:CKX45"/>
    <mergeCell ref="CKY43:CKY45"/>
    <mergeCell ref="CLL43:CLL45"/>
    <mergeCell ref="CLM43:CLM45"/>
    <mergeCell ref="CJH43:CJH45"/>
    <mergeCell ref="CJI43:CJI45"/>
    <mergeCell ref="CJV43:CJV45"/>
    <mergeCell ref="CJW43:CJW45"/>
    <mergeCell ref="CKJ43:CKJ45"/>
    <mergeCell ref="CHS43:CHS45"/>
    <mergeCell ref="CIF43:CIF45"/>
    <mergeCell ref="CIG43:CIG45"/>
    <mergeCell ref="CIT43:CIT45"/>
    <mergeCell ref="CIU43:CIU45"/>
    <mergeCell ref="CGP43:CGP45"/>
    <mergeCell ref="CGQ43:CGQ45"/>
    <mergeCell ref="CHD43:CHD45"/>
    <mergeCell ref="CHE43:CHE45"/>
    <mergeCell ref="CHR43:CHR45"/>
    <mergeCell ref="CFA43:CFA45"/>
    <mergeCell ref="CFN43:CFN45"/>
    <mergeCell ref="CFO43:CFO45"/>
    <mergeCell ref="CGB43:CGB45"/>
    <mergeCell ref="CGC43:CGC45"/>
    <mergeCell ref="CDX43:CDX45"/>
    <mergeCell ref="CDY43:CDY45"/>
    <mergeCell ref="CEL43:CEL45"/>
    <mergeCell ref="CEM43:CEM45"/>
    <mergeCell ref="CEZ43:CEZ45"/>
    <mergeCell ref="CCI43:CCI45"/>
    <mergeCell ref="CCV43:CCV45"/>
    <mergeCell ref="CCW43:CCW45"/>
    <mergeCell ref="CDJ43:CDJ45"/>
    <mergeCell ref="CDK43:CDK45"/>
    <mergeCell ref="CBF43:CBF45"/>
    <mergeCell ref="CBG43:CBG45"/>
    <mergeCell ref="CBT43:CBT45"/>
    <mergeCell ref="CBU43:CBU45"/>
    <mergeCell ref="CCH43:CCH45"/>
    <mergeCell ref="BZQ43:BZQ45"/>
    <mergeCell ref="CAD43:CAD45"/>
    <mergeCell ref="CAE43:CAE45"/>
    <mergeCell ref="CAR43:CAR45"/>
    <mergeCell ref="CAS43:CAS45"/>
    <mergeCell ref="BYN43:BYN45"/>
    <mergeCell ref="BYO43:BYO45"/>
    <mergeCell ref="BZB43:BZB45"/>
    <mergeCell ref="BZC43:BZC45"/>
    <mergeCell ref="BZP43:BZP45"/>
    <mergeCell ref="BWY43:BWY45"/>
    <mergeCell ref="BXL43:BXL45"/>
    <mergeCell ref="BXM43:BXM45"/>
    <mergeCell ref="BXZ43:BXZ45"/>
    <mergeCell ref="BYA43:BYA45"/>
    <mergeCell ref="BVV43:BVV45"/>
    <mergeCell ref="BVW43:BVW45"/>
    <mergeCell ref="BWJ43:BWJ45"/>
    <mergeCell ref="BWK43:BWK45"/>
    <mergeCell ref="BWX43:BWX45"/>
    <mergeCell ref="BUG43:BUG45"/>
    <mergeCell ref="BUT43:BUT45"/>
    <mergeCell ref="BUU43:BUU45"/>
    <mergeCell ref="BVH43:BVH45"/>
    <mergeCell ref="BVI43:BVI45"/>
    <mergeCell ref="BTD43:BTD45"/>
    <mergeCell ref="BTE43:BTE45"/>
    <mergeCell ref="BTR43:BTR45"/>
    <mergeCell ref="BTS43:BTS45"/>
    <mergeCell ref="BUF43:BUF45"/>
    <mergeCell ref="BRO43:BRO45"/>
    <mergeCell ref="BSB43:BSB45"/>
    <mergeCell ref="BSC43:BSC45"/>
    <mergeCell ref="BSP43:BSP45"/>
    <mergeCell ref="BSQ43:BSQ45"/>
    <mergeCell ref="BQL43:BQL45"/>
    <mergeCell ref="BQM43:BQM45"/>
    <mergeCell ref="BQZ43:BQZ45"/>
    <mergeCell ref="BRA43:BRA45"/>
    <mergeCell ref="BRN43:BRN45"/>
    <mergeCell ref="BOW43:BOW45"/>
    <mergeCell ref="BPJ43:BPJ45"/>
    <mergeCell ref="BPK43:BPK45"/>
    <mergeCell ref="BPX43:BPX45"/>
    <mergeCell ref="BPY43:BPY45"/>
    <mergeCell ref="BNT43:BNT45"/>
    <mergeCell ref="BNU43:BNU45"/>
    <mergeCell ref="BOH43:BOH45"/>
    <mergeCell ref="BOI43:BOI45"/>
    <mergeCell ref="BOV43:BOV45"/>
    <mergeCell ref="BME43:BME45"/>
    <mergeCell ref="BMR43:BMR45"/>
    <mergeCell ref="BMS43:BMS45"/>
    <mergeCell ref="BNF43:BNF45"/>
    <mergeCell ref="BNG43:BNG45"/>
    <mergeCell ref="BLB43:BLB45"/>
    <mergeCell ref="BLC43:BLC45"/>
    <mergeCell ref="BLP43:BLP45"/>
    <mergeCell ref="BLQ43:BLQ45"/>
    <mergeCell ref="BMD43:BMD45"/>
    <mergeCell ref="BJM43:BJM45"/>
    <mergeCell ref="BJZ43:BJZ45"/>
    <mergeCell ref="BKA43:BKA45"/>
    <mergeCell ref="BKN43:BKN45"/>
    <mergeCell ref="BKO43:BKO45"/>
    <mergeCell ref="BIJ43:BIJ45"/>
    <mergeCell ref="BIK43:BIK45"/>
    <mergeCell ref="BIX43:BIX45"/>
    <mergeCell ref="BIY43:BIY45"/>
    <mergeCell ref="BJL43:BJL45"/>
    <mergeCell ref="BGU43:BGU45"/>
    <mergeCell ref="BHH43:BHH45"/>
    <mergeCell ref="BHI43:BHI45"/>
    <mergeCell ref="BHV43:BHV45"/>
    <mergeCell ref="BHW43:BHW45"/>
    <mergeCell ref="BFR43:BFR45"/>
    <mergeCell ref="BFS43:BFS45"/>
    <mergeCell ref="BGF43:BGF45"/>
    <mergeCell ref="BGG43:BGG45"/>
    <mergeCell ref="BGT43:BGT45"/>
    <mergeCell ref="BEC43:BEC45"/>
    <mergeCell ref="BEP43:BEP45"/>
    <mergeCell ref="BEQ43:BEQ45"/>
    <mergeCell ref="BFD43:BFD45"/>
    <mergeCell ref="BFE43:BFE45"/>
    <mergeCell ref="BCZ43:BCZ45"/>
    <mergeCell ref="BDA43:BDA45"/>
    <mergeCell ref="BDN43:BDN45"/>
    <mergeCell ref="BDO43:BDO45"/>
    <mergeCell ref="BEB43:BEB45"/>
    <mergeCell ref="BBK43:BBK45"/>
    <mergeCell ref="BBX43:BBX45"/>
    <mergeCell ref="BBY43:BBY45"/>
    <mergeCell ref="BCL43:BCL45"/>
    <mergeCell ref="BCM43:BCM45"/>
    <mergeCell ref="BAH43:BAH45"/>
    <mergeCell ref="BAI43:BAI45"/>
    <mergeCell ref="BAV43:BAV45"/>
    <mergeCell ref="BAW43:BAW45"/>
    <mergeCell ref="BBJ43:BBJ45"/>
    <mergeCell ref="AYS43:AYS45"/>
    <mergeCell ref="AZF43:AZF45"/>
    <mergeCell ref="AZG43:AZG45"/>
    <mergeCell ref="AZT43:AZT45"/>
    <mergeCell ref="AZU43:AZU45"/>
    <mergeCell ref="AXP43:AXP45"/>
    <mergeCell ref="AXQ43:AXQ45"/>
    <mergeCell ref="AYD43:AYD45"/>
    <mergeCell ref="AYE43:AYE45"/>
    <mergeCell ref="AYR43:AYR45"/>
    <mergeCell ref="AWA43:AWA45"/>
    <mergeCell ref="AWN43:AWN45"/>
    <mergeCell ref="AWO43:AWO45"/>
    <mergeCell ref="AXB43:AXB45"/>
    <mergeCell ref="AXC43:AXC45"/>
    <mergeCell ref="AUX43:AUX45"/>
    <mergeCell ref="AUY43:AUY45"/>
    <mergeCell ref="AVL43:AVL45"/>
    <mergeCell ref="AVM43:AVM45"/>
    <mergeCell ref="AVZ43:AVZ45"/>
    <mergeCell ref="ATI43:ATI45"/>
    <mergeCell ref="ATV43:ATV45"/>
    <mergeCell ref="ATW43:ATW45"/>
    <mergeCell ref="AUJ43:AUJ45"/>
    <mergeCell ref="AUK43:AUK45"/>
    <mergeCell ref="ASF43:ASF45"/>
    <mergeCell ref="ASG43:ASG45"/>
    <mergeCell ref="AST43:AST45"/>
    <mergeCell ref="ASU43:ASU45"/>
    <mergeCell ref="ATH43:ATH45"/>
    <mergeCell ref="AQQ43:AQQ45"/>
    <mergeCell ref="ARD43:ARD45"/>
    <mergeCell ref="ARE43:ARE45"/>
    <mergeCell ref="ARR43:ARR45"/>
    <mergeCell ref="ARS43:ARS45"/>
    <mergeCell ref="APN43:APN45"/>
    <mergeCell ref="APO43:APO45"/>
    <mergeCell ref="AQB43:AQB45"/>
    <mergeCell ref="AQC43:AQC45"/>
    <mergeCell ref="AQP43:AQP45"/>
    <mergeCell ref="ANY43:ANY45"/>
    <mergeCell ref="AOL43:AOL45"/>
    <mergeCell ref="AOM43:AOM45"/>
    <mergeCell ref="AOZ43:AOZ45"/>
    <mergeCell ref="APA43:APA45"/>
    <mergeCell ref="AMV43:AMV45"/>
    <mergeCell ref="AMW43:AMW45"/>
    <mergeCell ref="ANJ43:ANJ45"/>
    <mergeCell ref="ANK43:ANK45"/>
    <mergeCell ref="ANX43:ANX45"/>
    <mergeCell ref="ALG43:ALG45"/>
    <mergeCell ref="ALT43:ALT45"/>
    <mergeCell ref="ALU43:ALU45"/>
    <mergeCell ref="AMH43:AMH45"/>
    <mergeCell ref="AMI43:AMI45"/>
    <mergeCell ref="AKD43:AKD45"/>
    <mergeCell ref="AKE43:AKE45"/>
    <mergeCell ref="AKR43:AKR45"/>
    <mergeCell ref="AKS43:AKS45"/>
    <mergeCell ref="ALF43:ALF45"/>
    <mergeCell ref="AIO43:AIO45"/>
    <mergeCell ref="AJB43:AJB45"/>
    <mergeCell ref="AJC43:AJC45"/>
    <mergeCell ref="AJP43:AJP45"/>
    <mergeCell ref="AJQ43:AJQ45"/>
    <mergeCell ref="AHL43:AHL45"/>
    <mergeCell ref="AHM43:AHM45"/>
    <mergeCell ref="AHZ43:AHZ45"/>
    <mergeCell ref="AIA43:AIA45"/>
    <mergeCell ref="AIN43:AIN45"/>
    <mergeCell ref="AFW43:AFW45"/>
    <mergeCell ref="AGJ43:AGJ45"/>
    <mergeCell ref="AGK43:AGK45"/>
    <mergeCell ref="AGX43:AGX45"/>
    <mergeCell ref="AGY43:AGY45"/>
    <mergeCell ref="AET43:AET45"/>
    <mergeCell ref="AEU43:AEU45"/>
    <mergeCell ref="AFH43:AFH45"/>
    <mergeCell ref="AFI43:AFI45"/>
    <mergeCell ref="AFV43:AFV45"/>
    <mergeCell ref="ADE43:ADE45"/>
    <mergeCell ref="ADR43:ADR45"/>
    <mergeCell ref="ADS43:ADS45"/>
    <mergeCell ref="AEF43:AEF45"/>
    <mergeCell ref="AEG43:AEG45"/>
    <mergeCell ref="ACB43:ACB45"/>
    <mergeCell ref="ACC43:ACC45"/>
    <mergeCell ref="ACP43:ACP45"/>
    <mergeCell ref="ACQ43:ACQ45"/>
    <mergeCell ref="ADD43:ADD45"/>
    <mergeCell ref="AAM43:AAM45"/>
    <mergeCell ref="AAZ43:AAZ45"/>
    <mergeCell ref="ABA43:ABA45"/>
    <mergeCell ref="ABN43:ABN45"/>
    <mergeCell ref="ABO43:ABO45"/>
    <mergeCell ref="ZJ43:ZJ45"/>
    <mergeCell ref="ZK43:ZK45"/>
    <mergeCell ref="ZX43:ZX45"/>
    <mergeCell ref="ZY43:ZY45"/>
    <mergeCell ref="AAL43:AAL45"/>
    <mergeCell ref="XU43:XU45"/>
    <mergeCell ref="YH43:YH45"/>
    <mergeCell ref="YI43:YI45"/>
    <mergeCell ref="YV43:YV45"/>
    <mergeCell ref="YW43:YW45"/>
    <mergeCell ref="WR43:WR45"/>
    <mergeCell ref="WS43:WS45"/>
    <mergeCell ref="XF43:XF45"/>
    <mergeCell ref="XG43:XG45"/>
    <mergeCell ref="XT43:XT45"/>
    <mergeCell ref="VC43:VC45"/>
    <mergeCell ref="VP43:VP45"/>
    <mergeCell ref="VQ43:VQ45"/>
    <mergeCell ref="WD43:WD45"/>
    <mergeCell ref="WE43:WE45"/>
    <mergeCell ref="TZ43:TZ45"/>
    <mergeCell ref="UA43:UA45"/>
    <mergeCell ref="UN43:UN45"/>
    <mergeCell ref="UO43:UO45"/>
    <mergeCell ref="VB43:VB45"/>
    <mergeCell ref="SK43:SK45"/>
    <mergeCell ref="SX43:SX45"/>
    <mergeCell ref="SY43:SY45"/>
    <mergeCell ref="TL43:TL45"/>
    <mergeCell ref="TM43:TM45"/>
    <mergeCell ref="RH43:RH45"/>
    <mergeCell ref="RI43:RI45"/>
    <mergeCell ref="RV43:RV45"/>
    <mergeCell ref="RW43:RW45"/>
    <mergeCell ref="SJ43:SJ45"/>
    <mergeCell ref="PS43:PS45"/>
    <mergeCell ref="QF43:QF45"/>
    <mergeCell ref="QG43:QG45"/>
    <mergeCell ref="QT43:QT45"/>
    <mergeCell ref="QU43:QU45"/>
    <mergeCell ref="OP43:OP45"/>
    <mergeCell ref="OQ43:OQ45"/>
    <mergeCell ref="PD43:PD45"/>
    <mergeCell ref="PE43:PE45"/>
    <mergeCell ref="PR43:PR45"/>
    <mergeCell ref="NA43:NA45"/>
    <mergeCell ref="NN43:NN45"/>
    <mergeCell ref="NO43:NO45"/>
    <mergeCell ref="OB43:OB45"/>
    <mergeCell ref="OC43:OC45"/>
    <mergeCell ref="LX43:LX45"/>
    <mergeCell ref="LY43:LY45"/>
    <mergeCell ref="ML43:ML45"/>
    <mergeCell ref="MM43:MM45"/>
    <mergeCell ref="MZ43:MZ45"/>
    <mergeCell ref="KI43:KI45"/>
    <mergeCell ref="KV43:KV45"/>
    <mergeCell ref="KW43:KW45"/>
    <mergeCell ref="LJ43:LJ45"/>
    <mergeCell ref="LK43:LK45"/>
    <mergeCell ref="JF43:JF45"/>
    <mergeCell ref="JG43:JG45"/>
    <mergeCell ref="JT43:JT45"/>
    <mergeCell ref="JU43:JU45"/>
    <mergeCell ref="KH43:KH45"/>
    <mergeCell ref="HQ43:HQ45"/>
    <mergeCell ref="ID43:ID45"/>
    <mergeCell ref="IE43:IE45"/>
    <mergeCell ref="IR43:IR45"/>
    <mergeCell ref="IS43:IS45"/>
    <mergeCell ref="GN43:GN45"/>
    <mergeCell ref="GO43:GO45"/>
    <mergeCell ref="HB43:HB45"/>
    <mergeCell ref="HC43:HC45"/>
    <mergeCell ref="HP43:HP45"/>
    <mergeCell ref="EY43:EY45"/>
    <mergeCell ref="FL43:FL45"/>
    <mergeCell ref="FM43:FM45"/>
    <mergeCell ref="FZ43:FZ45"/>
    <mergeCell ref="GA43:GA45"/>
    <mergeCell ref="A5:N5"/>
    <mergeCell ref="A2:N2"/>
    <mergeCell ref="A3:N3"/>
    <mergeCell ref="A4:N4"/>
    <mergeCell ref="N25:N27"/>
    <mergeCell ref="A10:A12"/>
    <mergeCell ref="N10:N12"/>
    <mergeCell ref="A13:A15"/>
    <mergeCell ref="N13:N15"/>
    <mergeCell ref="A16:A18"/>
    <mergeCell ref="N16:N18"/>
    <mergeCell ref="DV43:DV45"/>
    <mergeCell ref="DW43:DW45"/>
    <mergeCell ref="EJ43:EJ45"/>
    <mergeCell ref="EK43:EK45"/>
    <mergeCell ref="EX43:EX45"/>
    <mergeCell ref="CG43:CG45"/>
    <mergeCell ref="CT43:CT45"/>
    <mergeCell ref="CU43:CU45"/>
    <mergeCell ref="DH43:DH45"/>
    <mergeCell ref="DI43:DI45"/>
    <mergeCell ref="BD43:BD45"/>
    <mergeCell ref="BE43:BE45"/>
    <mergeCell ref="BR43:BR45"/>
    <mergeCell ref="BS43:BS45"/>
    <mergeCell ref="CF43:CF45"/>
    <mergeCell ref="O43:O45"/>
    <mergeCell ref="AB43:AB45"/>
    <mergeCell ref="AC43:AC45"/>
    <mergeCell ref="AP43:AP45"/>
    <mergeCell ref="AQ43:AQ45"/>
    <mergeCell ref="A43:A45"/>
    <mergeCell ref="N43:N45"/>
    <mergeCell ref="N7:N9"/>
    <mergeCell ref="M7:M9"/>
    <mergeCell ref="B7:B9"/>
    <mergeCell ref="A7:A9"/>
    <mergeCell ref="C7:L7"/>
    <mergeCell ref="A37:A39"/>
    <mergeCell ref="N37:N39"/>
    <mergeCell ref="A40:A42"/>
    <mergeCell ref="N40:N42"/>
    <mergeCell ref="N19:N21"/>
    <mergeCell ref="A22:A24"/>
    <mergeCell ref="N22:N24"/>
    <mergeCell ref="A34:A36"/>
    <mergeCell ref="N34:N36"/>
    <mergeCell ref="A28:A30"/>
    <mergeCell ref="N28:N30"/>
    <mergeCell ref="A31:A33"/>
    <mergeCell ref="A19:A21"/>
    <mergeCell ref="A25:A27"/>
    <mergeCell ref="N31:N33"/>
  </mergeCells>
  <phoneticPr fontId="0" type="noConversion"/>
  <printOptions horizontalCentered="1"/>
  <pageMargins left="0" right="0" top="0.39370078740157483" bottom="0" header="0.31496062992125984" footer="0.31496062992125984"/>
  <pageSetup paperSize="9" scale="75" orientation="landscape" r:id="rId1"/>
  <ignoredErrors>
    <ignoredError sqref="D43:L45"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XFD332"/>
  <sheetViews>
    <sheetView view="pageBreakPreview" topLeftCell="A151" zoomScaleNormal="100" zoomScaleSheetLayoutView="100" workbookViewId="0">
      <selection activeCell="B163" sqref="A163:XFD165"/>
    </sheetView>
  </sheetViews>
  <sheetFormatPr defaultRowHeight="12.75"/>
  <cols>
    <col min="1" max="1" width="25.7109375" customWidth="1"/>
    <col min="2" max="2" width="14.28515625" customWidth="1"/>
    <col min="3" max="3" width="11.7109375" style="66" customWidth="1"/>
    <col min="4" max="13" width="11.7109375" customWidth="1"/>
    <col min="14" max="14" width="25.7109375" customWidth="1"/>
    <col min="15" max="15" width="16" hidden="1" customWidth="1"/>
    <col min="16" max="16" width="1.28515625" customWidth="1"/>
  </cols>
  <sheetData>
    <row r="1" spans="1:14" s="29" customFormat="1" ht="30" customHeight="1">
      <c r="A1" s="231"/>
      <c r="B1" s="231"/>
      <c r="C1" s="231"/>
      <c r="D1" s="231"/>
      <c r="E1" s="231"/>
      <c r="F1" s="231"/>
      <c r="G1" s="231"/>
      <c r="H1" s="231"/>
      <c r="I1" s="231"/>
      <c r="J1" s="231"/>
      <c r="K1" s="231"/>
      <c r="L1" s="231"/>
      <c r="M1" s="231"/>
      <c r="N1" s="231"/>
    </row>
    <row r="2" spans="1:14" s="1" customFormat="1" ht="18">
      <c r="A2" s="219" t="s">
        <v>0</v>
      </c>
      <c r="B2" s="219"/>
      <c r="C2" s="219"/>
      <c r="D2" s="219"/>
      <c r="E2" s="219"/>
      <c r="F2" s="219"/>
      <c r="G2" s="219"/>
      <c r="H2" s="219"/>
      <c r="I2" s="219"/>
      <c r="J2" s="219"/>
      <c r="K2" s="219"/>
      <c r="L2" s="219"/>
      <c r="M2" s="219"/>
      <c r="N2" s="219"/>
    </row>
    <row r="3" spans="1:14" s="1" customFormat="1" ht="15.75" customHeight="1">
      <c r="A3" s="220" t="s">
        <v>199</v>
      </c>
      <c r="B3" s="220"/>
      <c r="C3" s="220"/>
      <c r="D3" s="220"/>
      <c r="E3" s="220"/>
      <c r="F3" s="220"/>
      <c r="G3" s="220"/>
      <c r="H3" s="220"/>
      <c r="I3" s="220"/>
      <c r="J3" s="220"/>
      <c r="K3" s="220"/>
      <c r="L3" s="220"/>
      <c r="M3" s="220"/>
      <c r="N3" s="220"/>
    </row>
    <row r="4" spans="1:14" s="1" customFormat="1" ht="14.25" customHeight="1">
      <c r="A4" s="221">
        <v>2017</v>
      </c>
      <c r="B4" s="221"/>
      <c r="C4" s="221"/>
      <c r="D4" s="221"/>
      <c r="E4" s="221"/>
      <c r="F4" s="221"/>
      <c r="G4" s="221"/>
      <c r="H4" s="221"/>
      <c r="I4" s="221"/>
      <c r="J4" s="221"/>
      <c r="K4" s="221"/>
      <c r="L4" s="221"/>
      <c r="M4" s="221"/>
      <c r="N4" s="221"/>
    </row>
    <row r="5" spans="1:14" s="1" customFormat="1" ht="13.5" customHeight="1">
      <c r="A5" s="218" t="s">
        <v>138</v>
      </c>
      <c r="B5" s="218"/>
      <c r="C5" s="218"/>
      <c r="D5" s="218"/>
      <c r="E5" s="218"/>
      <c r="F5" s="218"/>
      <c r="G5" s="218"/>
      <c r="H5" s="218"/>
      <c r="I5" s="218"/>
      <c r="J5" s="218"/>
      <c r="K5" s="218"/>
      <c r="L5" s="218"/>
      <c r="M5" s="218"/>
      <c r="N5" s="218"/>
    </row>
    <row r="6" spans="1:14" s="1" customFormat="1" ht="15.75">
      <c r="A6" s="2" t="s">
        <v>75</v>
      </c>
      <c r="B6" s="33"/>
      <c r="C6" s="67"/>
      <c r="D6" s="33"/>
      <c r="E6" s="33"/>
      <c r="F6" s="33"/>
      <c r="G6" s="33"/>
      <c r="H6" s="33"/>
      <c r="I6" s="33"/>
      <c r="J6" s="33"/>
      <c r="K6" s="33"/>
      <c r="L6" s="32"/>
      <c r="M6" s="33"/>
      <c r="N6" s="31" t="s">
        <v>139</v>
      </c>
    </row>
    <row r="7" spans="1:14" s="66" customFormat="1" ht="23.25" customHeight="1">
      <c r="A7" s="205" t="s">
        <v>132</v>
      </c>
      <c r="B7" s="205" t="s">
        <v>133</v>
      </c>
      <c r="C7" s="208" t="s">
        <v>135</v>
      </c>
      <c r="D7" s="208"/>
      <c r="E7" s="208"/>
      <c r="F7" s="208"/>
      <c r="G7" s="208"/>
      <c r="H7" s="208"/>
      <c r="I7" s="208"/>
      <c r="J7" s="208"/>
      <c r="K7" s="208"/>
      <c r="L7" s="208"/>
      <c r="M7" s="202" t="s">
        <v>134</v>
      </c>
      <c r="N7" s="202" t="s">
        <v>8</v>
      </c>
    </row>
    <row r="8" spans="1:14" s="68" customFormat="1" ht="30" customHeight="1">
      <c r="A8" s="206"/>
      <c r="B8" s="206"/>
      <c r="C8" s="83" t="s">
        <v>2</v>
      </c>
      <c r="D8" s="83" t="s">
        <v>3</v>
      </c>
      <c r="E8" s="83" t="s">
        <v>93</v>
      </c>
      <c r="F8" s="83" t="s">
        <v>92</v>
      </c>
      <c r="G8" s="83" t="s">
        <v>4</v>
      </c>
      <c r="H8" s="83" t="s">
        <v>91</v>
      </c>
      <c r="I8" s="83" t="s">
        <v>5</v>
      </c>
      <c r="J8" s="83" t="s">
        <v>90</v>
      </c>
      <c r="K8" s="83" t="s">
        <v>6</v>
      </c>
      <c r="L8" s="83" t="s">
        <v>7</v>
      </c>
      <c r="M8" s="203"/>
      <c r="N8" s="203"/>
    </row>
    <row r="9" spans="1:14" s="68" customFormat="1" ht="24.75" customHeight="1">
      <c r="A9" s="207"/>
      <c r="B9" s="207"/>
      <c r="C9" s="108" t="s">
        <v>9</v>
      </c>
      <c r="D9" s="84" t="s">
        <v>241</v>
      </c>
      <c r="E9" s="84" t="s">
        <v>240</v>
      </c>
      <c r="F9" s="84" t="s">
        <v>239</v>
      </c>
      <c r="G9" s="84" t="s">
        <v>10</v>
      </c>
      <c r="H9" s="84" t="s">
        <v>237</v>
      </c>
      <c r="I9" s="84" t="s">
        <v>236</v>
      </c>
      <c r="J9" s="84" t="s">
        <v>238</v>
      </c>
      <c r="K9" s="84" t="s">
        <v>11</v>
      </c>
      <c r="L9" s="84" t="s">
        <v>12</v>
      </c>
      <c r="M9" s="204"/>
      <c r="N9" s="204"/>
    </row>
    <row r="10" spans="1:14" s="69" customFormat="1" ht="13.15" customHeight="1">
      <c r="A10" s="232" t="s">
        <v>13</v>
      </c>
      <c r="B10" s="142" t="s">
        <v>14</v>
      </c>
      <c r="C10" s="125">
        <f>L10+K10+J10+I10+H10+G10+F10+E10+D10</f>
        <v>344</v>
      </c>
      <c r="D10" s="143">
        <v>67</v>
      </c>
      <c r="E10" s="125">
        <v>0</v>
      </c>
      <c r="F10" s="143">
        <v>0</v>
      </c>
      <c r="G10" s="125">
        <v>0</v>
      </c>
      <c r="H10" s="143">
        <v>86</v>
      </c>
      <c r="I10" s="125">
        <v>157</v>
      </c>
      <c r="J10" s="143">
        <v>12</v>
      </c>
      <c r="K10" s="125">
        <v>13</v>
      </c>
      <c r="L10" s="143">
        <v>9</v>
      </c>
      <c r="M10" s="136" t="s">
        <v>15</v>
      </c>
      <c r="N10" s="223" t="s">
        <v>16</v>
      </c>
    </row>
    <row r="11" spans="1:14" s="69" customFormat="1" ht="13.15" customHeight="1">
      <c r="A11" s="233"/>
      <c r="B11" s="123" t="s">
        <v>17</v>
      </c>
      <c r="C11" s="122">
        <f>L11+K11+J11+I11+H11+G11+F11+E11+D11</f>
        <v>5152312</v>
      </c>
      <c r="D11" s="143">
        <v>128845</v>
      </c>
      <c r="E11" s="122">
        <v>0</v>
      </c>
      <c r="F11" s="143">
        <v>0</v>
      </c>
      <c r="G11" s="122">
        <v>0</v>
      </c>
      <c r="H11" s="143">
        <v>2982992</v>
      </c>
      <c r="I11" s="122">
        <v>1451253</v>
      </c>
      <c r="J11" s="143">
        <v>206654</v>
      </c>
      <c r="K11" s="122">
        <v>225998</v>
      </c>
      <c r="L11" s="143">
        <v>156570</v>
      </c>
      <c r="M11" s="136" t="s">
        <v>18</v>
      </c>
      <c r="N11" s="224"/>
    </row>
    <row r="12" spans="1:14" s="69" customFormat="1" ht="13.15" customHeight="1" thickBot="1">
      <c r="A12" s="222"/>
      <c r="B12" s="123" t="s">
        <v>19</v>
      </c>
      <c r="C12" s="122">
        <f t="shared" ref="C12:C74" si="0">L12+K12+J12+I12+H12+G12+F12+E12+D12</f>
        <v>2802731</v>
      </c>
      <c r="D12" s="143">
        <v>39009</v>
      </c>
      <c r="E12" s="122">
        <v>0</v>
      </c>
      <c r="F12" s="143">
        <v>0</v>
      </c>
      <c r="G12" s="122">
        <v>0</v>
      </c>
      <c r="H12" s="143">
        <v>1846234</v>
      </c>
      <c r="I12" s="122">
        <v>702361</v>
      </c>
      <c r="J12" s="143">
        <v>100341</v>
      </c>
      <c r="K12" s="122">
        <v>67809</v>
      </c>
      <c r="L12" s="143">
        <v>46977</v>
      </c>
      <c r="M12" s="136" t="s">
        <v>20</v>
      </c>
      <c r="N12" s="225"/>
    </row>
    <row r="13" spans="1:14" s="69" customFormat="1" ht="13.15" customHeight="1" thickBot="1">
      <c r="A13" s="209" t="s">
        <v>290</v>
      </c>
      <c r="B13" s="70" t="s">
        <v>14</v>
      </c>
      <c r="C13" s="148">
        <f t="shared" si="0"/>
        <v>22</v>
      </c>
      <c r="D13" s="138">
        <v>1</v>
      </c>
      <c r="E13" s="138">
        <v>0</v>
      </c>
      <c r="F13" s="138">
        <v>0</v>
      </c>
      <c r="G13" s="138">
        <v>0</v>
      </c>
      <c r="H13" s="138">
        <v>3</v>
      </c>
      <c r="I13" s="138">
        <v>0</v>
      </c>
      <c r="J13" s="138">
        <v>0</v>
      </c>
      <c r="K13" s="138">
        <v>1</v>
      </c>
      <c r="L13" s="138">
        <v>17</v>
      </c>
      <c r="M13" s="114" t="s">
        <v>15</v>
      </c>
      <c r="N13" s="227" t="s">
        <v>21</v>
      </c>
    </row>
    <row r="14" spans="1:14" s="69" customFormat="1" ht="13.15" customHeight="1" thickBot="1">
      <c r="A14" s="209"/>
      <c r="B14" s="70" t="s">
        <v>17</v>
      </c>
      <c r="C14" s="148">
        <f t="shared" si="0"/>
        <v>458798</v>
      </c>
      <c r="D14" s="138">
        <v>115</v>
      </c>
      <c r="E14" s="138">
        <v>0</v>
      </c>
      <c r="F14" s="138">
        <v>0</v>
      </c>
      <c r="G14" s="138">
        <v>0</v>
      </c>
      <c r="H14" s="138">
        <v>98812</v>
      </c>
      <c r="I14" s="138">
        <v>0</v>
      </c>
      <c r="J14" s="138">
        <v>0</v>
      </c>
      <c r="K14" s="138">
        <v>23190</v>
      </c>
      <c r="L14" s="138">
        <v>336681</v>
      </c>
      <c r="M14" s="114" t="s">
        <v>18</v>
      </c>
      <c r="N14" s="227"/>
    </row>
    <row r="15" spans="1:14" s="69" customFormat="1" ht="13.15" customHeight="1" thickBot="1">
      <c r="A15" s="209"/>
      <c r="B15" s="70" t="s">
        <v>19</v>
      </c>
      <c r="C15" s="148">
        <f t="shared" si="0"/>
        <v>220209</v>
      </c>
      <c r="D15" s="138">
        <v>34</v>
      </c>
      <c r="E15" s="138">
        <v>0</v>
      </c>
      <c r="F15" s="138">
        <v>0</v>
      </c>
      <c r="G15" s="138">
        <v>0</v>
      </c>
      <c r="H15" s="138">
        <v>47619</v>
      </c>
      <c r="I15" s="138">
        <v>0</v>
      </c>
      <c r="J15" s="138">
        <v>0</v>
      </c>
      <c r="K15" s="138">
        <v>11915</v>
      </c>
      <c r="L15" s="138">
        <v>160641</v>
      </c>
      <c r="M15" s="114" t="s">
        <v>20</v>
      </c>
      <c r="N15" s="227"/>
    </row>
    <row r="16" spans="1:14" s="69" customFormat="1" ht="13.15" customHeight="1" thickBot="1">
      <c r="A16" s="213" t="s">
        <v>76</v>
      </c>
      <c r="B16" s="142" t="s">
        <v>14</v>
      </c>
      <c r="C16" s="125">
        <f t="shared" si="0"/>
        <v>13</v>
      </c>
      <c r="D16" s="143">
        <v>4</v>
      </c>
      <c r="E16" s="125">
        <v>0</v>
      </c>
      <c r="F16" s="143">
        <v>0</v>
      </c>
      <c r="G16" s="125">
        <v>0</v>
      </c>
      <c r="H16" s="143">
        <v>0</v>
      </c>
      <c r="I16" s="125">
        <v>0</v>
      </c>
      <c r="J16" s="143">
        <v>9</v>
      </c>
      <c r="K16" s="125">
        <v>0</v>
      </c>
      <c r="L16" s="143">
        <v>0</v>
      </c>
      <c r="M16" s="136" t="s">
        <v>15</v>
      </c>
      <c r="N16" s="226" t="s">
        <v>77</v>
      </c>
    </row>
    <row r="17" spans="1:14" s="69" customFormat="1" ht="13.15" customHeight="1" thickBot="1">
      <c r="A17" s="213"/>
      <c r="B17" s="123" t="s">
        <v>17</v>
      </c>
      <c r="C17" s="122">
        <f t="shared" si="0"/>
        <v>215548</v>
      </c>
      <c r="D17" s="143">
        <v>12706</v>
      </c>
      <c r="E17" s="122">
        <v>0</v>
      </c>
      <c r="F17" s="143">
        <v>0</v>
      </c>
      <c r="G17" s="122">
        <v>0</v>
      </c>
      <c r="H17" s="143">
        <v>0</v>
      </c>
      <c r="I17" s="122">
        <v>0</v>
      </c>
      <c r="J17" s="143">
        <v>202842</v>
      </c>
      <c r="K17" s="122">
        <v>0</v>
      </c>
      <c r="L17" s="143">
        <v>0</v>
      </c>
      <c r="M17" s="136" t="s">
        <v>18</v>
      </c>
      <c r="N17" s="226"/>
    </row>
    <row r="18" spans="1:14" s="69" customFormat="1" ht="13.15" customHeight="1" thickBot="1">
      <c r="A18" s="213"/>
      <c r="B18" s="123" t="s">
        <v>19</v>
      </c>
      <c r="C18" s="122">
        <f t="shared" si="0"/>
        <v>64661</v>
      </c>
      <c r="D18" s="143">
        <v>3812</v>
      </c>
      <c r="E18" s="122">
        <v>0</v>
      </c>
      <c r="F18" s="143">
        <v>0</v>
      </c>
      <c r="G18" s="122">
        <v>0</v>
      </c>
      <c r="H18" s="143">
        <v>0</v>
      </c>
      <c r="I18" s="122">
        <v>0</v>
      </c>
      <c r="J18" s="143">
        <v>60849</v>
      </c>
      <c r="K18" s="122">
        <v>0</v>
      </c>
      <c r="L18" s="143">
        <v>0</v>
      </c>
      <c r="M18" s="136" t="s">
        <v>20</v>
      </c>
      <c r="N18" s="226"/>
    </row>
    <row r="19" spans="1:14" s="69" customFormat="1" ht="13.15" customHeight="1" thickBot="1">
      <c r="A19" s="209" t="s">
        <v>22</v>
      </c>
      <c r="B19" s="70" t="s">
        <v>14</v>
      </c>
      <c r="C19" s="148">
        <f t="shared" si="0"/>
        <v>3</v>
      </c>
      <c r="D19" s="138">
        <v>0</v>
      </c>
      <c r="E19" s="138">
        <v>0</v>
      </c>
      <c r="F19" s="138">
        <v>0</v>
      </c>
      <c r="G19" s="138">
        <v>0</v>
      </c>
      <c r="H19" s="138">
        <v>0</v>
      </c>
      <c r="I19" s="138">
        <v>2</v>
      </c>
      <c r="J19" s="138">
        <v>0</v>
      </c>
      <c r="K19" s="138">
        <v>0</v>
      </c>
      <c r="L19" s="138">
        <v>1</v>
      </c>
      <c r="M19" s="114" t="s">
        <v>15</v>
      </c>
      <c r="N19" s="227" t="s">
        <v>23</v>
      </c>
    </row>
    <row r="20" spans="1:14" s="69" customFormat="1" ht="13.15" customHeight="1" thickBot="1">
      <c r="A20" s="209"/>
      <c r="B20" s="70" t="s">
        <v>17</v>
      </c>
      <c r="C20" s="148">
        <f t="shared" si="0"/>
        <v>65810</v>
      </c>
      <c r="D20" s="138">
        <v>0</v>
      </c>
      <c r="E20" s="138">
        <v>0</v>
      </c>
      <c r="F20" s="138">
        <v>0</v>
      </c>
      <c r="G20" s="138">
        <v>0</v>
      </c>
      <c r="H20" s="138">
        <v>0</v>
      </c>
      <c r="I20" s="138">
        <v>12736</v>
      </c>
      <c r="J20" s="138">
        <v>0</v>
      </c>
      <c r="K20" s="138">
        <v>0</v>
      </c>
      <c r="L20" s="138">
        <v>53074</v>
      </c>
      <c r="M20" s="114" t="s">
        <v>18</v>
      </c>
      <c r="N20" s="227"/>
    </row>
    <row r="21" spans="1:14" s="69" customFormat="1" ht="13.15" customHeight="1" thickBot="1">
      <c r="A21" s="209"/>
      <c r="B21" s="70" t="s">
        <v>19</v>
      </c>
      <c r="C21" s="148">
        <f t="shared" si="0"/>
        <v>34949</v>
      </c>
      <c r="D21" s="138">
        <v>0</v>
      </c>
      <c r="E21" s="138">
        <v>0</v>
      </c>
      <c r="F21" s="138">
        <v>0</v>
      </c>
      <c r="G21" s="138">
        <v>0</v>
      </c>
      <c r="H21" s="138">
        <v>0</v>
      </c>
      <c r="I21" s="138">
        <v>6480</v>
      </c>
      <c r="J21" s="138">
        <v>0</v>
      </c>
      <c r="K21" s="138">
        <v>0</v>
      </c>
      <c r="L21" s="138">
        <v>28469</v>
      </c>
      <c r="M21" s="114" t="s">
        <v>20</v>
      </c>
      <c r="N21" s="227"/>
    </row>
    <row r="22" spans="1:14" s="69" customFormat="1" ht="13.15" customHeight="1" thickBot="1">
      <c r="A22" s="213" t="s">
        <v>24</v>
      </c>
      <c r="B22" s="142" t="s">
        <v>14</v>
      </c>
      <c r="C22" s="125">
        <f t="shared" si="0"/>
        <v>2</v>
      </c>
      <c r="D22" s="143">
        <v>0</v>
      </c>
      <c r="E22" s="125">
        <v>0</v>
      </c>
      <c r="F22" s="143">
        <v>0</v>
      </c>
      <c r="G22" s="125">
        <v>0</v>
      </c>
      <c r="H22" s="143">
        <v>0</v>
      </c>
      <c r="I22" s="125">
        <v>0</v>
      </c>
      <c r="J22" s="143">
        <v>0</v>
      </c>
      <c r="K22" s="125">
        <v>1</v>
      </c>
      <c r="L22" s="143">
        <v>1</v>
      </c>
      <c r="M22" s="136" t="s">
        <v>15</v>
      </c>
      <c r="N22" s="226" t="s">
        <v>25</v>
      </c>
    </row>
    <row r="23" spans="1:14" s="69" customFormat="1" ht="13.15" customHeight="1" thickBot="1">
      <c r="A23" s="213"/>
      <c r="B23" s="123" t="s">
        <v>17</v>
      </c>
      <c r="C23" s="122">
        <f t="shared" si="0"/>
        <v>79549</v>
      </c>
      <c r="D23" s="143">
        <v>0</v>
      </c>
      <c r="E23" s="122">
        <v>0</v>
      </c>
      <c r="F23" s="143">
        <v>0</v>
      </c>
      <c r="G23" s="122">
        <v>0</v>
      </c>
      <c r="H23" s="143">
        <v>0</v>
      </c>
      <c r="I23" s="122">
        <v>0</v>
      </c>
      <c r="J23" s="143">
        <v>0</v>
      </c>
      <c r="K23" s="122">
        <v>48104</v>
      </c>
      <c r="L23" s="143">
        <v>31445</v>
      </c>
      <c r="M23" s="136" t="s">
        <v>18</v>
      </c>
      <c r="N23" s="226"/>
    </row>
    <row r="24" spans="1:14" s="69" customFormat="1" ht="13.15" customHeight="1" thickBot="1">
      <c r="A24" s="213"/>
      <c r="B24" s="123" t="s">
        <v>19</v>
      </c>
      <c r="C24" s="122">
        <f t="shared" si="0"/>
        <v>29820</v>
      </c>
      <c r="D24" s="143">
        <v>0</v>
      </c>
      <c r="E24" s="122">
        <v>0</v>
      </c>
      <c r="F24" s="143">
        <v>0</v>
      </c>
      <c r="G24" s="122">
        <v>0</v>
      </c>
      <c r="H24" s="143">
        <v>0</v>
      </c>
      <c r="I24" s="122">
        <v>0</v>
      </c>
      <c r="J24" s="143">
        <v>0</v>
      </c>
      <c r="K24" s="122">
        <v>17384</v>
      </c>
      <c r="L24" s="143">
        <v>12436</v>
      </c>
      <c r="M24" s="136" t="s">
        <v>20</v>
      </c>
      <c r="N24" s="226"/>
    </row>
    <row r="25" spans="1:14" s="69" customFormat="1" ht="13.15" customHeight="1" thickBot="1">
      <c r="A25" s="209" t="s">
        <v>228</v>
      </c>
      <c r="B25" s="70" t="s">
        <v>14</v>
      </c>
      <c r="C25" s="148">
        <f t="shared" si="0"/>
        <v>1</v>
      </c>
      <c r="D25" s="138">
        <v>0</v>
      </c>
      <c r="E25" s="138">
        <v>0</v>
      </c>
      <c r="F25" s="138">
        <v>0</v>
      </c>
      <c r="G25" s="138">
        <v>0</v>
      </c>
      <c r="H25" s="138">
        <v>1</v>
      </c>
      <c r="I25" s="138">
        <v>0</v>
      </c>
      <c r="J25" s="138">
        <v>0</v>
      </c>
      <c r="K25" s="138">
        <v>0</v>
      </c>
      <c r="L25" s="138">
        <v>0</v>
      </c>
      <c r="M25" s="114" t="s">
        <v>15</v>
      </c>
      <c r="N25" s="227" t="s">
        <v>283</v>
      </c>
    </row>
    <row r="26" spans="1:14" s="69" customFormat="1" ht="13.15" customHeight="1" thickBot="1">
      <c r="A26" s="209"/>
      <c r="B26" s="70" t="s">
        <v>17</v>
      </c>
      <c r="C26" s="148">
        <v>12262</v>
      </c>
      <c r="D26" s="138">
        <v>0</v>
      </c>
      <c r="E26" s="138">
        <v>0</v>
      </c>
      <c r="F26" s="138">
        <v>0</v>
      </c>
      <c r="G26" s="138">
        <v>0</v>
      </c>
      <c r="H26" s="138">
        <v>12262</v>
      </c>
      <c r="I26" s="138">
        <v>0</v>
      </c>
      <c r="J26" s="138">
        <v>0</v>
      </c>
      <c r="K26" s="138">
        <v>0</v>
      </c>
      <c r="L26" s="138">
        <v>0</v>
      </c>
      <c r="M26" s="114" t="s">
        <v>18</v>
      </c>
      <c r="N26" s="227"/>
    </row>
    <row r="27" spans="1:14" s="69" customFormat="1" ht="13.15" customHeight="1" thickBot="1">
      <c r="A27" s="209"/>
      <c r="B27" s="70" t="s">
        <v>19</v>
      </c>
      <c r="C27" s="148">
        <f t="shared" si="0"/>
        <v>5443</v>
      </c>
      <c r="D27" s="138">
        <v>0</v>
      </c>
      <c r="E27" s="138">
        <v>0</v>
      </c>
      <c r="F27" s="138">
        <v>0</v>
      </c>
      <c r="G27" s="138">
        <v>0</v>
      </c>
      <c r="H27" s="138">
        <v>5443</v>
      </c>
      <c r="I27" s="138">
        <v>0</v>
      </c>
      <c r="J27" s="138">
        <v>0</v>
      </c>
      <c r="K27" s="138">
        <v>0</v>
      </c>
      <c r="L27" s="138">
        <v>0</v>
      </c>
      <c r="M27" s="114" t="s">
        <v>20</v>
      </c>
      <c r="N27" s="227"/>
    </row>
    <row r="28" spans="1:14" s="69" customFormat="1" ht="13.15" customHeight="1" thickBot="1">
      <c r="A28" s="213" t="s">
        <v>26</v>
      </c>
      <c r="B28" s="142" t="s">
        <v>14</v>
      </c>
      <c r="C28" s="125">
        <f t="shared" si="0"/>
        <v>11</v>
      </c>
      <c r="D28" s="143">
        <v>0</v>
      </c>
      <c r="E28" s="125">
        <v>0</v>
      </c>
      <c r="F28" s="143">
        <v>0</v>
      </c>
      <c r="G28" s="125">
        <v>0</v>
      </c>
      <c r="H28" s="143">
        <v>11</v>
      </c>
      <c r="I28" s="125">
        <v>0</v>
      </c>
      <c r="J28" s="143">
        <v>0</v>
      </c>
      <c r="K28" s="125">
        <v>0</v>
      </c>
      <c r="L28" s="143">
        <v>0</v>
      </c>
      <c r="M28" s="136" t="s">
        <v>15</v>
      </c>
      <c r="N28" s="226" t="s">
        <v>27</v>
      </c>
    </row>
    <row r="29" spans="1:14" s="69" customFormat="1" ht="13.15" customHeight="1" thickBot="1">
      <c r="A29" s="213"/>
      <c r="B29" s="123" t="s">
        <v>17</v>
      </c>
      <c r="C29" s="122">
        <f t="shared" si="0"/>
        <v>346358</v>
      </c>
      <c r="D29" s="143">
        <v>0</v>
      </c>
      <c r="E29" s="122">
        <v>0</v>
      </c>
      <c r="F29" s="143">
        <v>0</v>
      </c>
      <c r="G29" s="122">
        <v>0</v>
      </c>
      <c r="H29" s="143">
        <v>346358</v>
      </c>
      <c r="I29" s="122">
        <v>0</v>
      </c>
      <c r="J29" s="143">
        <v>0</v>
      </c>
      <c r="K29" s="122">
        <v>0</v>
      </c>
      <c r="L29" s="143">
        <v>0</v>
      </c>
      <c r="M29" s="136" t="s">
        <v>18</v>
      </c>
      <c r="N29" s="226"/>
    </row>
    <row r="30" spans="1:14" s="69" customFormat="1" ht="13.15" customHeight="1" thickBot="1">
      <c r="A30" s="213"/>
      <c r="B30" s="123" t="s">
        <v>19</v>
      </c>
      <c r="C30" s="122">
        <f t="shared" si="0"/>
        <v>198642</v>
      </c>
      <c r="D30" s="143">
        <v>0</v>
      </c>
      <c r="E30" s="122">
        <v>0</v>
      </c>
      <c r="F30" s="143">
        <v>0</v>
      </c>
      <c r="G30" s="122">
        <v>0</v>
      </c>
      <c r="H30" s="143">
        <v>198642</v>
      </c>
      <c r="I30" s="122">
        <v>0</v>
      </c>
      <c r="J30" s="143">
        <v>0</v>
      </c>
      <c r="K30" s="122">
        <v>0</v>
      </c>
      <c r="L30" s="143">
        <v>0</v>
      </c>
      <c r="M30" s="136" t="s">
        <v>20</v>
      </c>
      <c r="N30" s="226"/>
    </row>
    <row r="31" spans="1:14" s="69" customFormat="1" ht="13.15" customHeight="1" thickBot="1">
      <c r="A31" s="209" t="s">
        <v>78</v>
      </c>
      <c r="B31" s="70" t="s">
        <v>14</v>
      </c>
      <c r="C31" s="148">
        <f t="shared" si="0"/>
        <v>1</v>
      </c>
      <c r="D31" s="138">
        <v>0</v>
      </c>
      <c r="E31" s="138">
        <v>0</v>
      </c>
      <c r="F31" s="138">
        <v>0</v>
      </c>
      <c r="G31" s="138">
        <v>0</v>
      </c>
      <c r="H31" s="138">
        <v>1</v>
      </c>
      <c r="I31" s="138">
        <v>0</v>
      </c>
      <c r="J31" s="138">
        <v>0</v>
      </c>
      <c r="K31" s="138">
        <v>0</v>
      </c>
      <c r="L31" s="138">
        <v>0</v>
      </c>
      <c r="M31" s="114" t="s">
        <v>15</v>
      </c>
      <c r="N31" s="227" t="s">
        <v>79</v>
      </c>
    </row>
    <row r="32" spans="1:14" s="69" customFormat="1" ht="13.15" customHeight="1" thickBot="1">
      <c r="A32" s="209"/>
      <c r="B32" s="70" t="s">
        <v>17</v>
      </c>
      <c r="C32" s="148">
        <f t="shared" si="0"/>
        <v>31236</v>
      </c>
      <c r="D32" s="138">
        <v>0</v>
      </c>
      <c r="E32" s="138">
        <v>0</v>
      </c>
      <c r="F32" s="138">
        <v>0</v>
      </c>
      <c r="G32" s="138">
        <v>0</v>
      </c>
      <c r="H32" s="138">
        <v>31236</v>
      </c>
      <c r="I32" s="138">
        <v>0</v>
      </c>
      <c r="J32" s="138">
        <v>0</v>
      </c>
      <c r="K32" s="138">
        <v>0</v>
      </c>
      <c r="L32" s="138">
        <v>0</v>
      </c>
      <c r="M32" s="114" t="s">
        <v>18</v>
      </c>
      <c r="N32" s="227"/>
    </row>
    <row r="33" spans="1:14" s="69" customFormat="1" ht="13.15" customHeight="1" thickBot="1">
      <c r="A33" s="209"/>
      <c r="B33" s="70" t="s">
        <v>19</v>
      </c>
      <c r="C33" s="148">
        <f t="shared" si="0"/>
        <v>18504</v>
      </c>
      <c r="D33" s="138">
        <v>0</v>
      </c>
      <c r="E33" s="138">
        <v>0</v>
      </c>
      <c r="F33" s="138">
        <v>0</v>
      </c>
      <c r="G33" s="138">
        <v>0</v>
      </c>
      <c r="H33" s="138">
        <v>18504</v>
      </c>
      <c r="I33" s="138">
        <v>0</v>
      </c>
      <c r="J33" s="138">
        <v>0</v>
      </c>
      <c r="K33" s="138">
        <v>0</v>
      </c>
      <c r="L33" s="138">
        <v>0</v>
      </c>
      <c r="M33" s="114" t="s">
        <v>20</v>
      </c>
      <c r="N33" s="227"/>
    </row>
    <row r="34" spans="1:14" s="69" customFormat="1" ht="13.15" customHeight="1" thickBot="1">
      <c r="A34" s="213" t="s">
        <v>28</v>
      </c>
      <c r="B34" s="142" t="s">
        <v>14</v>
      </c>
      <c r="C34" s="125">
        <f t="shared" si="0"/>
        <v>3</v>
      </c>
      <c r="D34" s="143">
        <v>0</v>
      </c>
      <c r="E34" s="125">
        <v>0</v>
      </c>
      <c r="F34" s="143">
        <v>0</v>
      </c>
      <c r="G34" s="125">
        <v>0</v>
      </c>
      <c r="H34" s="143">
        <v>3</v>
      </c>
      <c r="I34" s="125">
        <v>0</v>
      </c>
      <c r="J34" s="143">
        <v>0</v>
      </c>
      <c r="K34" s="125">
        <v>0</v>
      </c>
      <c r="L34" s="143">
        <v>0</v>
      </c>
      <c r="M34" s="136" t="s">
        <v>15</v>
      </c>
      <c r="N34" s="226" t="s">
        <v>29</v>
      </c>
    </row>
    <row r="35" spans="1:14" s="69" customFormat="1" ht="13.15" customHeight="1" thickBot="1">
      <c r="A35" s="213"/>
      <c r="B35" s="123" t="s">
        <v>17</v>
      </c>
      <c r="C35" s="122">
        <f t="shared" si="0"/>
        <v>97983</v>
      </c>
      <c r="D35" s="143">
        <v>0</v>
      </c>
      <c r="E35" s="122">
        <v>0</v>
      </c>
      <c r="F35" s="143">
        <v>0</v>
      </c>
      <c r="G35" s="122">
        <v>0</v>
      </c>
      <c r="H35" s="143">
        <v>97983</v>
      </c>
      <c r="I35" s="122">
        <v>0</v>
      </c>
      <c r="J35" s="143">
        <v>0</v>
      </c>
      <c r="K35" s="122">
        <v>0</v>
      </c>
      <c r="L35" s="143">
        <v>0</v>
      </c>
      <c r="M35" s="136" t="s">
        <v>18</v>
      </c>
      <c r="N35" s="226"/>
    </row>
    <row r="36" spans="1:14" s="69" customFormat="1" ht="13.15" customHeight="1" thickBot="1">
      <c r="A36" s="213"/>
      <c r="B36" s="123" t="s">
        <v>19</v>
      </c>
      <c r="C36" s="122">
        <f t="shared" si="0"/>
        <v>54630</v>
      </c>
      <c r="D36" s="143">
        <v>0</v>
      </c>
      <c r="E36" s="122">
        <v>0</v>
      </c>
      <c r="F36" s="143">
        <v>0</v>
      </c>
      <c r="G36" s="122">
        <v>0</v>
      </c>
      <c r="H36" s="143">
        <v>54630</v>
      </c>
      <c r="I36" s="122">
        <v>0</v>
      </c>
      <c r="J36" s="143">
        <v>0</v>
      </c>
      <c r="K36" s="122">
        <v>0</v>
      </c>
      <c r="L36" s="143">
        <v>0</v>
      </c>
      <c r="M36" s="136" t="s">
        <v>20</v>
      </c>
      <c r="N36" s="226"/>
    </row>
    <row r="37" spans="1:14" s="69" customFormat="1" ht="13.15" customHeight="1" thickBot="1">
      <c r="A37" s="209" t="s">
        <v>259</v>
      </c>
      <c r="B37" s="70" t="s">
        <v>14</v>
      </c>
      <c r="C37" s="148">
        <f t="shared" si="0"/>
        <v>2</v>
      </c>
      <c r="D37" s="138">
        <v>0</v>
      </c>
      <c r="E37" s="138">
        <v>0</v>
      </c>
      <c r="F37" s="138">
        <v>0</v>
      </c>
      <c r="G37" s="138">
        <v>0</v>
      </c>
      <c r="H37" s="138">
        <v>2</v>
      </c>
      <c r="I37" s="138">
        <v>0</v>
      </c>
      <c r="J37" s="138">
        <v>0</v>
      </c>
      <c r="K37" s="138">
        <v>0</v>
      </c>
      <c r="L37" s="138">
        <v>0</v>
      </c>
      <c r="M37" s="114" t="s">
        <v>15</v>
      </c>
      <c r="N37" s="227" t="s">
        <v>261</v>
      </c>
    </row>
    <row r="38" spans="1:14" s="69" customFormat="1" ht="13.15" customHeight="1" thickBot="1">
      <c r="A38" s="209"/>
      <c r="B38" s="70" t="s">
        <v>17</v>
      </c>
      <c r="C38" s="148">
        <f t="shared" si="0"/>
        <v>65322</v>
      </c>
      <c r="D38" s="138">
        <v>0</v>
      </c>
      <c r="E38" s="138">
        <v>0</v>
      </c>
      <c r="F38" s="138">
        <v>0</v>
      </c>
      <c r="G38" s="138">
        <v>0</v>
      </c>
      <c r="H38" s="138">
        <v>65322</v>
      </c>
      <c r="I38" s="138">
        <v>0</v>
      </c>
      <c r="J38" s="138">
        <v>0</v>
      </c>
      <c r="K38" s="138">
        <v>0</v>
      </c>
      <c r="L38" s="138">
        <v>0</v>
      </c>
      <c r="M38" s="114" t="s">
        <v>18</v>
      </c>
      <c r="N38" s="227"/>
    </row>
    <row r="39" spans="1:14" s="69" customFormat="1" ht="13.15" customHeight="1" thickBot="1">
      <c r="A39" s="209"/>
      <c r="B39" s="70" t="s">
        <v>19</v>
      </c>
      <c r="C39" s="148">
        <f t="shared" si="0"/>
        <v>36420</v>
      </c>
      <c r="D39" s="138">
        <v>0</v>
      </c>
      <c r="E39" s="138">
        <v>0</v>
      </c>
      <c r="F39" s="138">
        <v>0</v>
      </c>
      <c r="G39" s="138">
        <v>0</v>
      </c>
      <c r="H39" s="138">
        <v>36420</v>
      </c>
      <c r="I39" s="138">
        <v>0</v>
      </c>
      <c r="J39" s="138">
        <v>0</v>
      </c>
      <c r="K39" s="138">
        <v>0</v>
      </c>
      <c r="L39" s="138">
        <v>0</v>
      </c>
      <c r="M39" s="114" t="s">
        <v>20</v>
      </c>
      <c r="N39" s="227"/>
    </row>
    <row r="40" spans="1:14" s="69" customFormat="1" ht="13.15" customHeight="1" thickBot="1">
      <c r="A40" s="213" t="s">
        <v>30</v>
      </c>
      <c r="B40" s="142" t="s">
        <v>14</v>
      </c>
      <c r="C40" s="125">
        <f t="shared" si="0"/>
        <v>7</v>
      </c>
      <c r="D40" s="143">
        <v>0</v>
      </c>
      <c r="E40" s="125">
        <v>0</v>
      </c>
      <c r="F40" s="143">
        <v>0</v>
      </c>
      <c r="G40" s="125">
        <v>0</v>
      </c>
      <c r="H40" s="143">
        <v>7</v>
      </c>
      <c r="I40" s="125">
        <v>0</v>
      </c>
      <c r="J40" s="143">
        <v>0</v>
      </c>
      <c r="K40" s="125">
        <v>0</v>
      </c>
      <c r="L40" s="143">
        <v>0</v>
      </c>
      <c r="M40" s="136" t="s">
        <v>15</v>
      </c>
      <c r="N40" s="226" t="s">
        <v>31</v>
      </c>
    </row>
    <row r="41" spans="1:14" s="69" customFormat="1" ht="13.15" customHeight="1" thickBot="1">
      <c r="A41" s="213"/>
      <c r="B41" s="123" t="s">
        <v>17</v>
      </c>
      <c r="C41" s="122">
        <f t="shared" si="0"/>
        <v>211221</v>
      </c>
      <c r="D41" s="143">
        <v>0</v>
      </c>
      <c r="E41" s="122">
        <v>0</v>
      </c>
      <c r="F41" s="143">
        <v>0</v>
      </c>
      <c r="G41" s="122">
        <v>0</v>
      </c>
      <c r="H41" s="143">
        <v>211221</v>
      </c>
      <c r="I41" s="122">
        <v>0</v>
      </c>
      <c r="J41" s="143">
        <v>0</v>
      </c>
      <c r="K41" s="122">
        <v>0</v>
      </c>
      <c r="L41" s="143">
        <v>0</v>
      </c>
      <c r="M41" s="136" t="s">
        <v>18</v>
      </c>
      <c r="N41" s="226"/>
    </row>
    <row r="42" spans="1:14" s="69" customFormat="1" ht="13.15" customHeight="1" thickBot="1">
      <c r="A42" s="213"/>
      <c r="B42" s="123" t="s">
        <v>19</v>
      </c>
      <c r="C42" s="122">
        <f t="shared" si="0"/>
        <v>119529</v>
      </c>
      <c r="D42" s="143">
        <v>0</v>
      </c>
      <c r="E42" s="122">
        <v>0</v>
      </c>
      <c r="F42" s="143">
        <v>0</v>
      </c>
      <c r="G42" s="122">
        <v>0</v>
      </c>
      <c r="H42" s="143">
        <v>119529</v>
      </c>
      <c r="I42" s="122">
        <v>0</v>
      </c>
      <c r="J42" s="143">
        <v>0</v>
      </c>
      <c r="K42" s="122">
        <v>0</v>
      </c>
      <c r="L42" s="143">
        <v>0</v>
      </c>
      <c r="M42" s="136" t="s">
        <v>20</v>
      </c>
      <c r="N42" s="226"/>
    </row>
    <row r="43" spans="1:14" s="69" customFormat="1" ht="13.15" customHeight="1" thickBot="1">
      <c r="A43" s="209" t="s">
        <v>32</v>
      </c>
      <c r="B43" s="70" t="s">
        <v>14</v>
      </c>
      <c r="C43" s="148">
        <f t="shared" si="0"/>
        <v>146</v>
      </c>
      <c r="D43" s="138">
        <v>65</v>
      </c>
      <c r="E43" s="138">
        <v>0</v>
      </c>
      <c r="F43" s="138">
        <v>0</v>
      </c>
      <c r="G43" s="138">
        <v>0</v>
      </c>
      <c r="H43" s="138">
        <v>20</v>
      </c>
      <c r="I43" s="138">
        <v>0</v>
      </c>
      <c r="J43" s="138">
        <v>2</v>
      </c>
      <c r="K43" s="138">
        <v>15</v>
      </c>
      <c r="L43" s="138">
        <v>44</v>
      </c>
      <c r="M43" s="114" t="s">
        <v>15</v>
      </c>
      <c r="N43" s="227" t="s">
        <v>33</v>
      </c>
    </row>
    <row r="44" spans="1:14" s="69" customFormat="1" ht="13.15" customHeight="1" thickBot="1">
      <c r="A44" s="209"/>
      <c r="B44" s="70" t="s">
        <v>17</v>
      </c>
      <c r="C44" s="148">
        <f t="shared" si="0"/>
        <v>2889871</v>
      </c>
      <c r="D44" s="138">
        <v>343395</v>
      </c>
      <c r="E44" s="138">
        <v>0</v>
      </c>
      <c r="F44" s="138">
        <v>0</v>
      </c>
      <c r="G44" s="138">
        <v>0</v>
      </c>
      <c r="H44" s="138">
        <v>562756</v>
      </c>
      <c r="I44" s="138">
        <v>0</v>
      </c>
      <c r="J44" s="138">
        <v>28106</v>
      </c>
      <c r="K44" s="138">
        <v>232366</v>
      </c>
      <c r="L44" s="138">
        <v>1723248</v>
      </c>
      <c r="M44" s="114" t="s">
        <v>18</v>
      </c>
      <c r="N44" s="227"/>
    </row>
    <row r="45" spans="1:14" s="69" customFormat="1" ht="13.15" customHeight="1" thickBot="1">
      <c r="A45" s="209"/>
      <c r="B45" s="70" t="s">
        <v>19</v>
      </c>
      <c r="C45" s="148">
        <f t="shared" si="0"/>
        <v>1395268</v>
      </c>
      <c r="D45" s="138">
        <v>105079</v>
      </c>
      <c r="E45" s="138">
        <v>0</v>
      </c>
      <c r="F45" s="138">
        <v>0</v>
      </c>
      <c r="G45" s="138">
        <v>0</v>
      </c>
      <c r="H45" s="138">
        <v>326580</v>
      </c>
      <c r="I45" s="138">
        <v>0</v>
      </c>
      <c r="J45" s="138">
        <v>10746</v>
      </c>
      <c r="K45" s="138">
        <v>69720</v>
      </c>
      <c r="L45" s="138">
        <v>883143</v>
      </c>
      <c r="M45" s="114" t="s">
        <v>20</v>
      </c>
      <c r="N45" s="227"/>
    </row>
    <row r="46" spans="1:14" s="69" customFormat="1" ht="13.15" customHeight="1" thickBot="1">
      <c r="A46" s="222" t="s">
        <v>34</v>
      </c>
      <c r="B46" s="142" t="s">
        <v>14</v>
      </c>
      <c r="C46" s="125">
        <f t="shared" si="0"/>
        <v>2</v>
      </c>
      <c r="D46" s="143">
        <v>0</v>
      </c>
      <c r="E46" s="125">
        <v>0</v>
      </c>
      <c r="F46" s="143">
        <v>0</v>
      </c>
      <c r="G46" s="125">
        <v>0</v>
      </c>
      <c r="H46" s="143">
        <v>2</v>
      </c>
      <c r="I46" s="125">
        <v>0</v>
      </c>
      <c r="J46" s="143">
        <v>0</v>
      </c>
      <c r="K46" s="125">
        <v>0</v>
      </c>
      <c r="L46" s="143">
        <v>0</v>
      </c>
      <c r="M46" s="136" t="s">
        <v>15</v>
      </c>
      <c r="N46" s="225" t="s">
        <v>35</v>
      </c>
    </row>
    <row r="47" spans="1:14" s="69" customFormat="1" ht="13.15" customHeight="1" thickBot="1">
      <c r="A47" s="213"/>
      <c r="B47" s="123" t="s">
        <v>17</v>
      </c>
      <c r="C47" s="122">
        <f t="shared" si="0"/>
        <v>98390</v>
      </c>
      <c r="D47" s="143">
        <v>0</v>
      </c>
      <c r="E47" s="122">
        <v>0</v>
      </c>
      <c r="F47" s="143">
        <v>0</v>
      </c>
      <c r="G47" s="122">
        <v>0</v>
      </c>
      <c r="H47" s="143">
        <v>98390</v>
      </c>
      <c r="I47" s="122">
        <v>0</v>
      </c>
      <c r="J47" s="143">
        <v>0</v>
      </c>
      <c r="K47" s="122">
        <v>0</v>
      </c>
      <c r="L47" s="143">
        <v>0</v>
      </c>
      <c r="M47" s="136" t="s">
        <v>18</v>
      </c>
      <c r="N47" s="226"/>
    </row>
    <row r="48" spans="1:14" s="69" customFormat="1" ht="13.15" customHeight="1" thickBot="1">
      <c r="A48" s="213"/>
      <c r="B48" s="123" t="s">
        <v>19</v>
      </c>
      <c r="C48" s="122">
        <f t="shared" si="0"/>
        <v>57003</v>
      </c>
      <c r="D48" s="143">
        <v>0</v>
      </c>
      <c r="E48" s="122">
        <v>0</v>
      </c>
      <c r="F48" s="143">
        <v>0</v>
      </c>
      <c r="G48" s="122">
        <v>0</v>
      </c>
      <c r="H48" s="143">
        <v>57003</v>
      </c>
      <c r="I48" s="122">
        <v>0</v>
      </c>
      <c r="J48" s="143">
        <v>0</v>
      </c>
      <c r="K48" s="122">
        <v>0</v>
      </c>
      <c r="L48" s="143">
        <v>0</v>
      </c>
      <c r="M48" s="136" t="s">
        <v>20</v>
      </c>
      <c r="N48" s="226"/>
    </row>
    <row r="49" spans="1:14" s="69" customFormat="1" ht="13.15" customHeight="1" thickBot="1">
      <c r="A49" s="209" t="s">
        <v>36</v>
      </c>
      <c r="B49" s="70" t="s">
        <v>14</v>
      </c>
      <c r="C49" s="148">
        <f t="shared" si="0"/>
        <v>3</v>
      </c>
      <c r="D49" s="138">
        <v>0</v>
      </c>
      <c r="E49" s="138">
        <v>0</v>
      </c>
      <c r="F49" s="138">
        <v>0</v>
      </c>
      <c r="G49" s="138">
        <v>0</v>
      </c>
      <c r="H49" s="138">
        <v>2</v>
      </c>
      <c r="I49" s="138">
        <v>0</v>
      </c>
      <c r="J49" s="138">
        <v>0</v>
      </c>
      <c r="K49" s="138">
        <v>0</v>
      </c>
      <c r="L49" s="138">
        <v>1</v>
      </c>
      <c r="M49" s="114" t="s">
        <v>15</v>
      </c>
      <c r="N49" s="227" t="s">
        <v>37</v>
      </c>
    </row>
    <row r="50" spans="1:14" s="69" customFormat="1" ht="13.15" customHeight="1" thickBot="1">
      <c r="A50" s="209"/>
      <c r="B50" s="70" t="s">
        <v>17</v>
      </c>
      <c r="C50" s="148">
        <f t="shared" si="0"/>
        <v>71565</v>
      </c>
      <c r="D50" s="138">
        <v>0</v>
      </c>
      <c r="E50" s="138">
        <v>0</v>
      </c>
      <c r="F50" s="138">
        <v>0</v>
      </c>
      <c r="G50" s="138">
        <v>0</v>
      </c>
      <c r="H50" s="138">
        <v>59995</v>
      </c>
      <c r="I50" s="138">
        <v>0</v>
      </c>
      <c r="J50" s="138">
        <v>0</v>
      </c>
      <c r="K50" s="138">
        <v>0</v>
      </c>
      <c r="L50" s="138">
        <v>11570</v>
      </c>
      <c r="M50" s="114" t="s">
        <v>18</v>
      </c>
      <c r="N50" s="227"/>
    </row>
    <row r="51" spans="1:14" s="69" customFormat="1" ht="13.15" customHeight="1">
      <c r="A51" s="228"/>
      <c r="B51" s="167" t="s">
        <v>19</v>
      </c>
      <c r="C51" s="168">
        <f t="shared" si="0"/>
        <v>39864</v>
      </c>
      <c r="D51" s="141">
        <v>0</v>
      </c>
      <c r="E51" s="141">
        <v>0</v>
      </c>
      <c r="F51" s="141">
        <v>0</v>
      </c>
      <c r="G51" s="141">
        <v>0</v>
      </c>
      <c r="H51" s="141">
        <v>33802</v>
      </c>
      <c r="I51" s="141">
        <v>0</v>
      </c>
      <c r="J51" s="141">
        <v>0</v>
      </c>
      <c r="K51" s="141">
        <v>0</v>
      </c>
      <c r="L51" s="141">
        <v>6062</v>
      </c>
      <c r="M51" s="169" t="s">
        <v>20</v>
      </c>
      <c r="N51" s="229"/>
    </row>
    <row r="52" spans="1:14" s="69" customFormat="1" ht="13.15" customHeight="1" thickBot="1">
      <c r="A52" s="222" t="s">
        <v>38</v>
      </c>
      <c r="B52" s="165" t="s">
        <v>14</v>
      </c>
      <c r="C52" s="166">
        <f t="shared" si="0"/>
        <v>4</v>
      </c>
      <c r="D52" s="143">
        <v>0</v>
      </c>
      <c r="E52" s="166">
        <v>0</v>
      </c>
      <c r="F52" s="143">
        <v>0</v>
      </c>
      <c r="G52" s="166">
        <v>0</v>
      </c>
      <c r="H52" s="143">
        <v>2</v>
      </c>
      <c r="I52" s="166">
        <v>0</v>
      </c>
      <c r="J52" s="143">
        <v>1</v>
      </c>
      <c r="K52" s="166">
        <v>0</v>
      </c>
      <c r="L52" s="143">
        <v>1</v>
      </c>
      <c r="M52" s="136" t="s">
        <v>15</v>
      </c>
      <c r="N52" s="225" t="s">
        <v>39</v>
      </c>
    </row>
    <row r="53" spans="1:14" s="69" customFormat="1" ht="13.15" customHeight="1" thickBot="1">
      <c r="A53" s="213"/>
      <c r="B53" s="123" t="s">
        <v>17</v>
      </c>
      <c r="C53" s="122">
        <f t="shared" si="0"/>
        <v>51683</v>
      </c>
      <c r="D53" s="143">
        <v>0</v>
      </c>
      <c r="E53" s="122">
        <v>0</v>
      </c>
      <c r="F53" s="143">
        <v>0</v>
      </c>
      <c r="G53" s="122">
        <v>0</v>
      </c>
      <c r="H53" s="143">
        <v>38882</v>
      </c>
      <c r="I53" s="122">
        <v>0</v>
      </c>
      <c r="J53" s="143">
        <v>4271</v>
      </c>
      <c r="K53" s="122">
        <v>0</v>
      </c>
      <c r="L53" s="143">
        <v>8530</v>
      </c>
      <c r="M53" s="136" t="s">
        <v>18</v>
      </c>
      <c r="N53" s="226"/>
    </row>
    <row r="54" spans="1:14" s="69" customFormat="1" ht="13.15" customHeight="1" thickBot="1">
      <c r="A54" s="213"/>
      <c r="B54" s="123" t="s">
        <v>19</v>
      </c>
      <c r="C54" s="122">
        <f t="shared" si="0"/>
        <v>24513</v>
      </c>
      <c r="D54" s="143">
        <v>0</v>
      </c>
      <c r="E54" s="122">
        <v>0</v>
      </c>
      <c r="F54" s="143">
        <v>0</v>
      </c>
      <c r="G54" s="122">
        <v>0</v>
      </c>
      <c r="H54" s="143">
        <v>17810</v>
      </c>
      <c r="I54" s="122">
        <v>0</v>
      </c>
      <c r="J54" s="143">
        <v>2586</v>
      </c>
      <c r="K54" s="122">
        <v>0</v>
      </c>
      <c r="L54" s="143">
        <v>4117</v>
      </c>
      <c r="M54" s="136" t="s">
        <v>20</v>
      </c>
      <c r="N54" s="226"/>
    </row>
    <row r="55" spans="1:14" s="69" customFormat="1" ht="13.15" customHeight="1" thickBot="1">
      <c r="A55" s="209" t="s">
        <v>40</v>
      </c>
      <c r="B55" s="70" t="s">
        <v>14</v>
      </c>
      <c r="C55" s="148">
        <f t="shared" si="0"/>
        <v>41</v>
      </c>
      <c r="D55" s="138">
        <v>0</v>
      </c>
      <c r="E55" s="138">
        <v>0</v>
      </c>
      <c r="F55" s="138">
        <v>0</v>
      </c>
      <c r="G55" s="138">
        <v>0</v>
      </c>
      <c r="H55" s="138">
        <v>41</v>
      </c>
      <c r="I55" s="138">
        <v>0</v>
      </c>
      <c r="J55" s="138">
        <v>0</v>
      </c>
      <c r="K55" s="138">
        <v>0</v>
      </c>
      <c r="L55" s="138">
        <v>0</v>
      </c>
      <c r="M55" s="114" t="s">
        <v>15</v>
      </c>
      <c r="N55" s="227" t="s">
        <v>41</v>
      </c>
    </row>
    <row r="56" spans="1:14" s="69" customFormat="1" ht="13.15" customHeight="1" thickBot="1">
      <c r="A56" s="209"/>
      <c r="B56" s="70" t="s">
        <v>17</v>
      </c>
      <c r="C56" s="148">
        <f t="shared" si="0"/>
        <v>1591117</v>
      </c>
      <c r="D56" s="138">
        <v>0</v>
      </c>
      <c r="E56" s="138">
        <v>0</v>
      </c>
      <c r="F56" s="138">
        <v>0</v>
      </c>
      <c r="G56" s="138">
        <v>0</v>
      </c>
      <c r="H56" s="138">
        <v>1591117</v>
      </c>
      <c r="I56" s="138">
        <v>0</v>
      </c>
      <c r="J56" s="138">
        <v>0</v>
      </c>
      <c r="K56" s="138">
        <v>0</v>
      </c>
      <c r="L56" s="138">
        <v>0</v>
      </c>
      <c r="M56" s="114" t="s">
        <v>18</v>
      </c>
      <c r="N56" s="227"/>
    </row>
    <row r="57" spans="1:14" s="69" customFormat="1" ht="13.15" customHeight="1" thickBot="1">
      <c r="A57" s="209"/>
      <c r="B57" s="70" t="s">
        <v>19</v>
      </c>
      <c r="C57" s="148">
        <f t="shared" si="0"/>
        <v>954097</v>
      </c>
      <c r="D57" s="138">
        <v>0</v>
      </c>
      <c r="E57" s="138">
        <v>0</v>
      </c>
      <c r="F57" s="138">
        <v>0</v>
      </c>
      <c r="G57" s="138">
        <v>0</v>
      </c>
      <c r="H57" s="138">
        <v>954097</v>
      </c>
      <c r="I57" s="138">
        <v>0</v>
      </c>
      <c r="J57" s="138">
        <v>0</v>
      </c>
      <c r="K57" s="138">
        <v>0</v>
      </c>
      <c r="L57" s="138">
        <v>0</v>
      </c>
      <c r="M57" s="114" t="s">
        <v>20</v>
      </c>
      <c r="N57" s="227"/>
    </row>
    <row r="58" spans="1:14" s="69" customFormat="1" ht="13.15" customHeight="1" thickBot="1">
      <c r="A58" s="213" t="s">
        <v>42</v>
      </c>
      <c r="B58" s="142" t="s">
        <v>14</v>
      </c>
      <c r="C58" s="125">
        <f t="shared" si="0"/>
        <v>6</v>
      </c>
      <c r="D58" s="143">
        <v>0</v>
      </c>
      <c r="E58" s="125">
        <v>0</v>
      </c>
      <c r="F58" s="143">
        <v>0</v>
      </c>
      <c r="G58" s="125">
        <v>0</v>
      </c>
      <c r="H58" s="143">
        <v>3</v>
      </c>
      <c r="I58" s="125">
        <v>0</v>
      </c>
      <c r="J58" s="143">
        <v>0</v>
      </c>
      <c r="K58" s="125">
        <v>0</v>
      </c>
      <c r="L58" s="143">
        <v>3</v>
      </c>
      <c r="M58" s="136" t="s">
        <v>15</v>
      </c>
      <c r="N58" s="226" t="s">
        <v>43</v>
      </c>
    </row>
    <row r="59" spans="1:14" s="69" customFormat="1" ht="13.15" customHeight="1" thickBot="1">
      <c r="A59" s="213"/>
      <c r="B59" s="123" t="s">
        <v>17</v>
      </c>
      <c r="C59" s="122">
        <f t="shared" si="0"/>
        <v>157265</v>
      </c>
      <c r="D59" s="143">
        <v>0</v>
      </c>
      <c r="E59" s="122">
        <v>0</v>
      </c>
      <c r="F59" s="143">
        <v>0</v>
      </c>
      <c r="G59" s="122">
        <v>0</v>
      </c>
      <c r="H59" s="143">
        <v>128588</v>
      </c>
      <c r="I59" s="122">
        <v>0</v>
      </c>
      <c r="J59" s="143">
        <v>0</v>
      </c>
      <c r="K59" s="122">
        <v>0</v>
      </c>
      <c r="L59" s="143">
        <v>28677</v>
      </c>
      <c r="M59" s="136" t="s">
        <v>18</v>
      </c>
      <c r="N59" s="226"/>
    </row>
    <row r="60" spans="1:14" s="69" customFormat="1" ht="13.15" customHeight="1" thickBot="1">
      <c r="A60" s="213"/>
      <c r="B60" s="123" t="s">
        <v>19</v>
      </c>
      <c r="C60" s="122">
        <f t="shared" si="0"/>
        <v>86901</v>
      </c>
      <c r="D60" s="143">
        <v>0</v>
      </c>
      <c r="E60" s="122">
        <v>0</v>
      </c>
      <c r="F60" s="143">
        <v>0</v>
      </c>
      <c r="G60" s="122">
        <v>0</v>
      </c>
      <c r="H60" s="143">
        <v>72508</v>
      </c>
      <c r="I60" s="122">
        <v>0</v>
      </c>
      <c r="J60" s="143">
        <v>0</v>
      </c>
      <c r="K60" s="122">
        <v>0</v>
      </c>
      <c r="L60" s="143">
        <v>14393</v>
      </c>
      <c r="M60" s="136" t="s">
        <v>20</v>
      </c>
      <c r="N60" s="226"/>
    </row>
    <row r="61" spans="1:14" s="69" customFormat="1" ht="13.15" customHeight="1" thickBot="1">
      <c r="A61" s="209" t="s">
        <v>44</v>
      </c>
      <c r="B61" s="70" t="s">
        <v>14</v>
      </c>
      <c r="C61" s="148">
        <f t="shared" si="0"/>
        <v>4</v>
      </c>
      <c r="D61" s="138">
        <v>0</v>
      </c>
      <c r="E61" s="138">
        <v>0</v>
      </c>
      <c r="F61" s="138">
        <v>0</v>
      </c>
      <c r="G61" s="138">
        <v>0</v>
      </c>
      <c r="H61" s="138">
        <v>0</v>
      </c>
      <c r="I61" s="138">
        <v>0</v>
      </c>
      <c r="J61" s="138">
        <v>0</v>
      </c>
      <c r="K61" s="138">
        <v>1</v>
      </c>
      <c r="L61" s="138">
        <v>3</v>
      </c>
      <c r="M61" s="114" t="s">
        <v>15</v>
      </c>
      <c r="N61" s="227" t="s">
        <v>45</v>
      </c>
    </row>
    <row r="62" spans="1:14" s="69" customFormat="1" ht="13.15" customHeight="1" thickBot="1">
      <c r="A62" s="209"/>
      <c r="B62" s="70" t="s">
        <v>17</v>
      </c>
      <c r="C62" s="148">
        <f t="shared" si="0"/>
        <v>234095</v>
      </c>
      <c r="D62" s="138">
        <v>0</v>
      </c>
      <c r="E62" s="138">
        <v>0</v>
      </c>
      <c r="F62" s="138">
        <v>0</v>
      </c>
      <c r="G62" s="138">
        <v>0</v>
      </c>
      <c r="H62" s="138">
        <v>0</v>
      </c>
      <c r="I62" s="138">
        <v>0</v>
      </c>
      <c r="J62" s="138">
        <v>0</v>
      </c>
      <c r="K62" s="138">
        <v>25709</v>
      </c>
      <c r="L62" s="138">
        <v>208386</v>
      </c>
      <c r="M62" s="114" t="s">
        <v>18</v>
      </c>
      <c r="N62" s="227"/>
    </row>
    <row r="63" spans="1:14" s="69" customFormat="1" ht="13.15" customHeight="1" thickBot="1">
      <c r="A63" s="230"/>
      <c r="B63" s="70" t="s">
        <v>19</v>
      </c>
      <c r="C63" s="148">
        <f t="shared" si="0"/>
        <v>127882</v>
      </c>
      <c r="D63" s="138">
        <v>0</v>
      </c>
      <c r="E63" s="138">
        <v>0</v>
      </c>
      <c r="F63" s="138">
        <v>0</v>
      </c>
      <c r="G63" s="138">
        <v>0</v>
      </c>
      <c r="H63" s="138">
        <v>0</v>
      </c>
      <c r="I63" s="138">
        <v>0</v>
      </c>
      <c r="J63" s="138">
        <v>0</v>
      </c>
      <c r="K63" s="138">
        <v>9363</v>
      </c>
      <c r="L63" s="138">
        <v>118519</v>
      </c>
      <c r="M63" s="114" t="s">
        <v>20</v>
      </c>
      <c r="N63" s="210"/>
    </row>
    <row r="64" spans="1:14" s="69" customFormat="1" ht="13.15" customHeight="1" thickBot="1">
      <c r="A64" s="222" t="s">
        <v>80</v>
      </c>
      <c r="B64" s="142" t="s">
        <v>14</v>
      </c>
      <c r="C64" s="125">
        <f t="shared" si="0"/>
        <v>54</v>
      </c>
      <c r="D64" s="143">
        <v>0</v>
      </c>
      <c r="E64" s="125">
        <v>0</v>
      </c>
      <c r="F64" s="143">
        <v>0</v>
      </c>
      <c r="G64" s="125">
        <v>0</v>
      </c>
      <c r="H64" s="143">
        <v>16</v>
      </c>
      <c r="I64" s="125">
        <v>5</v>
      </c>
      <c r="J64" s="143">
        <v>0</v>
      </c>
      <c r="K64" s="125">
        <v>1</v>
      </c>
      <c r="L64" s="143">
        <v>32</v>
      </c>
      <c r="M64" s="136" t="s">
        <v>15</v>
      </c>
      <c r="N64" s="225" t="s">
        <v>81</v>
      </c>
    </row>
    <row r="65" spans="1:14" s="69" customFormat="1" ht="13.15" customHeight="1" thickBot="1">
      <c r="A65" s="213"/>
      <c r="B65" s="123" t="s">
        <v>17</v>
      </c>
      <c r="C65" s="122">
        <f t="shared" si="0"/>
        <v>1254177</v>
      </c>
      <c r="D65" s="143">
        <v>0</v>
      </c>
      <c r="E65" s="122">
        <v>0</v>
      </c>
      <c r="F65" s="143">
        <v>0</v>
      </c>
      <c r="G65" s="122">
        <v>0</v>
      </c>
      <c r="H65" s="143">
        <v>652638</v>
      </c>
      <c r="I65" s="122">
        <v>79625</v>
      </c>
      <c r="J65" s="143">
        <v>0</v>
      </c>
      <c r="K65" s="122">
        <v>8625</v>
      </c>
      <c r="L65" s="143">
        <v>513289</v>
      </c>
      <c r="M65" s="136" t="s">
        <v>18</v>
      </c>
      <c r="N65" s="226"/>
    </row>
    <row r="66" spans="1:14" s="69" customFormat="1" ht="13.15" customHeight="1" thickBot="1">
      <c r="A66" s="213"/>
      <c r="B66" s="123" t="s">
        <v>19</v>
      </c>
      <c r="C66" s="122">
        <f t="shared" si="0"/>
        <v>717405</v>
      </c>
      <c r="D66" s="143">
        <v>0</v>
      </c>
      <c r="E66" s="122">
        <v>0</v>
      </c>
      <c r="F66" s="143">
        <v>0</v>
      </c>
      <c r="G66" s="122">
        <v>0</v>
      </c>
      <c r="H66" s="143">
        <v>392540</v>
      </c>
      <c r="I66" s="122">
        <v>46125</v>
      </c>
      <c r="J66" s="143">
        <v>0</v>
      </c>
      <c r="K66" s="122">
        <v>3914</v>
      </c>
      <c r="L66" s="143">
        <v>274826</v>
      </c>
      <c r="M66" s="136" t="s">
        <v>20</v>
      </c>
      <c r="N66" s="226"/>
    </row>
    <row r="67" spans="1:14" s="69" customFormat="1" ht="13.15" customHeight="1" thickBot="1">
      <c r="A67" s="209" t="s">
        <v>46</v>
      </c>
      <c r="B67" s="70" t="s">
        <v>14</v>
      </c>
      <c r="C67" s="148">
        <f t="shared" si="0"/>
        <v>56</v>
      </c>
      <c r="D67" s="138">
        <v>0</v>
      </c>
      <c r="E67" s="138">
        <v>0</v>
      </c>
      <c r="F67" s="138">
        <v>0</v>
      </c>
      <c r="G67" s="138">
        <v>0</v>
      </c>
      <c r="H67" s="138">
        <v>19</v>
      </c>
      <c r="I67" s="138">
        <v>0</v>
      </c>
      <c r="J67" s="138">
        <v>5</v>
      </c>
      <c r="K67" s="138">
        <v>1</v>
      </c>
      <c r="L67" s="138">
        <v>31</v>
      </c>
      <c r="M67" s="114" t="s">
        <v>15</v>
      </c>
      <c r="N67" s="227" t="s">
        <v>47</v>
      </c>
    </row>
    <row r="68" spans="1:14" s="69" customFormat="1" ht="13.15" customHeight="1" thickBot="1">
      <c r="A68" s="209"/>
      <c r="B68" s="70" t="s">
        <v>17</v>
      </c>
      <c r="C68" s="148">
        <f t="shared" si="0"/>
        <v>1895295</v>
      </c>
      <c r="D68" s="138">
        <v>0</v>
      </c>
      <c r="E68" s="138">
        <v>0</v>
      </c>
      <c r="F68" s="138">
        <v>0</v>
      </c>
      <c r="G68" s="138">
        <v>0</v>
      </c>
      <c r="H68" s="138">
        <v>622837</v>
      </c>
      <c r="I68" s="138">
        <v>0</v>
      </c>
      <c r="J68" s="138">
        <v>39496</v>
      </c>
      <c r="K68" s="138">
        <v>45812</v>
      </c>
      <c r="L68" s="138">
        <v>1187150</v>
      </c>
      <c r="M68" s="114" t="s">
        <v>18</v>
      </c>
      <c r="N68" s="227"/>
    </row>
    <row r="69" spans="1:14" s="69" customFormat="1" ht="13.15" customHeight="1" thickBot="1">
      <c r="A69" s="209"/>
      <c r="B69" s="70" t="s">
        <v>19</v>
      </c>
      <c r="C69" s="148">
        <f t="shared" si="0"/>
        <v>1043681</v>
      </c>
      <c r="D69" s="138">
        <v>0</v>
      </c>
      <c r="E69" s="138">
        <v>0</v>
      </c>
      <c r="F69" s="138">
        <v>0</v>
      </c>
      <c r="G69" s="138">
        <v>0</v>
      </c>
      <c r="H69" s="138">
        <v>363416</v>
      </c>
      <c r="I69" s="138">
        <v>0</v>
      </c>
      <c r="J69" s="138">
        <v>18696</v>
      </c>
      <c r="K69" s="138">
        <v>13744</v>
      </c>
      <c r="L69" s="138">
        <v>647825</v>
      </c>
      <c r="M69" s="114" t="s">
        <v>20</v>
      </c>
      <c r="N69" s="227"/>
    </row>
    <row r="70" spans="1:14" s="69" customFormat="1" ht="13.15" customHeight="1" thickBot="1">
      <c r="A70" s="213" t="s">
        <v>48</v>
      </c>
      <c r="B70" s="142" t="s">
        <v>14</v>
      </c>
      <c r="C70" s="125">
        <f t="shared" si="0"/>
        <v>9</v>
      </c>
      <c r="D70" s="143">
        <v>0</v>
      </c>
      <c r="E70" s="125">
        <v>0</v>
      </c>
      <c r="F70" s="143">
        <v>0</v>
      </c>
      <c r="G70" s="125">
        <v>0</v>
      </c>
      <c r="H70" s="143">
        <v>0</v>
      </c>
      <c r="I70" s="125">
        <v>0</v>
      </c>
      <c r="J70" s="143">
        <v>0</v>
      </c>
      <c r="K70" s="125">
        <v>0</v>
      </c>
      <c r="L70" s="143">
        <v>9</v>
      </c>
      <c r="M70" s="136" t="s">
        <v>15</v>
      </c>
      <c r="N70" s="226" t="s">
        <v>49</v>
      </c>
    </row>
    <row r="71" spans="1:14" s="69" customFormat="1" ht="13.15" customHeight="1" thickBot="1">
      <c r="A71" s="213"/>
      <c r="B71" s="123" t="s">
        <v>17</v>
      </c>
      <c r="C71" s="122">
        <f t="shared" si="0"/>
        <v>1221443</v>
      </c>
      <c r="D71" s="143">
        <v>0</v>
      </c>
      <c r="E71" s="122">
        <v>0</v>
      </c>
      <c r="F71" s="143">
        <v>0</v>
      </c>
      <c r="G71" s="122">
        <v>0</v>
      </c>
      <c r="H71" s="143">
        <v>0</v>
      </c>
      <c r="I71" s="122">
        <v>0</v>
      </c>
      <c r="J71" s="143">
        <v>0</v>
      </c>
      <c r="K71" s="122">
        <v>0</v>
      </c>
      <c r="L71" s="143">
        <v>1221443</v>
      </c>
      <c r="M71" s="136" t="s">
        <v>18</v>
      </c>
      <c r="N71" s="226"/>
    </row>
    <row r="72" spans="1:14" s="69" customFormat="1" ht="13.15" customHeight="1" thickBot="1">
      <c r="A72" s="213"/>
      <c r="B72" s="123" t="s">
        <v>19</v>
      </c>
      <c r="C72" s="122">
        <f t="shared" si="0"/>
        <v>737394</v>
      </c>
      <c r="D72" s="143">
        <v>0</v>
      </c>
      <c r="E72" s="122">
        <v>0</v>
      </c>
      <c r="F72" s="143">
        <v>0</v>
      </c>
      <c r="G72" s="122">
        <v>0</v>
      </c>
      <c r="H72" s="143">
        <v>0</v>
      </c>
      <c r="I72" s="122">
        <v>0</v>
      </c>
      <c r="J72" s="143">
        <v>0</v>
      </c>
      <c r="K72" s="122">
        <v>0</v>
      </c>
      <c r="L72" s="143">
        <v>737394</v>
      </c>
      <c r="M72" s="136" t="s">
        <v>20</v>
      </c>
      <c r="N72" s="226"/>
    </row>
    <row r="73" spans="1:14" s="69" customFormat="1" ht="13.15" customHeight="1" thickBot="1">
      <c r="A73" s="209" t="s">
        <v>121</v>
      </c>
      <c r="B73" s="70" t="s">
        <v>14</v>
      </c>
      <c r="C73" s="148">
        <f t="shared" si="0"/>
        <v>13</v>
      </c>
      <c r="D73" s="138">
        <v>0</v>
      </c>
      <c r="E73" s="138">
        <v>0</v>
      </c>
      <c r="F73" s="138">
        <v>0</v>
      </c>
      <c r="G73" s="138">
        <v>0</v>
      </c>
      <c r="H73" s="138">
        <v>1</v>
      </c>
      <c r="I73" s="138">
        <v>0</v>
      </c>
      <c r="J73" s="138">
        <v>12</v>
      </c>
      <c r="K73" s="138">
        <v>0</v>
      </c>
      <c r="L73" s="138">
        <v>0</v>
      </c>
      <c r="M73" s="114" t="s">
        <v>15</v>
      </c>
      <c r="N73" s="227" t="s">
        <v>122</v>
      </c>
    </row>
    <row r="74" spans="1:14" s="69" customFormat="1" ht="13.15" customHeight="1" thickBot="1">
      <c r="A74" s="209"/>
      <c r="B74" s="70" t="s">
        <v>17</v>
      </c>
      <c r="C74" s="148">
        <f t="shared" si="0"/>
        <v>69276</v>
      </c>
      <c r="D74" s="138">
        <v>0</v>
      </c>
      <c r="E74" s="138">
        <v>0</v>
      </c>
      <c r="F74" s="138">
        <v>0</v>
      </c>
      <c r="G74" s="138">
        <v>0</v>
      </c>
      <c r="H74" s="138">
        <v>5608</v>
      </c>
      <c r="I74" s="138">
        <v>0</v>
      </c>
      <c r="J74" s="138">
        <v>63668</v>
      </c>
      <c r="K74" s="138">
        <v>0</v>
      </c>
      <c r="L74" s="138">
        <v>0</v>
      </c>
      <c r="M74" s="114" t="s">
        <v>18</v>
      </c>
      <c r="N74" s="227"/>
    </row>
    <row r="75" spans="1:14" s="69" customFormat="1" ht="13.15" customHeight="1" thickBot="1">
      <c r="A75" s="209"/>
      <c r="B75" s="70" t="s">
        <v>19</v>
      </c>
      <c r="C75" s="148">
        <f t="shared" ref="C75:C138" si="1">L75+K75+J75+I75+H75+G75+F75+E75+D75</f>
        <v>38116</v>
      </c>
      <c r="D75" s="138">
        <v>0</v>
      </c>
      <c r="E75" s="138">
        <v>0</v>
      </c>
      <c r="F75" s="138">
        <v>0</v>
      </c>
      <c r="G75" s="138">
        <v>0</v>
      </c>
      <c r="H75" s="138">
        <v>3088</v>
      </c>
      <c r="I75" s="138">
        <v>0</v>
      </c>
      <c r="J75" s="138">
        <v>35028</v>
      </c>
      <c r="K75" s="138">
        <v>0</v>
      </c>
      <c r="L75" s="138">
        <v>0</v>
      </c>
      <c r="M75" s="114" t="s">
        <v>20</v>
      </c>
      <c r="N75" s="227"/>
    </row>
    <row r="76" spans="1:14" s="69" customFormat="1" ht="13.15" customHeight="1" thickBot="1">
      <c r="A76" s="213" t="s">
        <v>254</v>
      </c>
      <c r="B76" s="142" t="s">
        <v>14</v>
      </c>
      <c r="C76" s="125">
        <f t="shared" si="1"/>
        <v>1</v>
      </c>
      <c r="D76" s="143">
        <v>0</v>
      </c>
      <c r="E76" s="125">
        <v>0</v>
      </c>
      <c r="F76" s="143">
        <v>0</v>
      </c>
      <c r="G76" s="125">
        <v>0</v>
      </c>
      <c r="H76" s="143">
        <v>1</v>
      </c>
      <c r="I76" s="125">
        <v>0</v>
      </c>
      <c r="J76" s="143">
        <v>0</v>
      </c>
      <c r="K76" s="125">
        <v>0</v>
      </c>
      <c r="L76" s="143">
        <v>0</v>
      </c>
      <c r="M76" s="136" t="s">
        <v>15</v>
      </c>
      <c r="N76" s="226" t="s">
        <v>258</v>
      </c>
    </row>
    <row r="77" spans="1:14" s="69" customFormat="1" ht="13.15" customHeight="1" thickBot="1">
      <c r="A77" s="213"/>
      <c r="B77" s="123" t="s">
        <v>17</v>
      </c>
      <c r="C77" s="122">
        <f t="shared" si="1"/>
        <v>32297</v>
      </c>
      <c r="D77" s="143">
        <v>0</v>
      </c>
      <c r="E77" s="122">
        <v>0</v>
      </c>
      <c r="F77" s="143">
        <v>0</v>
      </c>
      <c r="G77" s="122">
        <v>0</v>
      </c>
      <c r="H77" s="143">
        <v>32297</v>
      </c>
      <c r="I77" s="122">
        <v>0</v>
      </c>
      <c r="J77" s="143">
        <v>0</v>
      </c>
      <c r="K77" s="122">
        <v>0</v>
      </c>
      <c r="L77" s="143">
        <v>0</v>
      </c>
      <c r="M77" s="136" t="s">
        <v>18</v>
      </c>
      <c r="N77" s="226"/>
    </row>
    <row r="78" spans="1:14" s="69" customFormat="1" ht="13.15" customHeight="1" thickBot="1">
      <c r="A78" s="213"/>
      <c r="B78" s="123" t="s">
        <v>19</v>
      </c>
      <c r="C78" s="122">
        <f t="shared" si="1"/>
        <v>19458</v>
      </c>
      <c r="D78" s="143">
        <v>0</v>
      </c>
      <c r="E78" s="122">
        <v>0</v>
      </c>
      <c r="F78" s="143">
        <v>0</v>
      </c>
      <c r="G78" s="122">
        <v>0</v>
      </c>
      <c r="H78" s="143">
        <v>19458</v>
      </c>
      <c r="I78" s="122">
        <v>0</v>
      </c>
      <c r="J78" s="143">
        <v>0</v>
      </c>
      <c r="K78" s="122">
        <v>0</v>
      </c>
      <c r="L78" s="143">
        <v>0</v>
      </c>
      <c r="M78" s="136" t="s">
        <v>20</v>
      </c>
      <c r="N78" s="226"/>
    </row>
    <row r="79" spans="1:14" s="69" customFormat="1" ht="13.15" customHeight="1" thickBot="1">
      <c r="A79" s="209" t="s">
        <v>177</v>
      </c>
      <c r="B79" s="70" t="s">
        <v>14</v>
      </c>
      <c r="C79" s="148">
        <f t="shared" si="1"/>
        <v>18</v>
      </c>
      <c r="D79" s="138">
        <v>0</v>
      </c>
      <c r="E79" s="138">
        <v>0</v>
      </c>
      <c r="F79" s="138">
        <v>0</v>
      </c>
      <c r="G79" s="138">
        <v>0</v>
      </c>
      <c r="H79" s="138">
        <v>18</v>
      </c>
      <c r="I79" s="138">
        <v>0</v>
      </c>
      <c r="J79" s="138">
        <v>0</v>
      </c>
      <c r="K79" s="138">
        <v>0</v>
      </c>
      <c r="L79" s="138">
        <v>0</v>
      </c>
      <c r="M79" s="114" t="s">
        <v>15</v>
      </c>
      <c r="N79" s="227" t="s">
        <v>178</v>
      </c>
    </row>
    <row r="80" spans="1:14" s="69" customFormat="1" ht="13.15" customHeight="1" thickBot="1">
      <c r="A80" s="209"/>
      <c r="B80" s="70" t="s">
        <v>17</v>
      </c>
      <c r="C80" s="148">
        <f t="shared" si="1"/>
        <v>435804</v>
      </c>
      <c r="D80" s="138">
        <v>0</v>
      </c>
      <c r="E80" s="138">
        <v>0</v>
      </c>
      <c r="F80" s="138">
        <v>0</v>
      </c>
      <c r="G80" s="138">
        <v>0</v>
      </c>
      <c r="H80" s="138">
        <v>435804</v>
      </c>
      <c r="I80" s="138">
        <v>0</v>
      </c>
      <c r="J80" s="138">
        <v>0</v>
      </c>
      <c r="K80" s="138">
        <v>0</v>
      </c>
      <c r="L80" s="138">
        <v>0</v>
      </c>
      <c r="M80" s="114" t="s">
        <v>18</v>
      </c>
      <c r="N80" s="227"/>
    </row>
    <row r="81" spans="1:14" s="69" customFormat="1" ht="13.15" customHeight="1" thickBot="1">
      <c r="A81" s="230"/>
      <c r="B81" s="70" t="s">
        <v>19</v>
      </c>
      <c r="C81" s="148">
        <f t="shared" si="1"/>
        <v>236247</v>
      </c>
      <c r="D81" s="138">
        <v>0</v>
      </c>
      <c r="E81" s="138">
        <v>0</v>
      </c>
      <c r="F81" s="138">
        <v>0</v>
      </c>
      <c r="G81" s="138">
        <v>0</v>
      </c>
      <c r="H81" s="138">
        <v>236247</v>
      </c>
      <c r="I81" s="138">
        <v>0</v>
      </c>
      <c r="J81" s="138">
        <v>0</v>
      </c>
      <c r="K81" s="138">
        <v>0</v>
      </c>
      <c r="L81" s="138">
        <v>0</v>
      </c>
      <c r="M81" s="114" t="s">
        <v>20</v>
      </c>
      <c r="N81" s="210"/>
    </row>
    <row r="82" spans="1:14" s="69" customFormat="1" ht="13.15" customHeight="1" thickBot="1">
      <c r="A82" s="222" t="s">
        <v>50</v>
      </c>
      <c r="B82" s="142" t="s">
        <v>14</v>
      </c>
      <c r="C82" s="125">
        <f t="shared" si="1"/>
        <v>320</v>
      </c>
      <c r="D82" s="143">
        <v>1</v>
      </c>
      <c r="E82" s="125">
        <v>0</v>
      </c>
      <c r="F82" s="143">
        <v>0</v>
      </c>
      <c r="G82" s="125">
        <v>0</v>
      </c>
      <c r="H82" s="143">
        <v>78</v>
      </c>
      <c r="I82" s="125">
        <v>86</v>
      </c>
      <c r="J82" s="143">
        <v>1</v>
      </c>
      <c r="K82" s="125">
        <v>17</v>
      </c>
      <c r="L82" s="143">
        <v>137</v>
      </c>
      <c r="M82" s="136" t="s">
        <v>15</v>
      </c>
      <c r="N82" s="225" t="s">
        <v>51</v>
      </c>
    </row>
    <row r="83" spans="1:14" s="69" customFormat="1" ht="13.15" customHeight="1" thickBot="1">
      <c r="A83" s="213"/>
      <c r="B83" s="123" t="s">
        <v>17</v>
      </c>
      <c r="C83" s="122">
        <f t="shared" si="1"/>
        <v>6315977</v>
      </c>
      <c r="D83" s="143">
        <v>27546</v>
      </c>
      <c r="E83" s="122">
        <v>0</v>
      </c>
      <c r="F83" s="143">
        <v>0</v>
      </c>
      <c r="G83" s="122">
        <v>0</v>
      </c>
      <c r="H83" s="143">
        <v>2751698</v>
      </c>
      <c r="I83" s="122">
        <v>1586535</v>
      </c>
      <c r="J83" s="143">
        <v>9611</v>
      </c>
      <c r="K83" s="122">
        <v>271142</v>
      </c>
      <c r="L83" s="143">
        <v>1669445</v>
      </c>
      <c r="M83" s="136" t="s">
        <v>18</v>
      </c>
      <c r="N83" s="226"/>
    </row>
    <row r="84" spans="1:14" s="69" customFormat="1" ht="13.15" customHeight="1" thickBot="1">
      <c r="A84" s="213"/>
      <c r="B84" s="123" t="s">
        <v>19</v>
      </c>
      <c r="C84" s="122">
        <f t="shared" si="1"/>
        <v>3442323</v>
      </c>
      <c r="D84" s="143">
        <v>8263</v>
      </c>
      <c r="E84" s="122">
        <v>0</v>
      </c>
      <c r="F84" s="143">
        <v>0</v>
      </c>
      <c r="G84" s="122">
        <v>0</v>
      </c>
      <c r="H84" s="143">
        <v>1601127</v>
      </c>
      <c r="I84" s="122">
        <v>930313</v>
      </c>
      <c r="J84" s="143">
        <v>4260</v>
      </c>
      <c r="K84" s="122">
        <v>82064</v>
      </c>
      <c r="L84" s="143">
        <v>816296</v>
      </c>
      <c r="M84" s="136" t="s">
        <v>20</v>
      </c>
      <c r="N84" s="226"/>
    </row>
    <row r="85" spans="1:14" s="69" customFormat="1" ht="13.15" customHeight="1" thickBot="1">
      <c r="A85" s="209" t="s">
        <v>52</v>
      </c>
      <c r="B85" s="70" t="s">
        <v>14</v>
      </c>
      <c r="C85" s="148">
        <f t="shared" si="1"/>
        <v>5</v>
      </c>
      <c r="D85" s="138">
        <v>0</v>
      </c>
      <c r="E85" s="138">
        <v>0</v>
      </c>
      <c r="F85" s="138">
        <v>0</v>
      </c>
      <c r="G85" s="138">
        <v>0</v>
      </c>
      <c r="H85" s="138">
        <v>4</v>
      </c>
      <c r="I85" s="138">
        <v>0</v>
      </c>
      <c r="J85" s="138">
        <v>0</v>
      </c>
      <c r="K85" s="138">
        <v>1</v>
      </c>
      <c r="L85" s="138">
        <v>0</v>
      </c>
      <c r="M85" s="114" t="s">
        <v>15</v>
      </c>
      <c r="N85" s="227" t="s">
        <v>53</v>
      </c>
    </row>
    <row r="86" spans="1:14" s="69" customFormat="1" ht="13.15" customHeight="1" thickBot="1">
      <c r="A86" s="209"/>
      <c r="B86" s="70" t="s">
        <v>17</v>
      </c>
      <c r="C86" s="148">
        <f t="shared" si="1"/>
        <v>184358</v>
      </c>
      <c r="D86" s="138">
        <v>0</v>
      </c>
      <c r="E86" s="138">
        <v>0</v>
      </c>
      <c r="F86" s="138">
        <v>0</v>
      </c>
      <c r="G86" s="138">
        <v>0</v>
      </c>
      <c r="H86" s="138">
        <v>176753</v>
      </c>
      <c r="I86" s="138">
        <v>0</v>
      </c>
      <c r="J86" s="138">
        <v>0</v>
      </c>
      <c r="K86" s="138">
        <v>7605</v>
      </c>
      <c r="L86" s="138">
        <v>0</v>
      </c>
      <c r="M86" s="114" t="s">
        <v>18</v>
      </c>
      <c r="N86" s="227"/>
    </row>
    <row r="87" spans="1:14" s="69" customFormat="1" ht="13.15" customHeight="1" thickBot="1">
      <c r="A87" s="209"/>
      <c r="B87" s="70" t="s">
        <v>19</v>
      </c>
      <c r="C87" s="148">
        <f t="shared" si="1"/>
        <v>107680</v>
      </c>
      <c r="D87" s="138">
        <v>0</v>
      </c>
      <c r="E87" s="138">
        <v>0</v>
      </c>
      <c r="F87" s="138">
        <v>0</v>
      </c>
      <c r="G87" s="138">
        <v>0</v>
      </c>
      <c r="H87" s="138">
        <v>105150</v>
      </c>
      <c r="I87" s="138">
        <v>0</v>
      </c>
      <c r="J87" s="138">
        <v>0</v>
      </c>
      <c r="K87" s="138">
        <v>2530</v>
      </c>
      <c r="L87" s="138">
        <v>0</v>
      </c>
      <c r="M87" s="114" t="s">
        <v>20</v>
      </c>
      <c r="N87" s="227"/>
    </row>
    <row r="88" spans="1:14" s="69" customFormat="1" ht="13.15" customHeight="1" thickBot="1">
      <c r="A88" s="213" t="s">
        <v>265</v>
      </c>
      <c r="B88" s="142" t="s">
        <v>14</v>
      </c>
      <c r="C88" s="125">
        <f t="shared" si="1"/>
        <v>13</v>
      </c>
      <c r="D88" s="143">
        <v>0</v>
      </c>
      <c r="E88" s="125">
        <v>0</v>
      </c>
      <c r="F88" s="143">
        <v>0</v>
      </c>
      <c r="G88" s="125">
        <v>0</v>
      </c>
      <c r="H88" s="143">
        <v>0</v>
      </c>
      <c r="I88" s="125">
        <v>11</v>
      </c>
      <c r="J88" s="143">
        <v>2</v>
      </c>
      <c r="K88" s="125">
        <v>0</v>
      </c>
      <c r="L88" s="143">
        <v>0</v>
      </c>
      <c r="M88" s="136" t="s">
        <v>15</v>
      </c>
      <c r="N88" s="226" t="s">
        <v>264</v>
      </c>
    </row>
    <row r="89" spans="1:14" s="69" customFormat="1" ht="13.15" customHeight="1" thickBot="1">
      <c r="A89" s="213"/>
      <c r="B89" s="123" t="s">
        <v>17</v>
      </c>
      <c r="C89" s="122">
        <f t="shared" si="1"/>
        <v>221795</v>
      </c>
      <c r="D89" s="143">
        <v>0</v>
      </c>
      <c r="E89" s="122">
        <v>0</v>
      </c>
      <c r="F89" s="143">
        <v>0</v>
      </c>
      <c r="G89" s="122">
        <v>0</v>
      </c>
      <c r="H89" s="143">
        <v>0</v>
      </c>
      <c r="I89" s="122">
        <v>201256</v>
      </c>
      <c r="J89" s="143">
        <v>20539</v>
      </c>
      <c r="K89" s="122">
        <v>0</v>
      </c>
      <c r="L89" s="143">
        <v>0</v>
      </c>
      <c r="M89" s="136" t="s">
        <v>18</v>
      </c>
      <c r="N89" s="226"/>
    </row>
    <row r="90" spans="1:14" s="69" customFormat="1" ht="13.15" customHeight="1" thickBot="1">
      <c r="A90" s="213"/>
      <c r="B90" s="123" t="s">
        <v>19</v>
      </c>
      <c r="C90" s="122">
        <f t="shared" si="1"/>
        <v>122411</v>
      </c>
      <c r="D90" s="143">
        <v>0</v>
      </c>
      <c r="E90" s="122">
        <v>0</v>
      </c>
      <c r="F90" s="143">
        <v>0</v>
      </c>
      <c r="G90" s="122">
        <v>0</v>
      </c>
      <c r="H90" s="143">
        <v>0</v>
      </c>
      <c r="I90" s="122">
        <v>113674</v>
      </c>
      <c r="J90" s="143">
        <v>8737</v>
      </c>
      <c r="K90" s="122">
        <v>0</v>
      </c>
      <c r="L90" s="143">
        <v>0</v>
      </c>
      <c r="M90" s="136" t="s">
        <v>20</v>
      </c>
      <c r="N90" s="226"/>
    </row>
    <row r="91" spans="1:14" s="69" customFormat="1" ht="13.15" customHeight="1" thickBot="1">
      <c r="A91" s="209" t="s">
        <v>54</v>
      </c>
      <c r="B91" s="70" t="s">
        <v>14</v>
      </c>
      <c r="C91" s="148">
        <f t="shared" si="1"/>
        <v>4</v>
      </c>
      <c r="D91" s="138">
        <v>0</v>
      </c>
      <c r="E91" s="138">
        <v>0</v>
      </c>
      <c r="F91" s="138">
        <v>0</v>
      </c>
      <c r="G91" s="138">
        <v>0</v>
      </c>
      <c r="H91" s="138">
        <v>1</v>
      </c>
      <c r="I91" s="138">
        <v>0</v>
      </c>
      <c r="J91" s="138">
        <v>0</v>
      </c>
      <c r="K91" s="138">
        <v>0</v>
      </c>
      <c r="L91" s="138">
        <v>3</v>
      </c>
      <c r="M91" s="114" t="s">
        <v>15</v>
      </c>
      <c r="N91" s="227" t="s">
        <v>55</v>
      </c>
    </row>
    <row r="92" spans="1:14" s="69" customFormat="1" ht="13.15" customHeight="1" thickBot="1">
      <c r="A92" s="209"/>
      <c r="B92" s="70" t="s">
        <v>17</v>
      </c>
      <c r="C92" s="148">
        <f t="shared" si="1"/>
        <v>125904</v>
      </c>
      <c r="D92" s="138">
        <v>0</v>
      </c>
      <c r="E92" s="138">
        <v>0</v>
      </c>
      <c r="F92" s="138">
        <v>0</v>
      </c>
      <c r="G92" s="138">
        <v>0</v>
      </c>
      <c r="H92" s="138">
        <v>19812</v>
      </c>
      <c r="I92" s="138">
        <v>0</v>
      </c>
      <c r="J92" s="138">
        <v>0</v>
      </c>
      <c r="K92" s="138">
        <v>0</v>
      </c>
      <c r="L92" s="138">
        <v>106092</v>
      </c>
      <c r="M92" s="114" t="s">
        <v>18</v>
      </c>
      <c r="N92" s="227"/>
    </row>
    <row r="93" spans="1:14" s="69" customFormat="1" ht="13.15" customHeight="1">
      <c r="A93" s="228"/>
      <c r="B93" s="167" t="s">
        <v>19</v>
      </c>
      <c r="C93" s="168">
        <f t="shared" si="1"/>
        <v>62015</v>
      </c>
      <c r="D93" s="141">
        <v>0</v>
      </c>
      <c r="E93" s="141">
        <v>0</v>
      </c>
      <c r="F93" s="141">
        <v>0</v>
      </c>
      <c r="G93" s="141">
        <v>0</v>
      </c>
      <c r="H93" s="141">
        <v>10395</v>
      </c>
      <c r="I93" s="141">
        <v>0</v>
      </c>
      <c r="J93" s="141">
        <v>0</v>
      </c>
      <c r="K93" s="141">
        <v>0</v>
      </c>
      <c r="L93" s="141">
        <v>51620</v>
      </c>
      <c r="M93" s="169" t="s">
        <v>20</v>
      </c>
      <c r="N93" s="229"/>
    </row>
    <row r="94" spans="1:14" s="69" customFormat="1" ht="13.15" customHeight="1" thickBot="1">
      <c r="A94" s="222" t="s">
        <v>310</v>
      </c>
      <c r="B94" s="165" t="s">
        <v>14</v>
      </c>
      <c r="C94" s="166">
        <f t="shared" si="1"/>
        <v>2</v>
      </c>
      <c r="D94" s="143">
        <v>0</v>
      </c>
      <c r="E94" s="166">
        <v>0</v>
      </c>
      <c r="F94" s="143">
        <v>0</v>
      </c>
      <c r="G94" s="166">
        <v>0</v>
      </c>
      <c r="H94" s="143">
        <v>2</v>
      </c>
      <c r="I94" s="166">
        <v>0</v>
      </c>
      <c r="J94" s="143">
        <v>0</v>
      </c>
      <c r="K94" s="166">
        <v>0</v>
      </c>
      <c r="L94" s="143">
        <v>0</v>
      </c>
      <c r="M94" s="136" t="s">
        <v>15</v>
      </c>
      <c r="N94" s="225" t="s">
        <v>312</v>
      </c>
    </row>
    <row r="95" spans="1:14" s="69" customFormat="1" ht="13.15" customHeight="1" thickBot="1">
      <c r="A95" s="213"/>
      <c r="B95" s="123" t="s">
        <v>17</v>
      </c>
      <c r="C95" s="122">
        <f t="shared" si="1"/>
        <v>64606</v>
      </c>
      <c r="D95" s="143">
        <v>0</v>
      </c>
      <c r="E95" s="122">
        <v>0</v>
      </c>
      <c r="F95" s="143">
        <v>0</v>
      </c>
      <c r="G95" s="122">
        <v>0</v>
      </c>
      <c r="H95" s="143">
        <v>64606</v>
      </c>
      <c r="I95" s="122">
        <v>0</v>
      </c>
      <c r="J95" s="143">
        <v>0</v>
      </c>
      <c r="K95" s="122">
        <v>0</v>
      </c>
      <c r="L95" s="143">
        <v>0</v>
      </c>
      <c r="M95" s="136" t="s">
        <v>18</v>
      </c>
      <c r="N95" s="226"/>
    </row>
    <row r="96" spans="1:14" s="69" customFormat="1" ht="13.15" customHeight="1" thickBot="1">
      <c r="A96" s="213"/>
      <c r="B96" s="123" t="s">
        <v>19</v>
      </c>
      <c r="C96" s="122">
        <f t="shared" si="1"/>
        <v>38916</v>
      </c>
      <c r="D96" s="143">
        <v>0</v>
      </c>
      <c r="E96" s="122">
        <v>0</v>
      </c>
      <c r="F96" s="143">
        <v>0</v>
      </c>
      <c r="G96" s="122">
        <v>0</v>
      </c>
      <c r="H96" s="143">
        <v>38916</v>
      </c>
      <c r="I96" s="122">
        <v>0</v>
      </c>
      <c r="J96" s="143">
        <v>0</v>
      </c>
      <c r="K96" s="122">
        <v>0</v>
      </c>
      <c r="L96" s="143">
        <v>0</v>
      </c>
      <c r="M96" s="136" t="s">
        <v>20</v>
      </c>
      <c r="N96" s="237"/>
    </row>
    <row r="97" spans="1:14" s="69" customFormat="1" ht="13.15" customHeight="1" thickBot="1">
      <c r="A97" s="209" t="s">
        <v>84</v>
      </c>
      <c r="B97" s="70" t="s">
        <v>14</v>
      </c>
      <c r="C97" s="148">
        <f t="shared" si="1"/>
        <v>4</v>
      </c>
      <c r="D97" s="138">
        <v>0</v>
      </c>
      <c r="E97" s="138">
        <v>0</v>
      </c>
      <c r="F97" s="138">
        <v>0</v>
      </c>
      <c r="G97" s="138">
        <v>0</v>
      </c>
      <c r="H97" s="138">
        <v>0</v>
      </c>
      <c r="I97" s="138">
        <v>0</v>
      </c>
      <c r="J97" s="138">
        <v>0</v>
      </c>
      <c r="K97" s="138">
        <v>0</v>
      </c>
      <c r="L97" s="138">
        <v>4</v>
      </c>
      <c r="M97" s="114" t="s">
        <v>15</v>
      </c>
      <c r="N97" s="234" t="s">
        <v>85</v>
      </c>
    </row>
    <row r="98" spans="1:14" s="69" customFormat="1" ht="13.15" customHeight="1" thickBot="1">
      <c r="A98" s="209"/>
      <c r="B98" s="70" t="s">
        <v>17</v>
      </c>
      <c r="C98" s="148">
        <f t="shared" si="1"/>
        <v>119140</v>
      </c>
      <c r="D98" s="138">
        <v>0</v>
      </c>
      <c r="E98" s="138">
        <v>0</v>
      </c>
      <c r="F98" s="138">
        <v>0</v>
      </c>
      <c r="G98" s="138">
        <v>0</v>
      </c>
      <c r="H98" s="138">
        <v>0</v>
      </c>
      <c r="I98" s="138">
        <v>0</v>
      </c>
      <c r="J98" s="138">
        <v>0</v>
      </c>
      <c r="K98" s="138">
        <v>0</v>
      </c>
      <c r="L98" s="138">
        <v>119140</v>
      </c>
      <c r="M98" s="114" t="s">
        <v>18</v>
      </c>
      <c r="N98" s="234"/>
    </row>
    <row r="99" spans="1:14" s="69" customFormat="1" ht="13.15" customHeight="1" thickBot="1">
      <c r="A99" s="230"/>
      <c r="B99" s="70" t="s">
        <v>19</v>
      </c>
      <c r="C99" s="148">
        <f t="shared" si="1"/>
        <v>52896</v>
      </c>
      <c r="D99" s="138">
        <v>0</v>
      </c>
      <c r="E99" s="138">
        <v>0</v>
      </c>
      <c r="F99" s="138">
        <v>0</v>
      </c>
      <c r="G99" s="138">
        <v>0</v>
      </c>
      <c r="H99" s="138">
        <v>0</v>
      </c>
      <c r="I99" s="138">
        <v>0</v>
      </c>
      <c r="J99" s="138">
        <v>0</v>
      </c>
      <c r="K99" s="138">
        <v>0</v>
      </c>
      <c r="L99" s="138">
        <v>52896</v>
      </c>
      <c r="M99" s="114" t="s">
        <v>20</v>
      </c>
      <c r="N99" s="234"/>
    </row>
    <row r="100" spans="1:14" s="69" customFormat="1" ht="13.15" customHeight="1" thickBot="1">
      <c r="A100" s="235" t="s">
        <v>230</v>
      </c>
      <c r="B100" s="142" t="s">
        <v>14</v>
      </c>
      <c r="C100" s="125">
        <f t="shared" si="1"/>
        <v>14</v>
      </c>
      <c r="D100" s="143">
        <v>0</v>
      </c>
      <c r="E100" s="125">
        <v>0</v>
      </c>
      <c r="F100" s="143">
        <v>0</v>
      </c>
      <c r="G100" s="125">
        <v>0</v>
      </c>
      <c r="H100" s="143">
        <v>0</v>
      </c>
      <c r="I100" s="125">
        <v>14</v>
      </c>
      <c r="J100" s="143">
        <v>0</v>
      </c>
      <c r="K100" s="125">
        <v>0</v>
      </c>
      <c r="L100" s="143">
        <v>0</v>
      </c>
      <c r="M100" s="136" t="s">
        <v>15</v>
      </c>
      <c r="N100" s="225" t="s">
        <v>231</v>
      </c>
    </row>
    <row r="101" spans="1:14" s="69" customFormat="1" ht="13.15" customHeight="1" thickBot="1">
      <c r="A101" s="235"/>
      <c r="B101" s="123" t="s">
        <v>17</v>
      </c>
      <c r="C101" s="122">
        <f t="shared" si="1"/>
        <v>257012</v>
      </c>
      <c r="D101" s="143">
        <v>0</v>
      </c>
      <c r="E101" s="122">
        <v>0</v>
      </c>
      <c r="F101" s="143">
        <v>0</v>
      </c>
      <c r="G101" s="122">
        <v>0</v>
      </c>
      <c r="H101" s="143">
        <v>0</v>
      </c>
      <c r="I101" s="122">
        <v>257012</v>
      </c>
      <c r="J101" s="143">
        <v>0</v>
      </c>
      <c r="K101" s="122">
        <v>0</v>
      </c>
      <c r="L101" s="143">
        <v>0</v>
      </c>
      <c r="M101" s="136" t="s">
        <v>18</v>
      </c>
      <c r="N101" s="226"/>
    </row>
    <row r="102" spans="1:14" s="69" customFormat="1" ht="13.15" customHeight="1" thickBot="1">
      <c r="A102" s="235"/>
      <c r="B102" s="123" t="s">
        <v>19</v>
      </c>
      <c r="C102" s="122">
        <f t="shared" si="1"/>
        <v>144676</v>
      </c>
      <c r="D102" s="143">
        <v>0</v>
      </c>
      <c r="E102" s="122">
        <v>0</v>
      </c>
      <c r="F102" s="143">
        <v>0</v>
      </c>
      <c r="G102" s="122">
        <v>0</v>
      </c>
      <c r="H102" s="143">
        <v>0</v>
      </c>
      <c r="I102" s="122">
        <v>144676</v>
      </c>
      <c r="J102" s="143">
        <v>0</v>
      </c>
      <c r="K102" s="122">
        <v>0</v>
      </c>
      <c r="L102" s="143">
        <v>0</v>
      </c>
      <c r="M102" s="136" t="s">
        <v>20</v>
      </c>
      <c r="N102" s="226"/>
    </row>
    <row r="103" spans="1:14" s="69" customFormat="1" ht="13.15" customHeight="1" thickBot="1">
      <c r="A103" s="236" t="s">
        <v>58</v>
      </c>
      <c r="B103" s="70" t="s">
        <v>14</v>
      </c>
      <c r="C103" s="148">
        <f t="shared" si="1"/>
        <v>37</v>
      </c>
      <c r="D103" s="138">
        <v>0</v>
      </c>
      <c r="E103" s="138">
        <v>0</v>
      </c>
      <c r="F103" s="138">
        <v>0</v>
      </c>
      <c r="G103" s="138">
        <v>0</v>
      </c>
      <c r="H103" s="138">
        <v>15</v>
      </c>
      <c r="I103" s="138">
        <v>8</v>
      </c>
      <c r="J103" s="138">
        <v>0</v>
      </c>
      <c r="K103" s="138">
        <v>1</v>
      </c>
      <c r="L103" s="138">
        <v>13</v>
      </c>
      <c r="M103" s="114" t="s">
        <v>15</v>
      </c>
      <c r="N103" s="227" t="s">
        <v>59</v>
      </c>
    </row>
    <row r="104" spans="1:14" s="69" customFormat="1" ht="13.15" customHeight="1" thickBot="1">
      <c r="A104" s="209"/>
      <c r="B104" s="70" t="s">
        <v>17</v>
      </c>
      <c r="C104" s="148">
        <f t="shared" si="1"/>
        <v>1054436</v>
      </c>
      <c r="D104" s="138">
        <v>0</v>
      </c>
      <c r="E104" s="138">
        <v>0</v>
      </c>
      <c r="F104" s="138">
        <v>0</v>
      </c>
      <c r="G104" s="138">
        <v>0</v>
      </c>
      <c r="H104" s="138">
        <v>503718</v>
      </c>
      <c r="I104" s="138">
        <v>218576</v>
      </c>
      <c r="J104" s="138">
        <v>0</v>
      </c>
      <c r="K104" s="138">
        <v>48022</v>
      </c>
      <c r="L104" s="138">
        <v>284120</v>
      </c>
      <c r="M104" s="114" t="s">
        <v>18</v>
      </c>
      <c r="N104" s="227"/>
    </row>
    <row r="105" spans="1:14" s="69" customFormat="1" ht="13.15" customHeight="1" thickBot="1">
      <c r="A105" s="209"/>
      <c r="B105" s="70" t="s">
        <v>19</v>
      </c>
      <c r="C105" s="148">
        <f t="shared" si="1"/>
        <v>510572</v>
      </c>
      <c r="D105" s="138">
        <v>0</v>
      </c>
      <c r="E105" s="138">
        <v>0</v>
      </c>
      <c r="F105" s="138">
        <v>0</v>
      </c>
      <c r="G105" s="138">
        <v>0</v>
      </c>
      <c r="H105" s="138">
        <v>298387</v>
      </c>
      <c r="I105" s="138">
        <v>100928</v>
      </c>
      <c r="J105" s="138">
        <v>0</v>
      </c>
      <c r="K105" s="138">
        <v>18644</v>
      </c>
      <c r="L105" s="138">
        <v>92613</v>
      </c>
      <c r="M105" s="114" t="s">
        <v>20</v>
      </c>
      <c r="N105" s="227"/>
    </row>
    <row r="106" spans="1:14" s="69" customFormat="1" ht="13.15" customHeight="1" thickBot="1">
      <c r="A106" s="213" t="s">
        <v>291</v>
      </c>
      <c r="B106" s="142" t="s">
        <v>14</v>
      </c>
      <c r="C106" s="125">
        <f t="shared" si="1"/>
        <v>28</v>
      </c>
      <c r="D106" s="143">
        <v>0</v>
      </c>
      <c r="E106" s="125">
        <v>0</v>
      </c>
      <c r="F106" s="143">
        <v>0</v>
      </c>
      <c r="G106" s="125">
        <v>0</v>
      </c>
      <c r="H106" s="143">
        <v>2</v>
      </c>
      <c r="I106" s="125">
        <v>0</v>
      </c>
      <c r="J106" s="143">
        <v>0</v>
      </c>
      <c r="K106" s="125">
        <v>1</v>
      </c>
      <c r="L106" s="143">
        <v>25</v>
      </c>
      <c r="M106" s="136" t="s">
        <v>15</v>
      </c>
      <c r="N106" s="226" t="s">
        <v>249</v>
      </c>
    </row>
    <row r="107" spans="1:14" s="69" customFormat="1" ht="13.15" customHeight="1" thickBot="1">
      <c r="A107" s="213"/>
      <c r="B107" s="123" t="s">
        <v>17</v>
      </c>
      <c r="C107" s="122">
        <f t="shared" si="1"/>
        <v>646481</v>
      </c>
      <c r="D107" s="143">
        <v>0</v>
      </c>
      <c r="E107" s="122">
        <v>0</v>
      </c>
      <c r="F107" s="143">
        <v>0</v>
      </c>
      <c r="G107" s="122">
        <v>0</v>
      </c>
      <c r="H107" s="143">
        <v>47128</v>
      </c>
      <c r="I107" s="122">
        <v>0</v>
      </c>
      <c r="J107" s="143">
        <v>0</v>
      </c>
      <c r="K107" s="122">
        <v>21530</v>
      </c>
      <c r="L107" s="143">
        <v>577823</v>
      </c>
      <c r="M107" s="136" t="s">
        <v>18</v>
      </c>
      <c r="N107" s="226"/>
    </row>
    <row r="108" spans="1:14" s="69" customFormat="1" ht="13.15" customHeight="1" thickBot="1">
      <c r="A108" s="213"/>
      <c r="B108" s="123" t="s">
        <v>19</v>
      </c>
      <c r="C108" s="122">
        <f t="shared" si="1"/>
        <v>297447</v>
      </c>
      <c r="D108" s="143">
        <v>0</v>
      </c>
      <c r="E108" s="122">
        <v>0</v>
      </c>
      <c r="F108" s="143">
        <v>0</v>
      </c>
      <c r="G108" s="122">
        <v>0</v>
      </c>
      <c r="H108" s="143">
        <v>24263</v>
      </c>
      <c r="I108" s="122">
        <v>0</v>
      </c>
      <c r="J108" s="143">
        <v>0</v>
      </c>
      <c r="K108" s="122">
        <v>11203</v>
      </c>
      <c r="L108" s="143">
        <v>261981</v>
      </c>
      <c r="M108" s="136" t="s">
        <v>20</v>
      </c>
      <c r="N108" s="226"/>
    </row>
    <row r="109" spans="1:14" s="69" customFormat="1" ht="13.15" customHeight="1" thickBot="1">
      <c r="A109" s="209" t="s">
        <v>61</v>
      </c>
      <c r="B109" s="70" t="s">
        <v>14</v>
      </c>
      <c r="C109" s="148">
        <f t="shared" si="1"/>
        <v>21</v>
      </c>
      <c r="D109" s="138">
        <v>0</v>
      </c>
      <c r="E109" s="138">
        <v>0</v>
      </c>
      <c r="F109" s="138">
        <v>0</v>
      </c>
      <c r="G109" s="138">
        <v>0</v>
      </c>
      <c r="H109" s="138">
        <v>4</v>
      </c>
      <c r="I109" s="138">
        <v>0</v>
      </c>
      <c r="J109" s="138">
        <v>0</v>
      </c>
      <c r="K109" s="138">
        <v>2</v>
      </c>
      <c r="L109" s="138">
        <v>15</v>
      </c>
      <c r="M109" s="114" t="s">
        <v>15</v>
      </c>
      <c r="N109" s="227" t="s">
        <v>62</v>
      </c>
    </row>
    <row r="110" spans="1:14" s="69" customFormat="1" ht="13.15" customHeight="1" thickBot="1">
      <c r="A110" s="209"/>
      <c r="B110" s="70" t="s">
        <v>17</v>
      </c>
      <c r="C110" s="148">
        <f t="shared" si="1"/>
        <v>626106</v>
      </c>
      <c r="D110" s="138">
        <v>0</v>
      </c>
      <c r="E110" s="138">
        <v>0</v>
      </c>
      <c r="F110" s="138">
        <v>0</v>
      </c>
      <c r="G110" s="138">
        <v>0</v>
      </c>
      <c r="H110" s="138">
        <v>127132</v>
      </c>
      <c r="I110" s="138">
        <v>0</v>
      </c>
      <c r="J110" s="138">
        <v>0</v>
      </c>
      <c r="K110" s="138">
        <v>59984</v>
      </c>
      <c r="L110" s="138">
        <v>438990</v>
      </c>
      <c r="M110" s="114" t="s">
        <v>18</v>
      </c>
      <c r="N110" s="227"/>
    </row>
    <row r="111" spans="1:14" s="69" customFormat="1" ht="13.15" customHeight="1" thickBot="1">
      <c r="A111" s="209"/>
      <c r="B111" s="70" t="s">
        <v>19</v>
      </c>
      <c r="C111" s="148">
        <f t="shared" si="1"/>
        <v>319305</v>
      </c>
      <c r="D111" s="138">
        <v>0</v>
      </c>
      <c r="E111" s="138">
        <v>0</v>
      </c>
      <c r="F111" s="138">
        <v>0</v>
      </c>
      <c r="G111" s="138">
        <v>0</v>
      </c>
      <c r="H111" s="138">
        <v>72796</v>
      </c>
      <c r="I111" s="138">
        <v>0</v>
      </c>
      <c r="J111" s="138">
        <v>0</v>
      </c>
      <c r="K111" s="138">
        <v>17995</v>
      </c>
      <c r="L111" s="138">
        <v>228514</v>
      </c>
      <c r="M111" s="114" t="s">
        <v>20</v>
      </c>
      <c r="N111" s="227"/>
    </row>
    <row r="112" spans="1:14" s="69" customFormat="1" ht="13.15" customHeight="1" thickBot="1">
      <c r="A112" s="213" t="s">
        <v>144</v>
      </c>
      <c r="B112" s="142" t="s">
        <v>14</v>
      </c>
      <c r="C112" s="125">
        <f t="shared" si="1"/>
        <v>1</v>
      </c>
      <c r="D112" s="143">
        <v>0</v>
      </c>
      <c r="E112" s="125">
        <v>0</v>
      </c>
      <c r="F112" s="143">
        <v>0</v>
      </c>
      <c r="G112" s="125">
        <v>0</v>
      </c>
      <c r="H112" s="143">
        <v>1</v>
      </c>
      <c r="I112" s="125">
        <v>0</v>
      </c>
      <c r="J112" s="143">
        <v>0</v>
      </c>
      <c r="K112" s="125">
        <v>0</v>
      </c>
      <c r="L112" s="143">
        <v>0</v>
      </c>
      <c r="M112" s="136" t="s">
        <v>15</v>
      </c>
      <c r="N112" s="226" t="s">
        <v>266</v>
      </c>
    </row>
    <row r="113" spans="1:14" s="69" customFormat="1" ht="13.15" customHeight="1" thickBot="1">
      <c r="A113" s="213"/>
      <c r="B113" s="123" t="s">
        <v>17</v>
      </c>
      <c r="C113" s="122">
        <f t="shared" si="1"/>
        <v>20924</v>
      </c>
      <c r="D113" s="143">
        <v>0</v>
      </c>
      <c r="E113" s="122">
        <v>0</v>
      </c>
      <c r="F113" s="143">
        <v>0</v>
      </c>
      <c r="G113" s="122">
        <v>0</v>
      </c>
      <c r="H113" s="143">
        <v>20924</v>
      </c>
      <c r="I113" s="122">
        <v>0</v>
      </c>
      <c r="J113" s="143">
        <v>0</v>
      </c>
      <c r="K113" s="122">
        <v>0</v>
      </c>
      <c r="L113" s="143">
        <v>0</v>
      </c>
      <c r="M113" s="136" t="s">
        <v>18</v>
      </c>
      <c r="N113" s="226"/>
    </row>
    <row r="114" spans="1:14" s="69" customFormat="1" ht="13.15" customHeight="1" thickBot="1">
      <c r="A114" s="213"/>
      <c r="B114" s="123" t="s">
        <v>19</v>
      </c>
      <c r="C114" s="122">
        <f t="shared" si="1"/>
        <v>11786</v>
      </c>
      <c r="D114" s="143">
        <v>0</v>
      </c>
      <c r="E114" s="122">
        <v>0</v>
      </c>
      <c r="F114" s="143">
        <v>0</v>
      </c>
      <c r="G114" s="122">
        <v>0</v>
      </c>
      <c r="H114" s="143">
        <v>11786</v>
      </c>
      <c r="I114" s="122">
        <v>0</v>
      </c>
      <c r="J114" s="143">
        <v>0</v>
      </c>
      <c r="K114" s="122">
        <v>0</v>
      </c>
      <c r="L114" s="143">
        <v>0</v>
      </c>
      <c r="M114" s="136" t="s">
        <v>20</v>
      </c>
      <c r="N114" s="226"/>
    </row>
    <row r="115" spans="1:14" s="69" customFormat="1" ht="13.15" customHeight="1" thickBot="1">
      <c r="A115" s="209" t="s">
        <v>86</v>
      </c>
      <c r="B115" s="70" t="s">
        <v>14</v>
      </c>
      <c r="C115" s="148">
        <f t="shared" si="1"/>
        <v>17</v>
      </c>
      <c r="D115" s="138">
        <v>0</v>
      </c>
      <c r="E115" s="138">
        <v>0</v>
      </c>
      <c r="F115" s="138">
        <v>0</v>
      </c>
      <c r="G115" s="138">
        <v>0</v>
      </c>
      <c r="H115" s="138">
        <v>6</v>
      </c>
      <c r="I115" s="138">
        <v>0</v>
      </c>
      <c r="J115" s="138">
        <v>0</v>
      </c>
      <c r="K115" s="138">
        <v>1</v>
      </c>
      <c r="L115" s="138">
        <v>10</v>
      </c>
      <c r="M115" s="114" t="s">
        <v>15</v>
      </c>
      <c r="N115" s="227" t="s">
        <v>87</v>
      </c>
    </row>
    <row r="116" spans="1:14" s="69" customFormat="1" ht="13.15" customHeight="1" thickBot="1">
      <c r="A116" s="209"/>
      <c r="B116" s="70" t="s">
        <v>17</v>
      </c>
      <c r="C116" s="148">
        <f t="shared" si="1"/>
        <v>1366534</v>
      </c>
      <c r="D116" s="138">
        <v>0</v>
      </c>
      <c r="E116" s="138">
        <v>0</v>
      </c>
      <c r="F116" s="138">
        <v>0</v>
      </c>
      <c r="G116" s="138">
        <v>0</v>
      </c>
      <c r="H116" s="138">
        <v>246719</v>
      </c>
      <c r="I116" s="138">
        <v>0</v>
      </c>
      <c r="J116" s="138">
        <v>0</v>
      </c>
      <c r="K116" s="138">
        <v>13794</v>
      </c>
      <c r="L116" s="138">
        <v>1106021</v>
      </c>
      <c r="M116" s="114" t="s">
        <v>18</v>
      </c>
      <c r="N116" s="227"/>
    </row>
    <row r="117" spans="1:14" s="69" customFormat="1" ht="13.15" customHeight="1" thickBot="1">
      <c r="A117" s="230"/>
      <c r="B117" s="70" t="s">
        <v>19</v>
      </c>
      <c r="C117" s="148">
        <f t="shared" si="1"/>
        <v>894482</v>
      </c>
      <c r="D117" s="138">
        <v>0</v>
      </c>
      <c r="E117" s="138">
        <v>0</v>
      </c>
      <c r="F117" s="138">
        <v>0</v>
      </c>
      <c r="G117" s="138">
        <v>0</v>
      </c>
      <c r="H117" s="138">
        <v>152220</v>
      </c>
      <c r="I117" s="138">
        <v>0</v>
      </c>
      <c r="J117" s="138">
        <v>0</v>
      </c>
      <c r="K117" s="138">
        <v>4138</v>
      </c>
      <c r="L117" s="138">
        <v>738124</v>
      </c>
      <c r="M117" s="114" t="s">
        <v>20</v>
      </c>
      <c r="N117" s="227"/>
    </row>
    <row r="118" spans="1:14" s="69" customFormat="1" ht="13.15" customHeight="1" thickBot="1">
      <c r="A118" s="222" t="s">
        <v>70</v>
      </c>
      <c r="B118" s="142" t="s">
        <v>14</v>
      </c>
      <c r="C118" s="125">
        <f t="shared" si="1"/>
        <v>27</v>
      </c>
      <c r="D118" s="143">
        <v>2</v>
      </c>
      <c r="E118" s="125">
        <v>0</v>
      </c>
      <c r="F118" s="143">
        <v>0</v>
      </c>
      <c r="G118" s="125">
        <v>0</v>
      </c>
      <c r="H118" s="143">
        <v>0</v>
      </c>
      <c r="I118" s="125">
        <v>10</v>
      </c>
      <c r="J118" s="143">
        <v>1</v>
      </c>
      <c r="K118" s="125">
        <v>0</v>
      </c>
      <c r="L118" s="143">
        <v>14</v>
      </c>
      <c r="M118" s="136" t="s">
        <v>15</v>
      </c>
      <c r="N118" s="226" t="s">
        <v>313</v>
      </c>
    </row>
    <row r="119" spans="1:14" s="69" customFormat="1" ht="13.15" customHeight="1" thickBot="1">
      <c r="A119" s="213"/>
      <c r="B119" s="123" t="s">
        <v>17</v>
      </c>
      <c r="C119" s="122">
        <f t="shared" si="1"/>
        <v>444628</v>
      </c>
      <c r="D119" s="143">
        <v>198</v>
      </c>
      <c r="E119" s="122">
        <v>0</v>
      </c>
      <c r="F119" s="143">
        <v>0</v>
      </c>
      <c r="G119" s="122">
        <v>0</v>
      </c>
      <c r="H119" s="143">
        <v>0</v>
      </c>
      <c r="I119" s="122">
        <v>120810</v>
      </c>
      <c r="J119" s="143">
        <v>13066</v>
      </c>
      <c r="K119" s="122">
        <v>0</v>
      </c>
      <c r="L119" s="143">
        <v>310554</v>
      </c>
      <c r="M119" s="136" t="s">
        <v>18</v>
      </c>
      <c r="N119" s="226"/>
    </row>
    <row r="120" spans="1:14" s="69" customFormat="1" ht="13.15" customHeight="1" thickBot="1">
      <c r="A120" s="213"/>
      <c r="B120" s="123" t="s">
        <v>19</v>
      </c>
      <c r="C120" s="122">
        <f t="shared" si="1"/>
        <v>202225</v>
      </c>
      <c r="D120" s="143">
        <v>150</v>
      </c>
      <c r="E120" s="122">
        <v>0</v>
      </c>
      <c r="F120" s="143">
        <v>0</v>
      </c>
      <c r="G120" s="122">
        <v>0</v>
      </c>
      <c r="H120" s="143">
        <v>0</v>
      </c>
      <c r="I120" s="122">
        <v>62170</v>
      </c>
      <c r="J120" s="143">
        <v>6914</v>
      </c>
      <c r="K120" s="122">
        <v>0</v>
      </c>
      <c r="L120" s="143">
        <v>132991</v>
      </c>
      <c r="M120" s="136" t="s">
        <v>20</v>
      </c>
      <c r="N120" s="226"/>
    </row>
    <row r="121" spans="1:14" s="69" customFormat="1" ht="13.15" customHeight="1" thickBot="1">
      <c r="A121" s="209" t="s">
        <v>63</v>
      </c>
      <c r="B121" s="70" t="s">
        <v>14</v>
      </c>
      <c r="C121" s="148">
        <f t="shared" si="1"/>
        <v>46</v>
      </c>
      <c r="D121" s="138">
        <v>1</v>
      </c>
      <c r="E121" s="138">
        <v>0</v>
      </c>
      <c r="F121" s="138">
        <v>0</v>
      </c>
      <c r="G121" s="138">
        <v>0</v>
      </c>
      <c r="H121" s="138">
        <v>18</v>
      </c>
      <c r="I121" s="138">
        <v>0</v>
      </c>
      <c r="J121" s="138">
        <v>3</v>
      </c>
      <c r="K121" s="138">
        <v>0</v>
      </c>
      <c r="L121" s="138">
        <v>24</v>
      </c>
      <c r="M121" s="114" t="s">
        <v>15</v>
      </c>
      <c r="N121" s="227" t="s">
        <v>64</v>
      </c>
    </row>
    <row r="122" spans="1:14" s="69" customFormat="1" ht="13.15" customHeight="1" thickBot="1">
      <c r="A122" s="209"/>
      <c r="B122" s="70" t="s">
        <v>17</v>
      </c>
      <c r="C122" s="148">
        <f t="shared" si="1"/>
        <v>1413811</v>
      </c>
      <c r="D122" s="138">
        <v>28092</v>
      </c>
      <c r="E122" s="138">
        <v>0</v>
      </c>
      <c r="F122" s="138">
        <v>0</v>
      </c>
      <c r="G122" s="138">
        <v>0</v>
      </c>
      <c r="H122" s="138">
        <v>504501</v>
      </c>
      <c r="I122" s="138">
        <v>0</v>
      </c>
      <c r="J122" s="138">
        <v>84276</v>
      </c>
      <c r="K122" s="138">
        <v>0</v>
      </c>
      <c r="L122" s="138">
        <v>796942</v>
      </c>
      <c r="M122" s="114" t="s">
        <v>18</v>
      </c>
      <c r="N122" s="227"/>
    </row>
    <row r="123" spans="1:14" s="69" customFormat="1" ht="13.15" customHeight="1" thickBot="1">
      <c r="A123" s="209"/>
      <c r="B123" s="70" t="s">
        <v>19</v>
      </c>
      <c r="C123" s="148">
        <f t="shared" si="1"/>
        <v>704481</v>
      </c>
      <c r="D123" s="138">
        <v>10534</v>
      </c>
      <c r="E123" s="138">
        <v>0</v>
      </c>
      <c r="F123" s="138">
        <v>0</v>
      </c>
      <c r="G123" s="138">
        <v>0</v>
      </c>
      <c r="H123" s="138">
        <v>283864</v>
      </c>
      <c r="I123" s="138">
        <v>0</v>
      </c>
      <c r="J123" s="138">
        <v>31602</v>
      </c>
      <c r="K123" s="138">
        <v>0</v>
      </c>
      <c r="L123" s="138">
        <v>378481</v>
      </c>
      <c r="M123" s="114" t="s">
        <v>20</v>
      </c>
      <c r="N123" s="227"/>
    </row>
    <row r="124" spans="1:14" s="69" customFormat="1" ht="13.15" customHeight="1" thickBot="1">
      <c r="A124" s="213" t="s">
        <v>292</v>
      </c>
      <c r="B124" s="142" t="s">
        <v>14</v>
      </c>
      <c r="C124" s="125">
        <f t="shared" si="1"/>
        <v>12</v>
      </c>
      <c r="D124" s="143">
        <v>0</v>
      </c>
      <c r="E124" s="125">
        <v>0</v>
      </c>
      <c r="F124" s="143">
        <v>0</v>
      </c>
      <c r="G124" s="125">
        <v>0</v>
      </c>
      <c r="H124" s="143">
        <v>0</v>
      </c>
      <c r="I124" s="125">
        <v>0</v>
      </c>
      <c r="J124" s="143">
        <v>11</v>
      </c>
      <c r="K124" s="125">
        <v>0</v>
      </c>
      <c r="L124" s="143">
        <v>1</v>
      </c>
      <c r="M124" s="136" t="s">
        <v>15</v>
      </c>
      <c r="N124" s="226" t="s">
        <v>250</v>
      </c>
    </row>
    <row r="125" spans="1:14" s="69" customFormat="1" ht="13.15" customHeight="1" thickBot="1">
      <c r="A125" s="213"/>
      <c r="B125" s="123" t="s">
        <v>17</v>
      </c>
      <c r="C125" s="122">
        <f t="shared" si="1"/>
        <v>102103</v>
      </c>
      <c r="D125" s="143">
        <v>0</v>
      </c>
      <c r="E125" s="122">
        <v>0</v>
      </c>
      <c r="F125" s="143">
        <v>0</v>
      </c>
      <c r="G125" s="122">
        <v>0</v>
      </c>
      <c r="H125" s="143">
        <v>0</v>
      </c>
      <c r="I125" s="122">
        <v>0</v>
      </c>
      <c r="J125" s="143">
        <v>92993</v>
      </c>
      <c r="K125" s="122">
        <v>0</v>
      </c>
      <c r="L125" s="143">
        <v>9110</v>
      </c>
      <c r="M125" s="136" t="s">
        <v>18</v>
      </c>
      <c r="N125" s="226"/>
    </row>
    <row r="126" spans="1:14" s="69" customFormat="1" ht="13.15" customHeight="1" thickBot="1">
      <c r="A126" s="213"/>
      <c r="B126" s="123" t="s">
        <v>19</v>
      </c>
      <c r="C126" s="122">
        <f t="shared" si="1"/>
        <v>43552</v>
      </c>
      <c r="D126" s="143">
        <v>0</v>
      </c>
      <c r="E126" s="122">
        <v>0</v>
      </c>
      <c r="F126" s="143">
        <v>0</v>
      </c>
      <c r="G126" s="122">
        <v>0</v>
      </c>
      <c r="H126" s="143">
        <v>0</v>
      </c>
      <c r="I126" s="122">
        <v>0</v>
      </c>
      <c r="J126" s="143">
        <v>40818</v>
      </c>
      <c r="K126" s="122">
        <v>0</v>
      </c>
      <c r="L126" s="143">
        <v>2734</v>
      </c>
      <c r="M126" s="136" t="s">
        <v>20</v>
      </c>
      <c r="N126" s="226"/>
    </row>
    <row r="127" spans="1:14" s="69" customFormat="1" ht="13.15" customHeight="1" thickBot="1">
      <c r="A127" s="209" t="s">
        <v>260</v>
      </c>
      <c r="B127" s="70" t="s">
        <v>14</v>
      </c>
      <c r="C127" s="148">
        <f t="shared" si="1"/>
        <v>1</v>
      </c>
      <c r="D127" s="138">
        <v>0</v>
      </c>
      <c r="E127" s="138">
        <v>0</v>
      </c>
      <c r="F127" s="138">
        <v>0</v>
      </c>
      <c r="G127" s="138">
        <v>0</v>
      </c>
      <c r="H127" s="138">
        <v>1</v>
      </c>
      <c r="I127" s="138">
        <v>0</v>
      </c>
      <c r="J127" s="138">
        <v>0</v>
      </c>
      <c r="K127" s="138">
        <v>0</v>
      </c>
      <c r="L127" s="138">
        <v>0</v>
      </c>
      <c r="M127" s="114" t="s">
        <v>15</v>
      </c>
      <c r="N127" s="227" t="s">
        <v>262</v>
      </c>
    </row>
    <row r="128" spans="1:14" s="69" customFormat="1" ht="13.15" customHeight="1" thickBot="1">
      <c r="A128" s="209"/>
      <c r="B128" s="70" t="s">
        <v>17</v>
      </c>
      <c r="C128" s="148">
        <f t="shared" si="1"/>
        <v>32540</v>
      </c>
      <c r="D128" s="138">
        <v>0</v>
      </c>
      <c r="E128" s="138">
        <v>0</v>
      </c>
      <c r="F128" s="138">
        <v>0</v>
      </c>
      <c r="G128" s="138">
        <v>0</v>
      </c>
      <c r="H128" s="138">
        <v>32540</v>
      </c>
      <c r="I128" s="138">
        <v>0</v>
      </c>
      <c r="J128" s="138">
        <v>0</v>
      </c>
      <c r="K128" s="138">
        <v>0</v>
      </c>
      <c r="L128" s="138">
        <v>0</v>
      </c>
      <c r="M128" s="114" t="s">
        <v>18</v>
      </c>
      <c r="N128" s="227"/>
    </row>
    <row r="129" spans="1:14" s="69" customFormat="1" ht="13.15" customHeight="1" thickBot="1">
      <c r="A129" s="209"/>
      <c r="B129" s="70" t="s">
        <v>19</v>
      </c>
      <c r="C129" s="148">
        <f t="shared" si="1"/>
        <v>19282</v>
      </c>
      <c r="D129" s="138">
        <v>0</v>
      </c>
      <c r="E129" s="138">
        <v>0</v>
      </c>
      <c r="F129" s="138">
        <v>0</v>
      </c>
      <c r="G129" s="138">
        <v>0</v>
      </c>
      <c r="H129" s="138">
        <v>19282</v>
      </c>
      <c r="I129" s="138">
        <v>0</v>
      </c>
      <c r="J129" s="138">
        <v>0</v>
      </c>
      <c r="K129" s="138">
        <v>0</v>
      </c>
      <c r="L129" s="138">
        <v>0</v>
      </c>
      <c r="M129" s="114" t="s">
        <v>20</v>
      </c>
      <c r="N129" s="227"/>
    </row>
    <row r="130" spans="1:14" s="69" customFormat="1" ht="13.15" customHeight="1" thickBot="1">
      <c r="A130" s="213" t="s">
        <v>205</v>
      </c>
      <c r="B130" s="142" t="s">
        <v>14</v>
      </c>
      <c r="C130" s="125">
        <f t="shared" si="1"/>
        <v>4</v>
      </c>
      <c r="D130" s="143">
        <v>0</v>
      </c>
      <c r="E130" s="125">
        <v>0</v>
      </c>
      <c r="F130" s="143">
        <v>0</v>
      </c>
      <c r="G130" s="125">
        <v>0</v>
      </c>
      <c r="H130" s="143">
        <v>4</v>
      </c>
      <c r="I130" s="125">
        <v>0</v>
      </c>
      <c r="J130" s="143">
        <v>0</v>
      </c>
      <c r="K130" s="125">
        <v>0</v>
      </c>
      <c r="L130" s="143">
        <v>0</v>
      </c>
      <c r="M130" s="136" t="s">
        <v>15</v>
      </c>
      <c r="N130" s="226" t="s">
        <v>206</v>
      </c>
    </row>
    <row r="131" spans="1:14" s="69" customFormat="1" ht="13.15" customHeight="1" thickBot="1">
      <c r="A131" s="213"/>
      <c r="B131" s="123" t="s">
        <v>17</v>
      </c>
      <c r="C131" s="122">
        <f t="shared" si="1"/>
        <v>93810</v>
      </c>
      <c r="D131" s="143">
        <v>0</v>
      </c>
      <c r="E131" s="122">
        <v>0</v>
      </c>
      <c r="F131" s="143">
        <v>0</v>
      </c>
      <c r="G131" s="122">
        <v>0</v>
      </c>
      <c r="H131" s="143">
        <v>93810</v>
      </c>
      <c r="I131" s="122">
        <v>0</v>
      </c>
      <c r="J131" s="143">
        <v>0</v>
      </c>
      <c r="K131" s="122">
        <v>0</v>
      </c>
      <c r="L131" s="143">
        <v>0</v>
      </c>
      <c r="M131" s="136" t="s">
        <v>18</v>
      </c>
      <c r="N131" s="226"/>
    </row>
    <row r="132" spans="1:14" s="69" customFormat="1" ht="13.15" customHeight="1" thickBot="1">
      <c r="A132" s="213"/>
      <c r="B132" s="123" t="s">
        <v>19</v>
      </c>
      <c r="C132" s="122">
        <f t="shared" si="1"/>
        <v>50418</v>
      </c>
      <c r="D132" s="143">
        <v>0</v>
      </c>
      <c r="E132" s="122">
        <v>0</v>
      </c>
      <c r="F132" s="143">
        <v>0</v>
      </c>
      <c r="G132" s="122">
        <v>0</v>
      </c>
      <c r="H132" s="143">
        <v>50418</v>
      </c>
      <c r="I132" s="122">
        <v>0</v>
      </c>
      <c r="J132" s="143">
        <v>0</v>
      </c>
      <c r="K132" s="122">
        <v>0</v>
      </c>
      <c r="L132" s="143">
        <v>0</v>
      </c>
      <c r="M132" s="136" t="s">
        <v>20</v>
      </c>
      <c r="N132" s="226"/>
    </row>
    <row r="133" spans="1:14" s="69" customFormat="1" ht="13.15" customHeight="1" thickBot="1">
      <c r="A133" s="209" t="s">
        <v>65</v>
      </c>
      <c r="B133" s="70" t="s">
        <v>14</v>
      </c>
      <c r="C133" s="148">
        <f t="shared" si="1"/>
        <v>330</v>
      </c>
      <c r="D133" s="138">
        <v>12</v>
      </c>
      <c r="E133" s="138">
        <v>0</v>
      </c>
      <c r="F133" s="138">
        <v>0</v>
      </c>
      <c r="G133" s="138">
        <v>0</v>
      </c>
      <c r="H133" s="138">
        <v>178</v>
      </c>
      <c r="I133" s="138">
        <v>0</v>
      </c>
      <c r="J133" s="138">
        <v>31</v>
      </c>
      <c r="K133" s="138">
        <v>3</v>
      </c>
      <c r="L133" s="138">
        <v>106</v>
      </c>
      <c r="M133" s="114" t="s">
        <v>15</v>
      </c>
      <c r="N133" s="227" t="s">
        <v>66</v>
      </c>
    </row>
    <row r="134" spans="1:14" s="69" customFormat="1" ht="13.15" customHeight="1" thickBot="1">
      <c r="A134" s="209"/>
      <c r="B134" s="70" t="s">
        <v>17</v>
      </c>
      <c r="C134" s="148">
        <f t="shared" si="1"/>
        <v>12026559</v>
      </c>
      <c r="D134" s="138">
        <v>27075</v>
      </c>
      <c r="E134" s="138">
        <v>0</v>
      </c>
      <c r="F134" s="138">
        <v>0</v>
      </c>
      <c r="G134" s="138">
        <v>0</v>
      </c>
      <c r="H134" s="138">
        <v>6729826</v>
      </c>
      <c r="I134" s="138">
        <v>0</v>
      </c>
      <c r="J134" s="138">
        <v>227989</v>
      </c>
      <c r="K134" s="138">
        <v>120536</v>
      </c>
      <c r="L134" s="138">
        <v>4921133</v>
      </c>
      <c r="M134" s="114" t="s">
        <v>18</v>
      </c>
      <c r="N134" s="227"/>
    </row>
    <row r="135" spans="1:14" s="69" customFormat="1" ht="13.15" customHeight="1">
      <c r="A135" s="228"/>
      <c r="B135" s="167" t="s">
        <v>19</v>
      </c>
      <c r="C135" s="168">
        <f t="shared" si="1"/>
        <v>6315639</v>
      </c>
      <c r="D135" s="141">
        <v>8338</v>
      </c>
      <c r="E135" s="141">
        <v>0</v>
      </c>
      <c r="F135" s="141">
        <v>0</v>
      </c>
      <c r="G135" s="141">
        <v>0</v>
      </c>
      <c r="H135" s="141">
        <v>3497688</v>
      </c>
      <c r="I135" s="141">
        <v>0</v>
      </c>
      <c r="J135" s="141">
        <v>122434</v>
      </c>
      <c r="K135" s="141">
        <v>38853</v>
      </c>
      <c r="L135" s="141">
        <v>2648326</v>
      </c>
      <c r="M135" s="169" t="s">
        <v>20</v>
      </c>
      <c r="N135" s="229"/>
    </row>
    <row r="136" spans="1:14" s="69" customFormat="1" ht="13.15" customHeight="1" thickBot="1">
      <c r="A136" s="222" t="s">
        <v>145</v>
      </c>
      <c r="B136" s="165" t="s">
        <v>14</v>
      </c>
      <c r="C136" s="166">
        <f t="shared" si="1"/>
        <v>9</v>
      </c>
      <c r="D136" s="143">
        <v>8</v>
      </c>
      <c r="E136" s="166">
        <v>0</v>
      </c>
      <c r="F136" s="143">
        <v>0</v>
      </c>
      <c r="G136" s="166">
        <v>0</v>
      </c>
      <c r="H136" s="143">
        <v>0</v>
      </c>
      <c r="I136" s="166">
        <v>0</v>
      </c>
      <c r="J136" s="143">
        <v>1</v>
      </c>
      <c r="K136" s="166">
        <v>0</v>
      </c>
      <c r="L136" s="143">
        <v>0</v>
      </c>
      <c r="M136" s="136" t="s">
        <v>15</v>
      </c>
      <c r="N136" s="225" t="s">
        <v>289</v>
      </c>
    </row>
    <row r="137" spans="1:14" s="69" customFormat="1" ht="13.15" customHeight="1" thickBot="1">
      <c r="A137" s="213"/>
      <c r="B137" s="123" t="s">
        <v>17</v>
      </c>
      <c r="C137" s="122">
        <f t="shared" si="1"/>
        <v>13225</v>
      </c>
      <c r="D137" s="143">
        <v>5973</v>
      </c>
      <c r="E137" s="122">
        <v>0</v>
      </c>
      <c r="F137" s="143">
        <v>0</v>
      </c>
      <c r="G137" s="122">
        <v>0</v>
      </c>
      <c r="H137" s="143">
        <v>0</v>
      </c>
      <c r="I137" s="122">
        <v>0</v>
      </c>
      <c r="J137" s="143">
        <v>7252</v>
      </c>
      <c r="K137" s="122">
        <v>0</v>
      </c>
      <c r="L137" s="143">
        <v>0</v>
      </c>
      <c r="M137" s="136" t="s">
        <v>18</v>
      </c>
      <c r="N137" s="226"/>
    </row>
    <row r="138" spans="1:14" s="69" customFormat="1" ht="13.15" customHeight="1" thickBot="1">
      <c r="A138" s="213"/>
      <c r="B138" s="123" t="s">
        <v>19</v>
      </c>
      <c r="C138" s="122">
        <f t="shared" si="1"/>
        <v>4818</v>
      </c>
      <c r="D138" s="143">
        <v>1833</v>
      </c>
      <c r="E138" s="122">
        <v>0</v>
      </c>
      <c r="F138" s="143">
        <v>0</v>
      </c>
      <c r="G138" s="122">
        <v>0</v>
      </c>
      <c r="H138" s="143">
        <v>0</v>
      </c>
      <c r="I138" s="122">
        <v>0</v>
      </c>
      <c r="J138" s="143">
        <v>2985</v>
      </c>
      <c r="K138" s="122">
        <v>0</v>
      </c>
      <c r="L138" s="143">
        <v>0</v>
      </c>
      <c r="M138" s="136" t="s">
        <v>20</v>
      </c>
      <c r="N138" s="226"/>
    </row>
    <row r="139" spans="1:14" s="69" customFormat="1" ht="13.15" customHeight="1" thickBot="1">
      <c r="A139" s="209" t="s">
        <v>294</v>
      </c>
      <c r="B139" s="70" t="s">
        <v>14</v>
      </c>
      <c r="C139" s="148">
        <f t="shared" ref="C139:C162" si="2">L139+K139+J139+I139+H139+G139+F139+E139+D139</f>
        <v>2</v>
      </c>
      <c r="D139" s="138">
        <v>1</v>
      </c>
      <c r="E139" s="138">
        <v>0</v>
      </c>
      <c r="F139" s="138">
        <v>0</v>
      </c>
      <c r="G139" s="138">
        <v>0</v>
      </c>
      <c r="H139" s="138">
        <v>1</v>
      </c>
      <c r="I139" s="138">
        <v>0</v>
      </c>
      <c r="J139" s="138">
        <v>0</v>
      </c>
      <c r="K139" s="138">
        <v>0</v>
      </c>
      <c r="L139" s="138">
        <v>0</v>
      </c>
      <c r="M139" s="114" t="s">
        <v>15</v>
      </c>
      <c r="N139" s="227" t="s">
        <v>73</v>
      </c>
    </row>
    <row r="140" spans="1:14" s="69" customFormat="1" ht="13.15" customHeight="1" thickBot="1">
      <c r="A140" s="209"/>
      <c r="B140" s="70" t="s">
        <v>17</v>
      </c>
      <c r="C140" s="148">
        <f t="shared" si="2"/>
        <v>19957</v>
      </c>
      <c r="D140" s="138">
        <v>603</v>
      </c>
      <c r="E140" s="138">
        <v>0</v>
      </c>
      <c r="F140" s="138">
        <v>0</v>
      </c>
      <c r="G140" s="138">
        <v>0</v>
      </c>
      <c r="H140" s="138">
        <v>19354</v>
      </c>
      <c r="I140" s="138">
        <v>0</v>
      </c>
      <c r="J140" s="138">
        <v>0</v>
      </c>
      <c r="K140" s="138">
        <v>0</v>
      </c>
      <c r="L140" s="138">
        <v>0</v>
      </c>
      <c r="M140" s="114" t="s">
        <v>18</v>
      </c>
      <c r="N140" s="227"/>
    </row>
    <row r="141" spans="1:14" s="69" customFormat="1" ht="13.15" customHeight="1" thickBot="1">
      <c r="A141" s="209"/>
      <c r="B141" s="70" t="s">
        <v>19</v>
      </c>
      <c r="C141" s="148">
        <f t="shared" si="2"/>
        <v>9794</v>
      </c>
      <c r="D141" s="138">
        <v>180</v>
      </c>
      <c r="E141" s="138">
        <v>0</v>
      </c>
      <c r="F141" s="138">
        <v>0</v>
      </c>
      <c r="G141" s="138">
        <v>0</v>
      </c>
      <c r="H141" s="138">
        <v>9614</v>
      </c>
      <c r="I141" s="138">
        <v>0</v>
      </c>
      <c r="J141" s="138">
        <v>0</v>
      </c>
      <c r="K141" s="138">
        <v>0</v>
      </c>
      <c r="L141" s="138">
        <v>0</v>
      </c>
      <c r="M141" s="114" t="s">
        <v>20</v>
      </c>
      <c r="N141" s="132"/>
    </row>
    <row r="142" spans="1:14" s="69" customFormat="1" ht="13.15" customHeight="1" thickBot="1">
      <c r="A142" s="213" t="s">
        <v>311</v>
      </c>
      <c r="B142" s="142" t="s">
        <v>14</v>
      </c>
      <c r="C142" s="125">
        <f t="shared" si="2"/>
        <v>2</v>
      </c>
      <c r="D142" s="143">
        <v>0</v>
      </c>
      <c r="E142" s="125">
        <v>0</v>
      </c>
      <c r="F142" s="143">
        <v>0</v>
      </c>
      <c r="G142" s="125">
        <v>0</v>
      </c>
      <c r="H142" s="143">
        <v>2</v>
      </c>
      <c r="I142" s="125">
        <v>0</v>
      </c>
      <c r="J142" s="143">
        <v>0</v>
      </c>
      <c r="K142" s="125">
        <v>0</v>
      </c>
      <c r="L142" s="143">
        <v>0</v>
      </c>
      <c r="M142" s="136" t="s">
        <v>15</v>
      </c>
      <c r="N142" s="226" t="s">
        <v>314</v>
      </c>
    </row>
    <row r="143" spans="1:14" s="69" customFormat="1" ht="13.15" customHeight="1" thickBot="1">
      <c r="A143" s="213"/>
      <c r="B143" s="123" t="s">
        <v>17</v>
      </c>
      <c r="C143" s="122">
        <f t="shared" si="2"/>
        <v>49034</v>
      </c>
      <c r="D143" s="143">
        <v>0</v>
      </c>
      <c r="E143" s="122">
        <v>0</v>
      </c>
      <c r="F143" s="143">
        <v>0</v>
      </c>
      <c r="G143" s="122">
        <v>0</v>
      </c>
      <c r="H143" s="143">
        <v>49034</v>
      </c>
      <c r="I143" s="122">
        <v>0</v>
      </c>
      <c r="J143" s="143">
        <v>0</v>
      </c>
      <c r="K143" s="122">
        <v>0</v>
      </c>
      <c r="L143" s="143">
        <v>0</v>
      </c>
      <c r="M143" s="136" t="s">
        <v>18</v>
      </c>
      <c r="N143" s="226"/>
    </row>
    <row r="144" spans="1:14" s="69" customFormat="1" ht="13.15" customHeight="1" thickBot="1">
      <c r="A144" s="213"/>
      <c r="B144" s="123" t="s">
        <v>19</v>
      </c>
      <c r="C144" s="122">
        <f t="shared" si="2"/>
        <v>26630</v>
      </c>
      <c r="D144" s="143">
        <v>0</v>
      </c>
      <c r="E144" s="122">
        <v>0</v>
      </c>
      <c r="F144" s="143">
        <v>0</v>
      </c>
      <c r="G144" s="122">
        <v>0</v>
      </c>
      <c r="H144" s="143">
        <v>26630</v>
      </c>
      <c r="I144" s="122">
        <v>0</v>
      </c>
      <c r="J144" s="143">
        <v>0</v>
      </c>
      <c r="K144" s="122">
        <v>0</v>
      </c>
      <c r="L144" s="143">
        <v>0</v>
      </c>
      <c r="M144" s="136" t="s">
        <v>20</v>
      </c>
      <c r="N144" s="226"/>
    </row>
    <row r="145" spans="1:14" s="69" customFormat="1" ht="13.15" customHeight="1" thickBot="1">
      <c r="A145" s="209" t="s">
        <v>232</v>
      </c>
      <c r="B145" s="70" t="s">
        <v>14</v>
      </c>
      <c r="C145" s="148">
        <f t="shared" si="2"/>
        <v>1</v>
      </c>
      <c r="D145" s="138">
        <v>1</v>
      </c>
      <c r="E145" s="138">
        <v>0</v>
      </c>
      <c r="F145" s="138">
        <v>0</v>
      </c>
      <c r="G145" s="138">
        <v>0</v>
      </c>
      <c r="H145" s="138">
        <v>0</v>
      </c>
      <c r="I145" s="138">
        <v>0</v>
      </c>
      <c r="J145" s="138">
        <v>0</v>
      </c>
      <c r="K145" s="138">
        <v>0</v>
      </c>
      <c r="L145" s="138">
        <v>0</v>
      </c>
      <c r="M145" s="114" t="s">
        <v>15</v>
      </c>
      <c r="N145" s="227" t="s">
        <v>315</v>
      </c>
    </row>
    <row r="146" spans="1:14" s="69" customFormat="1" ht="13.15" customHeight="1" thickBot="1">
      <c r="A146" s="209"/>
      <c r="B146" s="70" t="s">
        <v>17</v>
      </c>
      <c r="C146" s="148">
        <f t="shared" si="2"/>
        <v>4953</v>
      </c>
      <c r="D146" s="138">
        <v>4953</v>
      </c>
      <c r="E146" s="138">
        <v>0</v>
      </c>
      <c r="F146" s="138">
        <v>0</v>
      </c>
      <c r="G146" s="138">
        <v>0</v>
      </c>
      <c r="H146" s="138">
        <v>0</v>
      </c>
      <c r="I146" s="138">
        <v>0</v>
      </c>
      <c r="J146" s="138">
        <v>0</v>
      </c>
      <c r="K146" s="138">
        <v>0</v>
      </c>
      <c r="L146" s="138">
        <v>0</v>
      </c>
      <c r="M146" s="114" t="s">
        <v>18</v>
      </c>
      <c r="N146" s="227"/>
    </row>
    <row r="147" spans="1:14" s="69" customFormat="1" ht="13.15" customHeight="1" thickBot="1">
      <c r="A147" s="209"/>
      <c r="B147" s="70" t="s">
        <v>19</v>
      </c>
      <c r="C147" s="148">
        <f t="shared" si="2"/>
        <v>1485</v>
      </c>
      <c r="D147" s="138">
        <v>1485</v>
      </c>
      <c r="E147" s="138">
        <v>0</v>
      </c>
      <c r="F147" s="138">
        <v>0</v>
      </c>
      <c r="G147" s="138">
        <v>0</v>
      </c>
      <c r="H147" s="138">
        <v>0</v>
      </c>
      <c r="I147" s="138">
        <v>0</v>
      </c>
      <c r="J147" s="138">
        <v>0</v>
      </c>
      <c r="K147" s="138">
        <v>0</v>
      </c>
      <c r="L147" s="138">
        <v>0</v>
      </c>
      <c r="M147" s="114" t="s">
        <v>20</v>
      </c>
      <c r="N147" s="227"/>
    </row>
    <row r="148" spans="1:14" s="69" customFormat="1" ht="13.15" customHeight="1" thickBot="1">
      <c r="A148" s="213" t="s">
        <v>229</v>
      </c>
      <c r="B148" s="142" t="s">
        <v>14</v>
      </c>
      <c r="C148" s="125">
        <f t="shared" si="2"/>
        <v>1</v>
      </c>
      <c r="D148" s="143">
        <v>0</v>
      </c>
      <c r="E148" s="125">
        <v>0</v>
      </c>
      <c r="F148" s="143">
        <v>0</v>
      </c>
      <c r="G148" s="125">
        <v>0</v>
      </c>
      <c r="H148" s="143">
        <v>0</v>
      </c>
      <c r="I148" s="125">
        <v>0</v>
      </c>
      <c r="J148" s="143">
        <v>0</v>
      </c>
      <c r="K148" s="125">
        <v>0</v>
      </c>
      <c r="L148" s="143">
        <v>1</v>
      </c>
      <c r="M148" s="136" t="s">
        <v>15</v>
      </c>
      <c r="N148" s="226" t="s">
        <v>269</v>
      </c>
    </row>
    <row r="149" spans="1:14" s="69" customFormat="1" ht="13.15" customHeight="1" thickBot="1">
      <c r="A149" s="213"/>
      <c r="B149" s="123" t="s">
        <v>17</v>
      </c>
      <c r="C149" s="122">
        <f t="shared" si="2"/>
        <v>9383</v>
      </c>
      <c r="D149" s="143">
        <v>0</v>
      </c>
      <c r="E149" s="122">
        <v>0</v>
      </c>
      <c r="F149" s="143">
        <v>0</v>
      </c>
      <c r="G149" s="122">
        <v>0</v>
      </c>
      <c r="H149" s="143">
        <v>0</v>
      </c>
      <c r="I149" s="122">
        <v>0</v>
      </c>
      <c r="J149" s="143">
        <v>0</v>
      </c>
      <c r="K149" s="122">
        <v>0</v>
      </c>
      <c r="L149" s="143">
        <v>9383</v>
      </c>
      <c r="M149" s="136" t="s">
        <v>18</v>
      </c>
      <c r="N149" s="226"/>
    </row>
    <row r="150" spans="1:14" s="69" customFormat="1" ht="13.15" customHeight="1" thickBot="1">
      <c r="A150" s="213"/>
      <c r="B150" s="123" t="s">
        <v>19</v>
      </c>
      <c r="C150" s="122">
        <f t="shared" si="2"/>
        <v>4616</v>
      </c>
      <c r="D150" s="143">
        <v>0</v>
      </c>
      <c r="E150" s="122">
        <v>0</v>
      </c>
      <c r="F150" s="143">
        <v>0</v>
      </c>
      <c r="G150" s="122">
        <v>0</v>
      </c>
      <c r="H150" s="143">
        <v>0</v>
      </c>
      <c r="I150" s="122">
        <v>0</v>
      </c>
      <c r="J150" s="143">
        <v>0</v>
      </c>
      <c r="K150" s="122">
        <v>0</v>
      </c>
      <c r="L150" s="143">
        <v>4616</v>
      </c>
      <c r="M150" s="136" t="s">
        <v>20</v>
      </c>
      <c r="N150" s="226"/>
    </row>
    <row r="151" spans="1:14" s="69" customFormat="1" ht="13.15" customHeight="1" thickBot="1">
      <c r="A151" s="209" t="s">
        <v>255</v>
      </c>
      <c r="B151" s="70" t="s">
        <v>14</v>
      </c>
      <c r="C151" s="148">
        <f t="shared" si="2"/>
        <v>1</v>
      </c>
      <c r="D151" s="138">
        <v>1</v>
      </c>
      <c r="E151" s="138">
        <v>0</v>
      </c>
      <c r="F151" s="138">
        <v>0</v>
      </c>
      <c r="G151" s="138">
        <v>0</v>
      </c>
      <c r="H151" s="138">
        <v>0</v>
      </c>
      <c r="I151" s="138">
        <v>0</v>
      </c>
      <c r="J151" s="138">
        <v>0</v>
      </c>
      <c r="K151" s="138">
        <v>0</v>
      </c>
      <c r="L151" s="138">
        <v>0</v>
      </c>
      <c r="M151" s="114" t="s">
        <v>15</v>
      </c>
      <c r="N151" s="227" t="s">
        <v>275</v>
      </c>
    </row>
    <row r="152" spans="1:14" s="69" customFormat="1" ht="13.15" customHeight="1" thickBot="1">
      <c r="A152" s="209"/>
      <c r="B152" s="70" t="s">
        <v>17</v>
      </c>
      <c r="C152" s="148">
        <f t="shared" si="2"/>
        <v>2369</v>
      </c>
      <c r="D152" s="138">
        <v>2369</v>
      </c>
      <c r="E152" s="138">
        <v>0</v>
      </c>
      <c r="F152" s="138">
        <v>0</v>
      </c>
      <c r="G152" s="138">
        <v>0</v>
      </c>
      <c r="H152" s="138">
        <v>0</v>
      </c>
      <c r="I152" s="138">
        <v>0</v>
      </c>
      <c r="J152" s="138">
        <v>0</v>
      </c>
      <c r="K152" s="138">
        <v>0</v>
      </c>
      <c r="L152" s="138">
        <v>0</v>
      </c>
      <c r="M152" s="114" t="s">
        <v>18</v>
      </c>
      <c r="N152" s="227"/>
    </row>
    <row r="153" spans="1:14" s="69" customFormat="1" ht="13.15" customHeight="1" thickBot="1">
      <c r="A153" s="209"/>
      <c r="B153" s="70" t="s">
        <v>19</v>
      </c>
      <c r="C153" s="148">
        <f t="shared" si="2"/>
        <v>710</v>
      </c>
      <c r="D153" s="138">
        <v>710</v>
      </c>
      <c r="E153" s="138">
        <v>0</v>
      </c>
      <c r="F153" s="138">
        <v>0</v>
      </c>
      <c r="G153" s="138">
        <v>0</v>
      </c>
      <c r="H153" s="138">
        <v>0</v>
      </c>
      <c r="I153" s="138">
        <v>0</v>
      </c>
      <c r="J153" s="138">
        <v>0</v>
      </c>
      <c r="K153" s="138">
        <v>0</v>
      </c>
      <c r="L153" s="138">
        <v>0</v>
      </c>
      <c r="M153" s="114" t="s">
        <v>20</v>
      </c>
      <c r="N153" s="227"/>
    </row>
    <row r="154" spans="1:14" s="69" customFormat="1" ht="13.15" customHeight="1" thickBot="1">
      <c r="A154" s="222" t="s">
        <v>143</v>
      </c>
      <c r="B154" s="142" t="s">
        <v>17</v>
      </c>
      <c r="C154" s="125">
        <f t="shared" si="2"/>
        <v>1</v>
      </c>
      <c r="D154" s="143">
        <v>0</v>
      </c>
      <c r="E154" s="125">
        <v>0</v>
      </c>
      <c r="F154" s="143">
        <v>0</v>
      </c>
      <c r="G154" s="125">
        <v>0</v>
      </c>
      <c r="H154" s="143">
        <v>0</v>
      </c>
      <c r="I154" s="125">
        <v>0</v>
      </c>
      <c r="J154" s="143">
        <v>1</v>
      </c>
      <c r="K154" s="125">
        <v>0</v>
      </c>
      <c r="L154" s="143">
        <v>0</v>
      </c>
      <c r="M154" s="136" t="s">
        <v>15</v>
      </c>
      <c r="N154" s="225" t="s">
        <v>316</v>
      </c>
    </row>
    <row r="155" spans="1:14" s="69" customFormat="1" ht="13.15" customHeight="1" thickBot="1">
      <c r="A155" s="213"/>
      <c r="B155" s="123" t="s">
        <v>19</v>
      </c>
      <c r="C155" s="122">
        <f t="shared" si="2"/>
        <v>6693</v>
      </c>
      <c r="D155" s="143">
        <v>0</v>
      </c>
      <c r="E155" s="122">
        <v>0</v>
      </c>
      <c r="F155" s="143">
        <v>0</v>
      </c>
      <c r="G155" s="122">
        <v>0</v>
      </c>
      <c r="H155" s="143">
        <v>0</v>
      </c>
      <c r="I155" s="122">
        <v>0</v>
      </c>
      <c r="J155" s="143">
        <v>6693</v>
      </c>
      <c r="K155" s="122">
        <v>0</v>
      </c>
      <c r="L155" s="143">
        <v>0</v>
      </c>
      <c r="M155" s="136" t="s">
        <v>18</v>
      </c>
      <c r="N155" s="226"/>
    </row>
    <row r="156" spans="1:14" s="69" customFormat="1" ht="13.15" customHeight="1" thickBot="1">
      <c r="A156" s="213"/>
      <c r="B156" s="123" t="s">
        <v>14</v>
      </c>
      <c r="C156" s="122">
        <f t="shared" si="2"/>
        <v>3441</v>
      </c>
      <c r="D156" s="143">
        <v>0</v>
      </c>
      <c r="E156" s="122">
        <v>0</v>
      </c>
      <c r="F156" s="143">
        <v>0</v>
      </c>
      <c r="G156" s="122">
        <v>0</v>
      </c>
      <c r="H156" s="143">
        <v>0</v>
      </c>
      <c r="I156" s="122">
        <v>0</v>
      </c>
      <c r="J156" s="143">
        <v>3441</v>
      </c>
      <c r="K156" s="122">
        <v>0</v>
      </c>
      <c r="L156" s="143">
        <v>0</v>
      </c>
      <c r="M156" s="136" t="s">
        <v>20</v>
      </c>
      <c r="N156" s="226"/>
    </row>
    <row r="157" spans="1:14" s="69" customFormat="1" ht="13.15" customHeight="1" thickBot="1">
      <c r="A157" s="209" t="s">
        <v>295</v>
      </c>
      <c r="B157" s="70" t="s">
        <v>17</v>
      </c>
      <c r="C157" s="148">
        <f t="shared" si="2"/>
        <v>149</v>
      </c>
      <c r="D157" s="138">
        <v>11</v>
      </c>
      <c r="E157" s="138">
        <v>0</v>
      </c>
      <c r="F157" s="138">
        <v>0</v>
      </c>
      <c r="G157" s="138">
        <v>0</v>
      </c>
      <c r="H157" s="138">
        <v>68</v>
      </c>
      <c r="I157" s="138">
        <v>0</v>
      </c>
      <c r="J157" s="138">
        <v>3</v>
      </c>
      <c r="K157" s="138">
        <v>2</v>
      </c>
      <c r="L157" s="138">
        <v>65</v>
      </c>
      <c r="M157" s="114" t="s">
        <v>15</v>
      </c>
      <c r="N157" s="227" t="s">
        <v>268</v>
      </c>
    </row>
    <row r="158" spans="1:14" s="69" customFormat="1" ht="13.15" customHeight="1" thickBot="1">
      <c r="A158" s="209"/>
      <c r="B158" s="70" t="s">
        <v>19</v>
      </c>
      <c r="C158" s="148">
        <f t="shared" si="2"/>
        <v>5390953</v>
      </c>
      <c r="D158" s="138">
        <v>41311</v>
      </c>
      <c r="E158" s="138">
        <v>0</v>
      </c>
      <c r="F158" s="138">
        <v>0</v>
      </c>
      <c r="G158" s="138">
        <v>0</v>
      </c>
      <c r="H158" s="138">
        <v>2439973</v>
      </c>
      <c r="I158" s="138">
        <v>0</v>
      </c>
      <c r="J158" s="138">
        <v>70460</v>
      </c>
      <c r="K158" s="138">
        <v>15910</v>
      </c>
      <c r="L158" s="138">
        <v>2823299</v>
      </c>
      <c r="M158" s="114" t="s">
        <v>18</v>
      </c>
      <c r="N158" s="227"/>
    </row>
    <row r="159" spans="1:14" s="69" customFormat="1" ht="13.15" customHeight="1" thickBot="1">
      <c r="A159" s="209"/>
      <c r="B159" s="70" t="s">
        <v>17</v>
      </c>
      <c r="C159" s="148">
        <f t="shared" si="2"/>
        <v>3047954</v>
      </c>
      <c r="D159" s="138">
        <v>15456</v>
      </c>
      <c r="E159" s="138">
        <v>0</v>
      </c>
      <c r="F159" s="138">
        <v>0</v>
      </c>
      <c r="G159" s="138">
        <v>0</v>
      </c>
      <c r="H159" s="138">
        <v>1457667</v>
      </c>
      <c r="I159" s="138">
        <v>0</v>
      </c>
      <c r="J159" s="138">
        <v>30905</v>
      </c>
      <c r="K159" s="138">
        <v>6288</v>
      </c>
      <c r="L159" s="138">
        <v>1537638</v>
      </c>
      <c r="M159" s="114" t="s">
        <v>20</v>
      </c>
      <c r="N159" s="227"/>
    </row>
    <row r="160" spans="1:14" s="69" customFormat="1" ht="13.15" customHeight="1" thickBot="1">
      <c r="A160" s="213" t="s">
        <v>67</v>
      </c>
      <c r="B160" s="142" t="s">
        <v>19</v>
      </c>
      <c r="C160" s="125">
        <f t="shared" si="2"/>
        <v>3</v>
      </c>
      <c r="D160" s="143">
        <v>2</v>
      </c>
      <c r="E160" s="125">
        <v>0</v>
      </c>
      <c r="F160" s="143">
        <v>0</v>
      </c>
      <c r="G160" s="125">
        <v>0</v>
      </c>
      <c r="H160" s="143">
        <v>1</v>
      </c>
      <c r="I160" s="125">
        <v>0</v>
      </c>
      <c r="J160" s="143">
        <v>0</v>
      </c>
      <c r="K160" s="125">
        <v>0</v>
      </c>
      <c r="L160" s="143">
        <v>0</v>
      </c>
      <c r="M160" s="136" t="s">
        <v>15</v>
      </c>
      <c r="N160" s="226" t="s">
        <v>68</v>
      </c>
    </row>
    <row r="161" spans="1:16384" s="69" customFormat="1" ht="13.15" customHeight="1" thickBot="1">
      <c r="A161" s="213"/>
      <c r="B161" s="123" t="s">
        <v>14</v>
      </c>
      <c r="C161" s="122">
        <f t="shared" si="2"/>
        <v>43733</v>
      </c>
      <c r="D161" s="143">
        <v>10746</v>
      </c>
      <c r="E161" s="122">
        <v>0</v>
      </c>
      <c r="F161" s="143">
        <v>0</v>
      </c>
      <c r="G161" s="122">
        <v>0</v>
      </c>
      <c r="H161" s="143">
        <v>32987</v>
      </c>
      <c r="I161" s="122">
        <v>0</v>
      </c>
      <c r="J161" s="143">
        <v>0</v>
      </c>
      <c r="K161" s="122">
        <v>0</v>
      </c>
      <c r="L161" s="143">
        <v>0</v>
      </c>
      <c r="M161" s="136" t="s">
        <v>18</v>
      </c>
      <c r="N161" s="226"/>
    </row>
    <row r="162" spans="1:16384" s="69" customFormat="1" ht="13.15" customHeight="1">
      <c r="A162" s="214"/>
      <c r="B162" s="123" t="s">
        <v>17</v>
      </c>
      <c r="C162" s="122">
        <f t="shared" si="2"/>
        <v>22439</v>
      </c>
      <c r="D162" s="143">
        <v>3223</v>
      </c>
      <c r="E162" s="122">
        <v>0</v>
      </c>
      <c r="F162" s="143">
        <v>0</v>
      </c>
      <c r="G162" s="122">
        <v>0</v>
      </c>
      <c r="H162" s="143">
        <v>19216</v>
      </c>
      <c r="I162" s="122">
        <v>0</v>
      </c>
      <c r="J162" s="143">
        <v>0</v>
      </c>
      <c r="K162" s="122">
        <v>0</v>
      </c>
      <c r="L162" s="143">
        <v>0</v>
      </c>
      <c r="M162" s="136" t="s">
        <v>20</v>
      </c>
      <c r="N162" s="237"/>
    </row>
    <row r="163" spans="1:16384" ht="15" customHeight="1">
      <c r="A163" s="196" t="s">
        <v>9</v>
      </c>
      <c r="B163" s="142" t="s">
        <v>14</v>
      </c>
      <c r="C163" s="125">
        <f t="shared" ref="C163:K165" si="3">C10+C13+C16+C19+C22+C25+C28+C31+C34+C37+C40+C43+C46+C49+C52+C55+C58+C61+C64+C67+C70+C73+C76+C79+C82+C85+C88+C91+C97++C94+C100+C103+C106+C109+C112+C115+C118+C121+C124+C127+C130+C133+C136+C139+C142+C145+C148+C151+C154+C157+C160</f>
        <v>1821</v>
      </c>
      <c r="D163" s="155">
        <f t="shared" si="3"/>
        <v>177</v>
      </c>
      <c r="E163" s="125">
        <f t="shared" si="3"/>
        <v>0</v>
      </c>
      <c r="F163" s="144">
        <f t="shared" si="3"/>
        <v>0</v>
      </c>
      <c r="G163" s="125">
        <f t="shared" si="3"/>
        <v>0</v>
      </c>
      <c r="H163" s="144">
        <f t="shared" si="3"/>
        <v>625</v>
      </c>
      <c r="I163" s="125">
        <f t="shared" si="3"/>
        <v>293</v>
      </c>
      <c r="J163" s="144">
        <f t="shared" si="3"/>
        <v>95</v>
      </c>
      <c r="K163" s="125">
        <f t="shared" si="3"/>
        <v>61</v>
      </c>
      <c r="L163" s="144">
        <f>L10+L13+L16+L19+L22+L25+L28+L31+L34+L37+L40+L43+L46+L49+L52+L55+L58+L61+L64+L67+L70+L73+L76+L79+L82+L85+L88+L91+L97++L94+L100+L103+L106+L109+L112+L115+L118+L121+L124+L127+L130+L133+L136+L139+L142+L145+L148+L151+L154+L157+L160</f>
        <v>570</v>
      </c>
      <c r="M163" s="151" t="s">
        <v>15</v>
      </c>
      <c r="N163" s="199" t="s">
        <v>2</v>
      </c>
      <c r="O163" s="196"/>
      <c r="P163" s="142"/>
      <c r="Q163" s="125"/>
      <c r="R163" s="155"/>
      <c r="S163" s="125"/>
      <c r="T163" s="144"/>
      <c r="U163" s="125"/>
      <c r="V163" s="144"/>
      <c r="W163" s="125"/>
      <c r="X163" s="144"/>
      <c r="Y163" s="125"/>
      <c r="Z163" s="144"/>
      <c r="AA163" s="151"/>
      <c r="AB163" s="199"/>
      <c r="AC163" s="196"/>
      <c r="AD163" s="142"/>
      <c r="AE163" s="125"/>
      <c r="AF163" s="155"/>
      <c r="AG163" s="125"/>
      <c r="AH163" s="144"/>
      <c r="AI163" s="125"/>
      <c r="AJ163" s="144"/>
      <c r="AK163" s="125"/>
      <c r="AL163" s="144"/>
      <c r="AM163" s="125"/>
      <c r="AN163" s="144"/>
      <c r="AO163" s="151"/>
      <c r="AP163" s="199"/>
      <c r="AQ163" s="196"/>
      <c r="AR163" s="142"/>
      <c r="AS163" s="125"/>
      <c r="AT163" s="155"/>
      <c r="AU163" s="125"/>
      <c r="AV163" s="144"/>
      <c r="AW163" s="125"/>
      <c r="AX163" s="144"/>
      <c r="AY163" s="125"/>
      <c r="AZ163" s="144"/>
      <c r="BA163" s="125"/>
      <c r="BB163" s="144"/>
      <c r="BC163" s="151"/>
      <c r="BD163" s="199"/>
      <c r="BE163" s="196"/>
      <c r="BF163" s="142"/>
      <c r="BG163" s="125"/>
      <c r="BH163" s="155"/>
      <c r="BI163" s="125"/>
      <c r="BJ163" s="144"/>
      <c r="BK163" s="125"/>
      <c r="BL163" s="144"/>
      <c r="BM163" s="125"/>
      <c r="BN163" s="144"/>
      <c r="BO163" s="125"/>
      <c r="BP163" s="144"/>
      <c r="BQ163" s="151"/>
      <c r="BR163" s="199"/>
      <c r="BS163" s="196"/>
      <c r="BT163" s="142"/>
      <c r="BU163" s="125"/>
      <c r="BV163" s="155"/>
      <c r="BW163" s="125"/>
      <c r="BX163" s="144"/>
      <c r="BY163" s="125"/>
      <c r="BZ163" s="144"/>
      <c r="CA163" s="125"/>
      <c r="CB163" s="144"/>
      <c r="CC163" s="125"/>
      <c r="CD163" s="144"/>
      <c r="CE163" s="151"/>
      <c r="CF163" s="199"/>
      <c r="CG163" s="196"/>
      <c r="CH163" s="142"/>
      <c r="CI163" s="125"/>
      <c r="CJ163" s="155"/>
      <c r="CK163" s="125"/>
      <c r="CL163" s="144"/>
      <c r="CM163" s="125"/>
      <c r="CN163" s="144"/>
      <c r="CO163" s="125"/>
      <c r="CP163" s="144"/>
      <c r="CQ163" s="125"/>
      <c r="CR163" s="144"/>
      <c r="CS163" s="151"/>
      <c r="CT163" s="199"/>
      <c r="CU163" s="196"/>
      <c r="CV163" s="142"/>
      <c r="CW163" s="125"/>
      <c r="CX163" s="155"/>
      <c r="CY163" s="125"/>
      <c r="CZ163" s="144"/>
      <c r="DA163" s="125"/>
      <c r="DB163" s="144"/>
      <c r="DC163" s="125"/>
      <c r="DD163" s="144"/>
      <c r="DE163" s="125"/>
      <c r="DF163" s="144"/>
      <c r="DG163" s="151"/>
      <c r="DH163" s="199"/>
      <c r="DI163" s="196"/>
      <c r="DJ163" s="142"/>
      <c r="DK163" s="125"/>
      <c r="DL163" s="155"/>
      <c r="DM163" s="125"/>
      <c r="DN163" s="144"/>
      <c r="DO163" s="125"/>
      <c r="DP163" s="144"/>
      <c r="DQ163" s="125"/>
      <c r="DR163" s="144"/>
      <c r="DS163" s="125"/>
      <c r="DT163" s="144"/>
      <c r="DU163" s="151"/>
      <c r="DV163" s="199"/>
      <c r="DW163" s="196"/>
      <c r="DX163" s="142"/>
      <c r="DY163" s="125"/>
      <c r="DZ163" s="155"/>
      <c r="EA163" s="125"/>
      <c r="EB163" s="144"/>
      <c r="EC163" s="125"/>
      <c r="ED163" s="144"/>
      <c r="EE163" s="125"/>
      <c r="EF163" s="144"/>
      <c r="EG163" s="125"/>
      <c r="EH163" s="144"/>
      <c r="EI163" s="151"/>
      <c r="EJ163" s="199"/>
      <c r="EK163" s="196"/>
      <c r="EL163" s="142"/>
      <c r="EM163" s="125"/>
      <c r="EN163" s="155"/>
      <c r="EO163" s="125"/>
      <c r="EP163" s="144"/>
      <c r="EQ163" s="125"/>
      <c r="ER163" s="144"/>
      <c r="ES163" s="125"/>
      <c r="ET163" s="144"/>
      <c r="EU163" s="125"/>
      <c r="EV163" s="144"/>
      <c r="EW163" s="151"/>
      <c r="EX163" s="199"/>
      <c r="EY163" s="196"/>
      <c r="EZ163" s="142"/>
      <c r="FA163" s="125"/>
      <c r="FB163" s="155"/>
      <c r="FC163" s="125"/>
      <c r="FD163" s="144"/>
      <c r="FE163" s="125"/>
      <c r="FF163" s="144"/>
      <c r="FG163" s="125"/>
      <c r="FH163" s="144"/>
      <c r="FI163" s="125"/>
      <c r="FJ163" s="144"/>
      <c r="FK163" s="151"/>
      <c r="FL163" s="199"/>
      <c r="FM163" s="196"/>
      <c r="FN163" s="142"/>
      <c r="FO163" s="125"/>
      <c r="FP163" s="155"/>
      <c r="FQ163" s="125"/>
      <c r="FR163" s="144"/>
      <c r="FS163" s="125"/>
      <c r="FT163" s="144"/>
      <c r="FU163" s="125"/>
      <c r="FV163" s="144"/>
      <c r="FW163" s="125"/>
      <c r="FX163" s="144"/>
      <c r="FY163" s="151"/>
      <c r="FZ163" s="199"/>
      <c r="GA163" s="196"/>
      <c r="GB163" s="142"/>
      <c r="GC163" s="125"/>
      <c r="GD163" s="155"/>
      <c r="GE163" s="125"/>
      <c r="GF163" s="144"/>
      <c r="GG163" s="125"/>
      <c r="GH163" s="144"/>
      <c r="GI163" s="125"/>
      <c r="GJ163" s="144"/>
      <c r="GK163" s="125"/>
      <c r="GL163" s="144"/>
      <c r="GM163" s="151"/>
      <c r="GN163" s="199"/>
      <c r="GO163" s="196"/>
      <c r="GP163" s="142"/>
      <c r="GQ163" s="125"/>
      <c r="GR163" s="155"/>
      <c r="GS163" s="125"/>
      <c r="GT163" s="144"/>
      <c r="GU163" s="125"/>
      <c r="GV163" s="144"/>
      <c r="GW163" s="125"/>
      <c r="GX163" s="144"/>
      <c r="GY163" s="125"/>
      <c r="GZ163" s="144"/>
      <c r="HA163" s="151"/>
      <c r="HB163" s="199"/>
      <c r="HC163" s="196"/>
      <c r="HD163" s="142"/>
      <c r="HE163" s="125"/>
      <c r="HF163" s="155"/>
      <c r="HG163" s="125"/>
      <c r="HH163" s="144"/>
      <c r="HI163" s="125"/>
      <c r="HJ163" s="144"/>
      <c r="HK163" s="125"/>
      <c r="HL163" s="144"/>
      <c r="HM163" s="125"/>
      <c r="HN163" s="144"/>
      <c r="HO163" s="151"/>
      <c r="HP163" s="199"/>
      <c r="HQ163" s="196"/>
      <c r="HR163" s="142"/>
      <c r="HS163" s="125"/>
      <c r="HT163" s="155"/>
      <c r="HU163" s="125"/>
      <c r="HV163" s="144"/>
      <c r="HW163" s="125"/>
      <c r="HX163" s="144"/>
      <c r="HY163" s="125"/>
      <c r="HZ163" s="144"/>
      <c r="IA163" s="125"/>
      <c r="IB163" s="144"/>
      <c r="IC163" s="151"/>
      <c r="ID163" s="199"/>
      <c r="IE163" s="196"/>
      <c r="IF163" s="142"/>
      <c r="IG163" s="125"/>
      <c r="IH163" s="155"/>
      <c r="II163" s="125"/>
      <c r="IJ163" s="144"/>
      <c r="IK163" s="125"/>
      <c r="IL163" s="144"/>
      <c r="IM163" s="125"/>
      <c r="IN163" s="144"/>
      <c r="IO163" s="125"/>
      <c r="IP163" s="144"/>
      <c r="IQ163" s="151"/>
      <c r="IR163" s="199"/>
      <c r="IS163" s="196"/>
      <c r="IT163" s="142"/>
      <c r="IU163" s="125"/>
      <c r="IV163" s="155"/>
      <c r="IW163" s="125"/>
      <c r="IX163" s="144"/>
      <c r="IY163" s="125"/>
      <c r="IZ163" s="144"/>
      <c r="JA163" s="125"/>
      <c r="JB163" s="144"/>
      <c r="JC163" s="125"/>
      <c r="JD163" s="144"/>
      <c r="JE163" s="151"/>
      <c r="JF163" s="199"/>
      <c r="JG163" s="196"/>
      <c r="JH163" s="142"/>
      <c r="JI163" s="125"/>
      <c r="JJ163" s="155"/>
      <c r="JK163" s="125"/>
      <c r="JL163" s="144"/>
      <c r="JM163" s="125"/>
      <c r="JN163" s="144"/>
      <c r="JO163" s="125"/>
      <c r="JP163" s="144"/>
      <c r="JQ163" s="125"/>
      <c r="JR163" s="144"/>
      <c r="JS163" s="151"/>
      <c r="JT163" s="199"/>
      <c r="JU163" s="196"/>
      <c r="JV163" s="142"/>
      <c r="JW163" s="125"/>
      <c r="JX163" s="155"/>
      <c r="JY163" s="125"/>
      <c r="JZ163" s="144"/>
      <c r="KA163" s="125"/>
      <c r="KB163" s="144"/>
      <c r="KC163" s="125"/>
      <c r="KD163" s="144"/>
      <c r="KE163" s="125"/>
      <c r="KF163" s="144"/>
      <c r="KG163" s="151"/>
      <c r="KH163" s="199"/>
      <c r="KI163" s="196"/>
      <c r="KJ163" s="142"/>
      <c r="KK163" s="125"/>
      <c r="KL163" s="155"/>
      <c r="KM163" s="125"/>
      <c r="KN163" s="144"/>
      <c r="KO163" s="125"/>
      <c r="KP163" s="144"/>
      <c r="KQ163" s="125"/>
      <c r="KR163" s="144"/>
      <c r="KS163" s="125"/>
      <c r="KT163" s="144"/>
      <c r="KU163" s="151"/>
      <c r="KV163" s="199"/>
      <c r="KW163" s="196"/>
      <c r="KX163" s="142"/>
      <c r="KY163" s="125"/>
      <c r="KZ163" s="155"/>
      <c r="LA163" s="125"/>
      <c r="LB163" s="144"/>
      <c r="LC163" s="125"/>
      <c r="LD163" s="144"/>
      <c r="LE163" s="125"/>
      <c r="LF163" s="144"/>
      <c r="LG163" s="125"/>
      <c r="LH163" s="144"/>
      <c r="LI163" s="151"/>
      <c r="LJ163" s="199"/>
      <c r="LK163" s="196"/>
      <c r="LL163" s="142"/>
      <c r="LM163" s="125"/>
      <c r="LN163" s="155"/>
      <c r="LO163" s="125"/>
      <c r="LP163" s="144"/>
      <c r="LQ163" s="125"/>
      <c r="LR163" s="144"/>
      <c r="LS163" s="125"/>
      <c r="LT163" s="144"/>
      <c r="LU163" s="125"/>
      <c r="LV163" s="144"/>
      <c r="LW163" s="151"/>
      <c r="LX163" s="199"/>
      <c r="LY163" s="196"/>
      <c r="LZ163" s="142"/>
      <c r="MA163" s="125"/>
      <c r="MB163" s="155"/>
      <c r="MC163" s="125"/>
      <c r="MD163" s="144"/>
      <c r="ME163" s="125"/>
      <c r="MF163" s="144"/>
      <c r="MG163" s="125"/>
      <c r="MH163" s="144"/>
      <c r="MI163" s="125"/>
      <c r="MJ163" s="144"/>
      <c r="MK163" s="151"/>
      <c r="ML163" s="199"/>
      <c r="MM163" s="196"/>
      <c r="MN163" s="142"/>
      <c r="MO163" s="125"/>
      <c r="MP163" s="155"/>
      <c r="MQ163" s="125"/>
      <c r="MR163" s="144"/>
      <c r="MS163" s="125"/>
      <c r="MT163" s="144"/>
      <c r="MU163" s="125"/>
      <c r="MV163" s="144"/>
      <c r="MW163" s="125"/>
      <c r="MX163" s="144"/>
      <c r="MY163" s="151"/>
      <c r="MZ163" s="199"/>
      <c r="NA163" s="196"/>
      <c r="NB163" s="142"/>
      <c r="NC163" s="125"/>
      <c r="ND163" s="155"/>
      <c r="NE163" s="125"/>
      <c r="NF163" s="144"/>
      <c r="NG163" s="125"/>
      <c r="NH163" s="144"/>
      <c r="NI163" s="125"/>
      <c r="NJ163" s="144"/>
      <c r="NK163" s="125"/>
      <c r="NL163" s="144"/>
      <c r="NM163" s="151"/>
      <c r="NN163" s="199"/>
      <c r="NO163" s="196"/>
      <c r="NP163" s="142"/>
      <c r="NQ163" s="125"/>
      <c r="NR163" s="155"/>
      <c r="NS163" s="125"/>
      <c r="NT163" s="144"/>
      <c r="NU163" s="125"/>
      <c r="NV163" s="144"/>
      <c r="NW163" s="125"/>
      <c r="NX163" s="144"/>
      <c r="NY163" s="125"/>
      <c r="NZ163" s="144"/>
      <c r="OA163" s="151"/>
      <c r="OB163" s="199"/>
      <c r="OC163" s="196"/>
      <c r="OD163" s="142"/>
      <c r="OE163" s="125"/>
      <c r="OF163" s="155"/>
      <c r="OG163" s="125"/>
      <c r="OH163" s="144"/>
      <c r="OI163" s="125"/>
      <c r="OJ163" s="144"/>
      <c r="OK163" s="125"/>
      <c r="OL163" s="144"/>
      <c r="OM163" s="125"/>
      <c r="ON163" s="144"/>
      <c r="OO163" s="151"/>
      <c r="OP163" s="199"/>
      <c r="OQ163" s="196"/>
      <c r="OR163" s="142"/>
      <c r="OS163" s="125"/>
      <c r="OT163" s="155"/>
      <c r="OU163" s="125"/>
      <c r="OV163" s="144"/>
      <c r="OW163" s="125"/>
      <c r="OX163" s="144"/>
      <c r="OY163" s="125"/>
      <c r="OZ163" s="144"/>
      <c r="PA163" s="125"/>
      <c r="PB163" s="144"/>
      <c r="PC163" s="151"/>
      <c r="PD163" s="199"/>
      <c r="PE163" s="196"/>
      <c r="PF163" s="142"/>
      <c r="PG163" s="125"/>
      <c r="PH163" s="155"/>
      <c r="PI163" s="125"/>
      <c r="PJ163" s="144"/>
      <c r="PK163" s="125"/>
      <c r="PL163" s="144"/>
      <c r="PM163" s="125"/>
      <c r="PN163" s="144"/>
      <c r="PO163" s="125"/>
      <c r="PP163" s="144"/>
      <c r="PQ163" s="151"/>
      <c r="PR163" s="199"/>
      <c r="PS163" s="196"/>
      <c r="PT163" s="142"/>
      <c r="PU163" s="125"/>
      <c r="PV163" s="155"/>
      <c r="PW163" s="125"/>
      <c r="PX163" s="144"/>
      <c r="PY163" s="125"/>
      <c r="PZ163" s="144"/>
      <c r="QA163" s="125"/>
      <c r="QB163" s="144"/>
      <c r="QC163" s="125"/>
      <c r="QD163" s="144"/>
      <c r="QE163" s="151"/>
      <c r="QF163" s="199"/>
      <c r="QG163" s="196"/>
      <c r="QH163" s="142"/>
      <c r="QI163" s="125"/>
      <c r="QJ163" s="155"/>
      <c r="QK163" s="125"/>
      <c r="QL163" s="144"/>
      <c r="QM163" s="125"/>
      <c r="QN163" s="144"/>
      <c r="QO163" s="125"/>
      <c r="QP163" s="144"/>
      <c r="QQ163" s="125"/>
      <c r="QR163" s="144"/>
      <c r="QS163" s="151"/>
      <c r="QT163" s="199"/>
      <c r="QU163" s="196"/>
      <c r="QV163" s="142"/>
      <c r="QW163" s="125"/>
      <c r="QX163" s="155"/>
      <c r="QY163" s="125"/>
      <c r="QZ163" s="144"/>
      <c r="RA163" s="125"/>
      <c r="RB163" s="144"/>
      <c r="RC163" s="125"/>
      <c r="RD163" s="144"/>
      <c r="RE163" s="125"/>
      <c r="RF163" s="144"/>
      <c r="RG163" s="151"/>
      <c r="RH163" s="199"/>
      <c r="RI163" s="196"/>
      <c r="RJ163" s="142"/>
      <c r="RK163" s="125"/>
      <c r="RL163" s="155"/>
      <c r="RM163" s="125"/>
      <c r="RN163" s="144"/>
      <c r="RO163" s="125"/>
      <c r="RP163" s="144"/>
      <c r="RQ163" s="125"/>
      <c r="RR163" s="144"/>
      <c r="RS163" s="125"/>
      <c r="RT163" s="144"/>
      <c r="RU163" s="151"/>
      <c r="RV163" s="199"/>
      <c r="RW163" s="196"/>
      <c r="RX163" s="142"/>
      <c r="RY163" s="125"/>
      <c r="RZ163" s="155"/>
      <c r="SA163" s="125"/>
      <c r="SB163" s="144"/>
      <c r="SC163" s="125"/>
      <c r="SD163" s="144"/>
      <c r="SE163" s="125"/>
      <c r="SF163" s="144"/>
      <c r="SG163" s="125"/>
      <c r="SH163" s="144"/>
      <c r="SI163" s="151"/>
      <c r="SJ163" s="199"/>
      <c r="SK163" s="196"/>
      <c r="SL163" s="142"/>
      <c r="SM163" s="125"/>
      <c r="SN163" s="155"/>
      <c r="SO163" s="125"/>
      <c r="SP163" s="144"/>
      <c r="SQ163" s="125"/>
      <c r="SR163" s="144"/>
      <c r="SS163" s="125"/>
      <c r="ST163" s="144"/>
      <c r="SU163" s="125"/>
      <c r="SV163" s="144"/>
      <c r="SW163" s="151"/>
      <c r="SX163" s="199"/>
      <c r="SY163" s="196"/>
      <c r="SZ163" s="142"/>
      <c r="TA163" s="125"/>
      <c r="TB163" s="155"/>
      <c r="TC163" s="125"/>
      <c r="TD163" s="144"/>
      <c r="TE163" s="125"/>
      <c r="TF163" s="144"/>
      <c r="TG163" s="125"/>
      <c r="TH163" s="144"/>
      <c r="TI163" s="125"/>
      <c r="TJ163" s="144"/>
      <c r="TK163" s="151"/>
      <c r="TL163" s="199"/>
      <c r="TM163" s="196"/>
      <c r="TN163" s="142"/>
      <c r="TO163" s="125"/>
      <c r="TP163" s="155"/>
      <c r="TQ163" s="125"/>
      <c r="TR163" s="144"/>
      <c r="TS163" s="125"/>
      <c r="TT163" s="144"/>
      <c r="TU163" s="125"/>
      <c r="TV163" s="144"/>
      <c r="TW163" s="125"/>
      <c r="TX163" s="144"/>
      <c r="TY163" s="151"/>
      <c r="TZ163" s="199"/>
      <c r="UA163" s="196"/>
      <c r="UB163" s="142"/>
      <c r="UC163" s="125"/>
      <c r="UD163" s="155"/>
      <c r="UE163" s="125"/>
      <c r="UF163" s="144"/>
      <c r="UG163" s="125"/>
      <c r="UH163" s="144"/>
      <c r="UI163" s="125"/>
      <c r="UJ163" s="144"/>
      <c r="UK163" s="125"/>
      <c r="UL163" s="144"/>
      <c r="UM163" s="151"/>
      <c r="UN163" s="199"/>
      <c r="UO163" s="196"/>
      <c r="UP163" s="142"/>
      <c r="UQ163" s="125"/>
      <c r="UR163" s="155"/>
      <c r="US163" s="125"/>
      <c r="UT163" s="144"/>
      <c r="UU163" s="125"/>
      <c r="UV163" s="144"/>
      <c r="UW163" s="125"/>
      <c r="UX163" s="144"/>
      <c r="UY163" s="125"/>
      <c r="UZ163" s="144"/>
      <c r="VA163" s="151"/>
      <c r="VB163" s="199"/>
      <c r="VC163" s="196"/>
      <c r="VD163" s="142"/>
      <c r="VE163" s="125"/>
      <c r="VF163" s="155"/>
      <c r="VG163" s="125"/>
      <c r="VH163" s="144"/>
      <c r="VI163" s="125"/>
      <c r="VJ163" s="144"/>
      <c r="VK163" s="125"/>
      <c r="VL163" s="144"/>
      <c r="VM163" s="125"/>
      <c r="VN163" s="144"/>
      <c r="VO163" s="151"/>
      <c r="VP163" s="199"/>
      <c r="VQ163" s="196"/>
      <c r="VR163" s="142"/>
      <c r="VS163" s="125"/>
      <c r="VT163" s="155"/>
      <c r="VU163" s="125"/>
      <c r="VV163" s="144"/>
      <c r="VW163" s="125"/>
      <c r="VX163" s="144"/>
      <c r="VY163" s="125"/>
      <c r="VZ163" s="144"/>
      <c r="WA163" s="125"/>
      <c r="WB163" s="144"/>
      <c r="WC163" s="151"/>
      <c r="WD163" s="199"/>
      <c r="WE163" s="196"/>
      <c r="WF163" s="142"/>
      <c r="WG163" s="125"/>
      <c r="WH163" s="155"/>
      <c r="WI163" s="125"/>
      <c r="WJ163" s="144"/>
      <c r="WK163" s="125"/>
      <c r="WL163" s="144"/>
      <c r="WM163" s="125"/>
      <c r="WN163" s="144"/>
      <c r="WO163" s="125"/>
      <c r="WP163" s="144"/>
      <c r="WQ163" s="151"/>
      <c r="WR163" s="199"/>
      <c r="WS163" s="196"/>
      <c r="WT163" s="142"/>
      <c r="WU163" s="125"/>
      <c r="WV163" s="155"/>
      <c r="WW163" s="125"/>
      <c r="WX163" s="144"/>
      <c r="WY163" s="125"/>
      <c r="WZ163" s="144"/>
      <c r="XA163" s="125"/>
      <c r="XB163" s="144"/>
      <c r="XC163" s="125"/>
      <c r="XD163" s="144"/>
      <c r="XE163" s="151"/>
      <c r="XF163" s="199"/>
      <c r="XG163" s="196"/>
      <c r="XH163" s="142"/>
      <c r="XI163" s="125"/>
      <c r="XJ163" s="155"/>
      <c r="XK163" s="125"/>
      <c r="XL163" s="144"/>
      <c r="XM163" s="125"/>
      <c r="XN163" s="144"/>
      <c r="XO163" s="125"/>
      <c r="XP163" s="144"/>
      <c r="XQ163" s="125"/>
      <c r="XR163" s="144"/>
      <c r="XS163" s="151"/>
      <c r="XT163" s="199"/>
      <c r="XU163" s="196"/>
      <c r="XV163" s="142"/>
      <c r="XW163" s="125"/>
      <c r="XX163" s="155"/>
      <c r="XY163" s="125"/>
      <c r="XZ163" s="144"/>
      <c r="YA163" s="125"/>
      <c r="YB163" s="144"/>
      <c r="YC163" s="125"/>
      <c r="YD163" s="144"/>
      <c r="YE163" s="125"/>
      <c r="YF163" s="144"/>
      <c r="YG163" s="151"/>
      <c r="YH163" s="199"/>
      <c r="YI163" s="196"/>
      <c r="YJ163" s="142"/>
      <c r="YK163" s="125"/>
      <c r="YL163" s="155"/>
      <c r="YM163" s="125"/>
      <c r="YN163" s="144"/>
      <c r="YO163" s="125"/>
      <c r="YP163" s="144"/>
      <c r="YQ163" s="125"/>
      <c r="YR163" s="144"/>
      <c r="YS163" s="125"/>
      <c r="YT163" s="144"/>
      <c r="YU163" s="151"/>
      <c r="YV163" s="199"/>
      <c r="YW163" s="196"/>
      <c r="YX163" s="142"/>
      <c r="YY163" s="125"/>
      <c r="YZ163" s="155"/>
      <c r="ZA163" s="125"/>
      <c r="ZB163" s="144"/>
      <c r="ZC163" s="125"/>
      <c r="ZD163" s="144"/>
      <c r="ZE163" s="125"/>
      <c r="ZF163" s="144"/>
      <c r="ZG163" s="125"/>
      <c r="ZH163" s="144"/>
      <c r="ZI163" s="151"/>
      <c r="ZJ163" s="199"/>
      <c r="ZK163" s="196"/>
      <c r="ZL163" s="142"/>
      <c r="ZM163" s="125"/>
      <c r="ZN163" s="155"/>
      <c r="ZO163" s="125"/>
      <c r="ZP163" s="144"/>
      <c r="ZQ163" s="125"/>
      <c r="ZR163" s="144"/>
      <c r="ZS163" s="125"/>
      <c r="ZT163" s="144"/>
      <c r="ZU163" s="125"/>
      <c r="ZV163" s="144"/>
      <c r="ZW163" s="151"/>
      <c r="ZX163" s="199"/>
      <c r="ZY163" s="196"/>
      <c r="ZZ163" s="142"/>
      <c r="AAA163" s="125"/>
      <c r="AAB163" s="155"/>
      <c r="AAC163" s="125"/>
      <c r="AAD163" s="144"/>
      <c r="AAE163" s="125"/>
      <c r="AAF163" s="144"/>
      <c r="AAG163" s="125"/>
      <c r="AAH163" s="144"/>
      <c r="AAI163" s="125"/>
      <c r="AAJ163" s="144"/>
      <c r="AAK163" s="151"/>
      <c r="AAL163" s="199"/>
      <c r="AAM163" s="196"/>
      <c r="AAN163" s="142"/>
      <c r="AAO163" s="125"/>
      <c r="AAP163" s="155"/>
      <c r="AAQ163" s="125"/>
      <c r="AAR163" s="144"/>
      <c r="AAS163" s="125"/>
      <c r="AAT163" s="144"/>
      <c r="AAU163" s="125"/>
      <c r="AAV163" s="144"/>
      <c r="AAW163" s="125"/>
      <c r="AAX163" s="144"/>
      <c r="AAY163" s="151"/>
      <c r="AAZ163" s="199"/>
      <c r="ABA163" s="196"/>
      <c r="ABB163" s="142"/>
      <c r="ABC163" s="125"/>
      <c r="ABD163" s="155"/>
      <c r="ABE163" s="125"/>
      <c r="ABF163" s="144"/>
      <c r="ABG163" s="125"/>
      <c r="ABH163" s="144"/>
      <c r="ABI163" s="125"/>
      <c r="ABJ163" s="144"/>
      <c r="ABK163" s="125"/>
      <c r="ABL163" s="144"/>
      <c r="ABM163" s="151"/>
      <c r="ABN163" s="199"/>
      <c r="ABO163" s="196"/>
      <c r="ABP163" s="142"/>
      <c r="ABQ163" s="125"/>
      <c r="ABR163" s="155"/>
      <c r="ABS163" s="125"/>
      <c r="ABT163" s="144"/>
      <c r="ABU163" s="125"/>
      <c r="ABV163" s="144"/>
      <c r="ABW163" s="125"/>
      <c r="ABX163" s="144"/>
      <c r="ABY163" s="125"/>
      <c r="ABZ163" s="144"/>
      <c r="ACA163" s="151"/>
      <c r="ACB163" s="199"/>
      <c r="ACC163" s="196"/>
      <c r="ACD163" s="142"/>
      <c r="ACE163" s="125"/>
      <c r="ACF163" s="155"/>
      <c r="ACG163" s="125"/>
      <c r="ACH163" s="144"/>
      <c r="ACI163" s="125"/>
      <c r="ACJ163" s="144"/>
      <c r="ACK163" s="125"/>
      <c r="ACL163" s="144"/>
      <c r="ACM163" s="125"/>
      <c r="ACN163" s="144"/>
      <c r="ACO163" s="151"/>
      <c r="ACP163" s="199"/>
      <c r="ACQ163" s="196"/>
      <c r="ACR163" s="142"/>
      <c r="ACS163" s="125"/>
      <c r="ACT163" s="155"/>
      <c r="ACU163" s="125"/>
      <c r="ACV163" s="144"/>
      <c r="ACW163" s="125"/>
      <c r="ACX163" s="144"/>
      <c r="ACY163" s="125"/>
      <c r="ACZ163" s="144"/>
      <c r="ADA163" s="125"/>
      <c r="ADB163" s="144"/>
      <c r="ADC163" s="151"/>
      <c r="ADD163" s="199"/>
      <c r="ADE163" s="196"/>
      <c r="ADF163" s="142"/>
      <c r="ADG163" s="125"/>
      <c r="ADH163" s="155"/>
      <c r="ADI163" s="125"/>
      <c r="ADJ163" s="144"/>
      <c r="ADK163" s="125"/>
      <c r="ADL163" s="144"/>
      <c r="ADM163" s="125"/>
      <c r="ADN163" s="144"/>
      <c r="ADO163" s="125"/>
      <c r="ADP163" s="144"/>
      <c r="ADQ163" s="151"/>
      <c r="ADR163" s="199"/>
      <c r="ADS163" s="196"/>
      <c r="ADT163" s="142"/>
      <c r="ADU163" s="125"/>
      <c r="ADV163" s="155"/>
      <c r="ADW163" s="125"/>
      <c r="ADX163" s="144"/>
      <c r="ADY163" s="125"/>
      <c r="ADZ163" s="144"/>
      <c r="AEA163" s="125"/>
      <c r="AEB163" s="144"/>
      <c r="AEC163" s="125"/>
      <c r="AED163" s="144"/>
      <c r="AEE163" s="151"/>
      <c r="AEF163" s="199"/>
      <c r="AEG163" s="196"/>
      <c r="AEH163" s="142"/>
      <c r="AEI163" s="125"/>
      <c r="AEJ163" s="155"/>
      <c r="AEK163" s="125"/>
      <c r="AEL163" s="144"/>
      <c r="AEM163" s="125"/>
      <c r="AEN163" s="144"/>
      <c r="AEO163" s="125"/>
      <c r="AEP163" s="144"/>
      <c r="AEQ163" s="125"/>
      <c r="AER163" s="144"/>
      <c r="AES163" s="151"/>
      <c r="AET163" s="199"/>
      <c r="AEU163" s="196"/>
      <c r="AEV163" s="142"/>
      <c r="AEW163" s="125"/>
      <c r="AEX163" s="155"/>
      <c r="AEY163" s="125"/>
      <c r="AEZ163" s="144"/>
      <c r="AFA163" s="125"/>
      <c r="AFB163" s="144"/>
      <c r="AFC163" s="125"/>
      <c r="AFD163" s="144"/>
      <c r="AFE163" s="125"/>
      <c r="AFF163" s="144"/>
      <c r="AFG163" s="151"/>
      <c r="AFH163" s="199"/>
      <c r="AFI163" s="196"/>
      <c r="AFJ163" s="142"/>
      <c r="AFK163" s="125"/>
      <c r="AFL163" s="155"/>
      <c r="AFM163" s="125"/>
      <c r="AFN163" s="144"/>
      <c r="AFO163" s="125"/>
      <c r="AFP163" s="144"/>
      <c r="AFQ163" s="125"/>
      <c r="AFR163" s="144"/>
      <c r="AFS163" s="125"/>
      <c r="AFT163" s="144"/>
      <c r="AFU163" s="151"/>
      <c r="AFV163" s="199"/>
      <c r="AFW163" s="196"/>
      <c r="AFX163" s="142"/>
      <c r="AFY163" s="125"/>
      <c r="AFZ163" s="155"/>
      <c r="AGA163" s="125"/>
      <c r="AGB163" s="144"/>
      <c r="AGC163" s="125"/>
      <c r="AGD163" s="144"/>
      <c r="AGE163" s="125"/>
      <c r="AGF163" s="144"/>
      <c r="AGG163" s="125"/>
      <c r="AGH163" s="144"/>
      <c r="AGI163" s="151"/>
      <c r="AGJ163" s="199"/>
      <c r="AGK163" s="196"/>
      <c r="AGL163" s="142"/>
      <c r="AGM163" s="125"/>
      <c r="AGN163" s="155"/>
      <c r="AGO163" s="125"/>
      <c r="AGP163" s="144"/>
      <c r="AGQ163" s="125"/>
      <c r="AGR163" s="144"/>
      <c r="AGS163" s="125"/>
      <c r="AGT163" s="144"/>
      <c r="AGU163" s="125"/>
      <c r="AGV163" s="144"/>
      <c r="AGW163" s="151"/>
      <c r="AGX163" s="199"/>
      <c r="AGY163" s="196"/>
      <c r="AGZ163" s="142"/>
      <c r="AHA163" s="125"/>
      <c r="AHB163" s="155"/>
      <c r="AHC163" s="125"/>
      <c r="AHD163" s="144"/>
      <c r="AHE163" s="125"/>
      <c r="AHF163" s="144"/>
      <c r="AHG163" s="125"/>
      <c r="AHH163" s="144"/>
      <c r="AHI163" s="125"/>
      <c r="AHJ163" s="144"/>
      <c r="AHK163" s="151"/>
      <c r="AHL163" s="199"/>
      <c r="AHM163" s="196"/>
      <c r="AHN163" s="142"/>
      <c r="AHO163" s="125"/>
      <c r="AHP163" s="155"/>
      <c r="AHQ163" s="125"/>
      <c r="AHR163" s="144"/>
      <c r="AHS163" s="125"/>
      <c r="AHT163" s="144"/>
      <c r="AHU163" s="125"/>
      <c r="AHV163" s="144"/>
      <c r="AHW163" s="125"/>
      <c r="AHX163" s="144"/>
      <c r="AHY163" s="151"/>
      <c r="AHZ163" s="199"/>
      <c r="AIA163" s="196"/>
      <c r="AIB163" s="142"/>
      <c r="AIC163" s="125"/>
      <c r="AID163" s="155"/>
      <c r="AIE163" s="125"/>
      <c r="AIF163" s="144"/>
      <c r="AIG163" s="125"/>
      <c r="AIH163" s="144"/>
      <c r="AII163" s="125"/>
      <c r="AIJ163" s="144"/>
      <c r="AIK163" s="125"/>
      <c r="AIL163" s="144"/>
      <c r="AIM163" s="151"/>
      <c r="AIN163" s="199"/>
      <c r="AIO163" s="196"/>
      <c r="AIP163" s="142"/>
      <c r="AIQ163" s="125"/>
      <c r="AIR163" s="155"/>
      <c r="AIS163" s="125"/>
      <c r="AIT163" s="144"/>
      <c r="AIU163" s="125"/>
      <c r="AIV163" s="144"/>
      <c r="AIW163" s="125"/>
      <c r="AIX163" s="144"/>
      <c r="AIY163" s="125"/>
      <c r="AIZ163" s="144"/>
      <c r="AJA163" s="151"/>
      <c r="AJB163" s="199"/>
      <c r="AJC163" s="196"/>
      <c r="AJD163" s="142"/>
      <c r="AJE163" s="125"/>
      <c r="AJF163" s="155"/>
      <c r="AJG163" s="125"/>
      <c r="AJH163" s="144"/>
      <c r="AJI163" s="125"/>
      <c r="AJJ163" s="144"/>
      <c r="AJK163" s="125"/>
      <c r="AJL163" s="144"/>
      <c r="AJM163" s="125"/>
      <c r="AJN163" s="144"/>
      <c r="AJO163" s="151"/>
      <c r="AJP163" s="199"/>
      <c r="AJQ163" s="196"/>
      <c r="AJR163" s="142"/>
      <c r="AJS163" s="125"/>
      <c r="AJT163" s="155"/>
      <c r="AJU163" s="125"/>
      <c r="AJV163" s="144"/>
      <c r="AJW163" s="125"/>
      <c r="AJX163" s="144"/>
      <c r="AJY163" s="125"/>
      <c r="AJZ163" s="144"/>
      <c r="AKA163" s="125"/>
      <c r="AKB163" s="144"/>
      <c r="AKC163" s="151"/>
      <c r="AKD163" s="199"/>
      <c r="AKE163" s="196"/>
      <c r="AKF163" s="142"/>
      <c r="AKG163" s="125"/>
      <c r="AKH163" s="155"/>
      <c r="AKI163" s="125"/>
      <c r="AKJ163" s="144"/>
      <c r="AKK163" s="125"/>
      <c r="AKL163" s="144"/>
      <c r="AKM163" s="125"/>
      <c r="AKN163" s="144"/>
      <c r="AKO163" s="125"/>
      <c r="AKP163" s="144"/>
      <c r="AKQ163" s="151"/>
      <c r="AKR163" s="199"/>
      <c r="AKS163" s="196"/>
      <c r="AKT163" s="142"/>
      <c r="AKU163" s="125"/>
      <c r="AKV163" s="155"/>
      <c r="AKW163" s="125"/>
      <c r="AKX163" s="144"/>
      <c r="AKY163" s="125"/>
      <c r="AKZ163" s="144"/>
      <c r="ALA163" s="125"/>
      <c r="ALB163" s="144"/>
      <c r="ALC163" s="125"/>
      <c r="ALD163" s="144"/>
      <c r="ALE163" s="151"/>
      <c r="ALF163" s="199"/>
      <c r="ALG163" s="196"/>
      <c r="ALH163" s="142"/>
      <c r="ALI163" s="125"/>
      <c r="ALJ163" s="155"/>
      <c r="ALK163" s="125"/>
      <c r="ALL163" s="144"/>
      <c r="ALM163" s="125"/>
      <c r="ALN163" s="144"/>
      <c r="ALO163" s="125"/>
      <c r="ALP163" s="144"/>
      <c r="ALQ163" s="125"/>
      <c r="ALR163" s="144"/>
      <c r="ALS163" s="151"/>
      <c r="ALT163" s="199"/>
      <c r="ALU163" s="196"/>
      <c r="ALV163" s="142"/>
      <c r="ALW163" s="125"/>
      <c r="ALX163" s="155"/>
      <c r="ALY163" s="125"/>
      <c r="ALZ163" s="144"/>
      <c r="AMA163" s="125"/>
      <c r="AMB163" s="144"/>
      <c r="AMC163" s="125"/>
      <c r="AMD163" s="144"/>
      <c r="AME163" s="125"/>
      <c r="AMF163" s="144"/>
      <c r="AMG163" s="151"/>
      <c r="AMH163" s="199"/>
      <c r="AMI163" s="196"/>
      <c r="AMJ163" s="142"/>
      <c r="AMK163" s="125"/>
      <c r="AML163" s="155"/>
      <c r="AMM163" s="125"/>
      <c r="AMN163" s="144"/>
      <c r="AMO163" s="125"/>
      <c r="AMP163" s="144"/>
      <c r="AMQ163" s="125"/>
      <c r="AMR163" s="144"/>
      <c r="AMS163" s="125"/>
      <c r="AMT163" s="144"/>
      <c r="AMU163" s="151"/>
      <c r="AMV163" s="199"/>
      <c r="AMW163" s="196"/>
      <c r="AMX163" s="142"/>
      <c r="AMY163" s="125"/>
      <c r="AMZ163" s="155"/>
      <c r="ANA163" s="125"/>
      <c r="ANB163" s="144"/>
      <c r="ANC163" s="125"/>
      <c r="AND163" s="144"/>
      <c r="ANE163" s="125"/>
      <c r="ANF163" s="144"/>
      <c r="ANG163" s="125"/>
      <c r="ANH163" s="144"/>
      <c r="ANI163" s="151"/>
      <c r="ANJ163" s="199"/>
      <c r="ANK163" s="196"/>
      <c r="ANL163" s="142"/>
      <c r="ANM163" s="125"/>
      <c r="ANN163" s="155"/>
      <c r="ANO163" s="125"/>
      <c r="ANP163" s="144"/>
      <c r="ANQ163" s="125"/>
      <c r="ANR163" s="144"/>
      <c r="ANS163" s="125"/>
      <c r="ANT163" s="144"/>
      <c r="ANU163" s="125"/>
      <c r="ANV163" s="144"/>
      <c r="ANW163" s="151"/>
      <c r="ANX163" s="199"/>
      <c r="ANY163" s="196"/>
      <c r="ANZ163" s="142"/>
      <c r="AOA163" s="125"/>
      <c r="AOB163" s="155"/>
      <c r="AOC163" s="125"/>
      <c r="AOD163" s="144"/>
      <c r="AOE163" s="125"/>
      <c r="AOF163" s="144"/>
      <c r="AOG163" s="125"/>
      <c r="AOH163" s="144"/>
      <c r="AOI163" s="125"/>
      <c r="AOJ163" s="144"/>
      <c r="AOK163" s="151"/>
      <c r="AOL163" s="199"/>
      <c r="AOM163" s="196"/>
      <c r="AON163" s="142"/>
      <c r="AOO163" s="125"/>
      <c r="AOP163" s="155"/>
      <c r="AOQ163" s="125"/>
      <c r="AOR163" s="144"/>
      <c r="AOS163" s="125"/>
      <c r="AOT163" s="144"/>
      <c r="AOU163" s="125"/>
      <c r="AOV163" s="144"/>
      <c r="AOW163" s="125"/>
      <c r="AOX163" s="144"/>
      <c r="AOY163" s="151"/>
      <c r="AOZ163" s="199"/>
      <c r="APA163" s="196"/>
      <c r="APB163" s="142"/>
      <c r="APC163" s="125"/>
      <c r="APD163" s="155"/>
      <c r="APE163" s="125"/>
      <c r="APF163" s="144"/>
      <c r="APG163" s="125"/>
      <c r="APH163" s="144"/>
      <c r="API163" s="125"/>
      <c r="APJ163" s="144"/>
      <c r="APK163" s="125"/>
      <c r="APL163" s="144"/>
      <c r="APM163" s="151"/>
      <c r="APN163" s="199"/>
      <c r="APO163" s="196"/>
      <c r="APP163" s="142"/>
      <c r="APQ163" s="125"/>
      <c r="APR163" s="155"/>
      <c r="APS163" s="125"/>
      <c r="APT163" s="144"/>
      <c r="APU163" s="125"/>
      <c r="APV163" s="144"/>
      <c r="APW163" s="125"/>
      <c r="APX163" s="144"/>
      <c r="APY163" s="125"/>
      <c r="APZ163" s="144"/>
      <c r="AQA163" s="151"/>
      <c r="AQB163" s="199"/>
      <c r="AQC163" s="196"/>
      <c r="AQD163" s="142"/>
      <c r="AQE163" s="125"/>
      <c r="AQF163" s="155"/>
      <c r="AQG163" s="125"/>
      <c r="AQH163" s="144"/>
      <c r="AQI163" s="125"/>
      <c r="AQJ163" s="144"/>
      <c r="AQK163" s="125"/>
      <c r="AQL163" s="144"/>
      <c r="AQM163" s="125"/>
      <c r="AQN163" s="144"/>
      <c r="AQO163" s="151"/>
      <c r="AQP163" s="199"/>
      <c r="AQQ163" s="196"/>
      <c r="AQR163" s="142"/>
      <c r="AQS163" s="125"/>
      <c r="AQT163" s="155"/>
      <c r="AQU163" s="125"/>
      <c r="AQV163" s="144"/>
      <c r="AQW163" s="125"/>
      <c r="AQX163" s="144"/>
      <c r="AQY163" s="125"/>
      <c r="AQZ163" s="144"/>
      <c r="ARA163" s="125"/>
      <c r="ARB163" s="144"/>
      <c r="ARC163" s="151"/>
      <c r="ARD163" s="199"/>
      <c r="ARE163" s="196"/>
      <c r="ARF163" s="142"/>
      <c r="ARG163" s="125"/>
      <c r="ARH163" s="155"/>
      <c r="ARI163" s="125"/>
      <c r="ARJ163" s="144"/>
      <c r="ARK163" s="125"/>
      <c r="ARL163" s="144"/>
      <c r="ARM163" s="125"/>
      <c r="ARN163" s="144"/>
      <c r="ARO163" s="125"/>
      <c r="ARP163" s="144"/>
      <c r="ARQ163" s="151"/>
      <c r="ARR163" s="199"/>
      <c r="ARS163" s="196"/>
      <c r="ART163" s="142"/>
      <c r="ARU163" s="125"/>
      <c r="ARV163" s="155"/>
      <c r="ARW163" s="125"/>
      <c r="ARX163" s="144"/>
      <c r="ARY163" s="125"/>
      <c r="ARZ163" s="144"/>
      <c r="ASA163" s="125"/>
      <c r="ASB163" s="144"/>
      <c r="ASC163" s="125"/>
      <c r="ASD163" s="144"/>
      <c r="ASE163" s="151"/>
      <c r="ASF163" s="199"/>
      <c r="ASG163" s="196"/>
      <c r="ASH163" s="142"/>
      <c r="ASI163" s="125"/>
      <c r="ASJ163" s="155"/>
      <c r="ASK163" s="125"/>
      <c r="ASL163" s="144"/>
      <c r="ASM163" s="125"/>
      <c r="ASN163" s="144"/>
      <c r="ASO163" s="125"/>
      <c r="ASP163" s="144"/>
      <c r="ASQ163" s="125"/>
      <c r="ASR163" s="144"/>
      <c r="ASS163" s="151"/>
      <c r="AST163" s="199"/>
      <c r="ASU163" s="196"/>
      <c r="ASV163" s="142"/>
      <c r="ASW163" s="125"/>
      <c r="ASX163" s="155"/>
      <c r="ASY163" s="125"/>
      <c r="ASZ163" s="144"/>
      <c r="ATA163" s="125"/>
      <c r="ATB163" s="144"/>
      <c r="ATC163" s="125"/>
      <c r="ATD163" s="144"/>
      <c r="ATE163" s="125"/>
      <c r="ATF163" s="144"/>
      <c r="ATG163" s="151"/>
      <c r="ATH163" s="199"/>
      <c r="ATI163" s="196"/>
      <c r="ATJ163" s="142"/>
      <c r="ATK163" s="125"/>
      <c r="ATL163" s="155"/>
      <c r="ATM163" s="125"/>
      <c r="ATN163" s="144"/>
      <c r="ATO163" s="125"/>
      <c r="ATP163" s="144"/>
      <c r="ATQ163" s="125"/>
      <c r="ATR163" s="144"/>
      <c r="ATS163" s="125"/>
      <c r="ATT163" s="144"/>
      <c r="ATU163" s="151"/>
      <c r="ATV163" s="199"/>
      <c r="ATW163" s="196"/>
      <c r="ATX163" s="142"/>
      <c r="ATY163" s="125"/>
      <c r="ATZ163" s="155"/>
      <c r="AUA163" s="125"/>
      <c r="AUB163" s="144"/>
      <c r="AUC163" s="125"/>
      <c r="AUD163" s="144"/>
      <c r="AUE163" s="125"/>
      <c r="AUF163" s="144"/>
      <c r="AUG163" s="125"/>
      <c r="AUH163" s="144"/>
      <c r="AUI163" s="151"/>
      <c r="AUJ163" s="199"/>
      <c r="AUK163" s="196"/>
      <c r="AUL163" s="142"/>
      <c r="AUM163" s="125"/>
      <c r="AUN163" s="155"/>
      <c r="AUO163" s="125"/>
      <c r="AUP163" s="144"/>
      <c r="AUQ163" s="125"/>
      <c r="AUR163" s="144"/>
      <c r="AUS163" s="125"/>
      <c r="AUT163" s="144"/>
      <c r="AUU163" s="125"/>
      <c r="AUV163" s="144"/>
      <c r="AUW163" s="151"/>
      <c r="AUX163" s="199"/>
      <c r="AUY163" s="196"/>
      <c r="AUZ163" s="142"/>
      <c r="AVA163" s="125"/>
      <c r="AVB163" s="155"/>
      <c r="AVC163" s="125"/>
      <c r="AVD163" s="144"/>
      <c r="AVE163" s="125"/>
      <c r="AVF163" s="144"/>
      <c r="AVG163" s="125"/>
      <c r="AVH163" s="144"/>
      <c r="AVI163" s="125"/>
      <c r="AVJ163" s="144"/>
      <c r="AVK163" s="151"/>
      <c r="AVL163" s="199"/>
      <c r="AVM163" s="196"/>
      <c r="AVN163" s="142"/>
      <c r="AVO163" s="125"/>
      <c r="AVP163" s="155"/>
      <c r="AVQ163" s="125"/>
      <c r="AVR163" s="144"/>
      <c r="AVS163" s="125"/>
      <c r="AVT163" s="144"/>
      <c r="AVU163" s="125"/>
      <c r="AVV163" s="144"/>
      <c r="AVW163" s="125"/>
      <c r="AVX163" s="144"/>
      <c r="AVY163" s="151"/>
      <c r="AVZ163" s="199"/>
      <c r="AWA163" s="196"/>
      <c r="AWB163" s="142"/>
      <c r="AWC163" s="125"/>
      <c r="AWD163" s="155"/>
      <c r="AWE163" s="125"/>
      <c r="AWF163" s="144"/>
      <c r="AWG163" s="125"/>
      <c r="AWH163" s="144"/>
      <c r="AWI163" s="125"/>
      <c r="AWJ163" s="144"/>
      <c r="AWK163" s="125"/>
      <c r="AWL163" s="144"/>
      <c r="AWM163" s="151"/>
      <c r="AWN163" s="199"/>
      <c r="AWO163" s="196"/>
      <c r="AWP163" s="142"/>
      <c r="AWQ163" s="125"/>
      <c r="AWR163" s="155"/>
      <c r="AWS163" s="125"/>
      <c r="AWT163" s="144"/>
      <c r="AWU163" s="125"/>
      <c r="AWV163" s="144"/>
      <c r="AWW163" s="125"/>
      <c r="AWX163" s="144"/>
      <c r="AWY163" s="125"/>
      <c r="AWZ163" s="144"/>
      <c r="AXA163" s="151"/>
      <c r="AXB163" s="199"/>
      <c r="AXC163" s="196"/>
      <c r="AXD163" s="142"/>
      <c r="AXE163" s="125"/>
      <c r="AXF163" s="155"/>
      <c r="AXG163" s="125"/>
      <c r="AXH163" s="144"/>
      <c r="AXI163" s="125"/>
      <c r="AXJ163" s="144"/>
      <c r="AXK163" s="125"/>
      <c r="AXL163" s="144"/>
      <c r="AXM163" s="125"/>
      <c r="AXN163" s="144"/>
      <c r="AXO163" s="151"/>
      <c r="AXP163" s="199"/>
      <c r="AXQ163" s="196"/>
      <c r="AXR163" s="142"/>
      <c r="AXS163" s="125"/>
      <c r="AXT163" s="155"/>
      <c r="AXU163" s="125"/>
      <c r="AXV163" s="144"/>
      <c r="AXW163" s="125"/>
      <c r="AXX163" s="144"/>
      <c r="AXY163" s="125"/>
      <c r="AXZ163" s="144"/>
      <c r="AYA163" s="125"/>
      <c r="AYB163" s="144"/>
      <c r="AYC163" s="151"/>
      <c r="AYD163" s="199"/>
      <c r="AYE163" s="196"/>
      <c r="AYF163" s="142"/>
      <c r="AYG163" s="125"/>
      <c r="AYH163" s="155"/>
      <c r="AYI163" s="125"/>
      <c r="AYJ163" s="144"/>
      <c r="AYK163" s="125"/>
      <c r="AYL163" s="144"/>
      <c r="AYM163" s="125"/>
      <c r="AYN163" s="144"/>
      <c r="AYO163" s="125"/>
      <c r="AYP163" s="144"/>
      <c r="AYQ163" s="151"/>
      <c r="AYR163" s="199"/>
      <c r="AYS163" s="196"/>
      <c r="AYT163" s="142"/>
      <c r="AYU163" s="125"/>
      <c r="AYV163" s="155"/>
      <c r="AYW163" s="125"/>
      <c r="AYX163" s="144"/>
      <c r="AYY163" s="125"/>
      <c r="AYZ163" s="144"/>
      <c r="AZA163" s="125"/>
      <c r="AZB163" s="144"/>
      <c r="AZC163" s="125"/>
      <c r="AZD163" s="144"/>
      <c r="AZE163" s="151"/>
      <c r="AZF163" s="199"/>
      <c r="AZG163" s="196"/>
      <c r="AZH163" s="142"/>
      <c r="AZI163" s="125"/>
      <c r="AZJ163" s="155"/>
      <c r="AZK163" s="125"/>
      <c r="AZL163" s="144"/>
      <c r="AZM163" s="125"/>
      <c r="AZN163" s="144"/>
      <c r="AZO163" s="125"/>
      <c r="AZP163" s="144"/>
      <c r="AZQ163" s="125"/>
      <c r="AZR163" s="144"/>
      <c r="AZS163" s="151"/>
      <c r="AZT163" s="199"/>
      <c r="AZU163" s="196"/>
      <c r="AZV163" s="142"/>
      <c r="AZW163" s="125"/>
      <c r="AZX163" s="155"/>
      <c r="AZY163" s="125"/>
      <c r="AZZ163" s="144"/>
      <c r="BAA163" s="125"/>
      <c r="BAB163" s="144"/>
      <c r="BAC163" s="125"/>
      <c r="BAD163" s="144"/>
      <c r="BAE163" s="125"/>
      <c r="BAF163" s="144"/>
      <c r="BAG163" s="151"/>
      <c r="BAH163" s="199"/>
      <c r="BAI163" s="196"/>
      <c r="BAJ163" s="142"/>
      <c r="BAK163" s="125"/>
      <c r="BAL163" s="155"/>
      <c r="BAM163" s="125"/>
      <c r="BAN163" s="144"/>
      <c r="BAO163" s="125"/>
      <c r="BAP163" s="144"/>
      <c r="BAQ163" s="125"/>
      <c r="BAR163" s="144"/>
      <c r="BAS163" s="125"/>
      <c r="BAT163" s="144"/>
      <c r="BAU163" s="151"/>
      <c r="BAV163" s="199"/>
      <c r="BAW163" s="196"/>
      <c r="BAX163" s="142"/>
      <c r="BAY163" s="125"/>
      <c r="BAZ163" s="155"/>
      <c r="BBA163" s="125"/>
      <c r="BBB163" s="144"/>
      <c r="BBC163" s="125"/>
      <c r="BBD163" s="144"/>
      <c r="BBE163" s="125"/>
      <c r="BBF163" s="144"/>
      <c r="BBG163" s="125"/>
      <c r="BBH163" s="144"/>
      <c r="BBI163" s="151"/>
      <c r="BBJ163" s="199"/>
      <c r="BBK163" s="196"/>
      <c r="BBL163" s="142"/>
      <c r="BBM163" s="125"/>
      <c r="BBN163" s="155"/>
      <c r="BBO163" s="125"/>
      <c r="BBP163" s="144"/>
      <c r="BBQ163" s="125"/>
      <c r="BBR163" s="144"/>
      <c r="BBS163" s="125"/>
      <c r="BBT163" s="144"/>
      <c r="BBU163" s="125"/>
      <c r="BBV163" s="144"/>
      <c r="BBW163" s="151"/>
      <c r="BBX163" s="199"/>
      <c r="BBY163" s="196"/>
      <c r="BBZ163" s="142"/>
      <c r="BCA163" s="125"/>
      <c r="BCB163" s="155"/>
      <c r="BCC163" s="125"/>
      <c r="BCD163" s="144"/>
      <c r="BCE163" s="125"/>
      <c r="BCF163" s="144"/>
      <c r="BCG163" s="125"/>
      <c r="BCH163" s="144"/>
      <c r="BCI163" s="125"/>
      <c r="BCJ163" s="144"/>
      <c r="BCK163" s="151"/>
      <c r="BCL163" s="199"/>
      <c r="BCM163" s="196"/>
      <c r="BCN163" s="142"/>
      <c r="BCO163" s="125"/>
      <c r="BCP163" s="155"/>
      <c r="BCQ163" s="125"/>
      <c r="BCR163" s="144"/>
      <c r="BCS163" s="125"/>
      <c r="BCT163" s="144"/>
      <c r="BCU163" s="125"/>
      <c r="BCV163" s="144"/>
      <c r="BCW163" s="125"/>
      <c r="BCX163" s="144"/>
      <c r="BCY163" s="151"/>
      <c r="BCZ163" s="199"/>
      <c r="BDA163" s="196"/>
      <c r="BDB163" s="142"/>
      <c r="BDC163" s="125"/>
      <c r="BDD163" s="155"/>
      <c r="BDE163" s="125"/>
      <c r="BDF163" s="144"/>
      <c r="BDG163" s="125"/>
      <c r="BDH163" s="144"/>
      <c r="BDI163" s="125"/>
      <c r="BDJ163" s="144"/>
      <c r="BDK163" s="125"/>
      <c r="BDL163" s="144"/>
      <c r="BDM163" s="151"/>
      <c r="BDN163" s="199"/>
      <c r="BDO163" s="196"/>
      <c r="BDP163" s="142"/>
      <c r="BDQ163" s="125"/>
      <c r="BDR163" s="155"/>
      <c r="BDS163" s="125"/>
      <c r="BDT163" s="144"/>
      <c r="BDU163" s="125"/>
      <c r="BDV163" s="144"/>
      <c r="BDW163" s="125"/>
      <c r="BDX163" s="144"/>
      <c r="BDY163" s="125"/>
      <c r="BDZ163" s="144"/>
      <c r="BEA163" s="151"/>
      <c r="BEB163" s="199"/>
      <c r="BEC163" s="196"/>
      <c r="BED163" s="142"/>
      <c r="BEE163" s="125"/>
      <c r="BEF163" s="155"/>
      <c r="BEG163" s="125"/>
      <c r="BEH163" s="144"/>
      <c r="BEI163" s="125"/>
      <c r="BEJ163" s="144"/>
      <c r="BEK163" s="125"/>
      <c r="BEL163" s="144"/>
      <c r="BEM163" s="125"/>
      <c r="BEN163" s="144"/>
      <c r="BEO163" s="151"/>
      <c r="BEP163" s="199"/>
      <c r="BEQ163" s="196"/>
      <c r="BER163" s="142"/>
      <c r="BES163" s="125"/>
      <c r="BET163" s="155"/>
      <c r="BEU163" s="125"/>
      <c r="BEV163" s="144"/>
      <c r="BEW163" s="125"/>
      <c r="BEX163" s="144"/>
      <c r="BEY163" s="125"/>
      <c r="BEZ163" s="144"/>
      <c r="BFA163" s="125"/>
      <c r="BFB163" s="144"/>
      <c r="BFC163" s="151"/>
      <c r="BFD163" s="199"/>
      <c r="BFE163" s="196"/>
      <c r="BFF163" s="142"/>
      <c r="BFG163" s="125"/>
      <c r="BFH163" s="155"/>
      <c r="BFI163" s="125"/>
      <c r="BFJ163" s="144"/>
      <c r="BFK163" s="125"/>
      <c r="BFL163" s="144"/>
      <c r="BFM163" s="125"/>
      <c r="BFN163" s="144"/>
      <c r="BFO163" s="125"/>
      <c r="BFP163" s="144"/>
      <c r="BFQ163" s="151"/>
      <c r="BFR163" s="199"/>
      <c r="BFS163" s="196"/>
      <c r="BFT163" s="142"/>
      <c r="BFU163" s="125"/>
      <c r="BFV163" s="155"/>
      <c r="BFW163" s="125"/>
      <c r="BFX163" s="144"/>
      <c r="BFY163" s="125"/>
      <c r="BFZ163" s="144"/>
      <c r="BGA163" s="125"/>
      <c r="BGB163" s="144"/>
      <c r="BGC163" s="125"/>
      <c r="BGD163" s="144"/>
      <c r="BGE163" s="151"/>
      <c r="BGF163" s="199"/>
      <c r="BGG163" s="196"/>
      <c r="BGH163" s="142"/>
      <c r="BGI163" s="125"/>
      <c r="BGJ163" s="155"/>
      <c r="BGK163" s="125"/>
      <c r="BGL163" s="144"/>
      <c r="BGM163" s="125"/>
      <c r="BGN163" s="144"/>
      <c r="BGO163" s="125"/>
      <c r="BGP163" s="144"/>
      <c r="BGQ163" s="125"/>
      <c r="BGR163" s="144"/>
      <c r="BGS163" s="151"/>
      <c r="BGT163" s="199"/>
      <c r="BGU163" s="196"/>
      <c r="BGV163" s="142"/>
      <c r="BGW163" s="125"/>
      <c r="BGX163" s="155"/>
      <c r="BGY163" s="125"/>
      <c r="BGZ163" s="144"/>
      <c r="BHA163" s="125"/>
      <c r="BHB163" s="144"/>
      <c r="BHC163" s="125"/>
      <c r="BHD163" s="144"/>
      <c r="BHE163" s="125"/>
      <c r="BHF163" s="144"/>
      <c r="BHG163" s="151"/>
      <c r="BHH163" s="199"/>
      <c r="BHI163" s="196"/>
      <c r="BHJ163" s="142"/>
      <c r="BHK163" s="125"/>
      <c r="BHL163" s="155"/>
      <c r="BHM163" s="125"/>
      <c r="BHN163" s="144"/>
      <c r="BHO163" s="125"/>
      <c r="BHP163" s="144"/>
      <c r="BHQ163" s="125"/>
      <c r="BHR163" s="144"/>
      <c r="BHS163" s="125"/>
      <c r="BHT163" s="144"/>
      <c r="BHU163" s="151"/>
      <c r="BHV163" s="199"/>
      <c r="BHW163" s="196"/>
      <c r="BHX163" s="142"/>
      <c r="BHY163" s="125"/>
      <c r="BHZ163" s="155"/>
      <c r="BIA163" s="125"/>
      <c r="BIB163" s="144"/>
      <c r="BIC163" s="125"/>
      <c r="BID163" s="144"/>
      <c r="BIE163" s="125"/>
      <c r="BIF163" s="144"/>
      <c r="BIG163" s="125"/>
      <c r="BIH163" s="144"/>
      <c r="BII163" s="151"/>
      <c r="BIJ163" s="199"/>
      <c r="BIK163" s="196"/>
      <c r="BIL163" s="142"/>
      <c r="BIM163" s="125"/>
      <c r="BIN163" s="155"/>
      <c r="BIO163" s="125"/>
      <c r="BIP163" s="144"/>
      <c r="BIQ163" s="125"/>
      <c r="BIR163" s="144"/>
      <c r="BIS163" s="125"/>
      <c r="BIT163" s="144"/>
      <c r="BIU163" s="125"/>
      <c r="BIV163" s="144"/>
      <c r="BIW163" s="151"/>
      <c r="BIX163" s="199"/>
      <c r="BIY163" s="196"/>
      <c r="BIZ163" s="142"/>
      <c r="BJA163" s="125"/>
      <c r="BJB163" s="155"/>
      <c r="BJC163" s="125"/>
      <c r="BJD163" s="144"/>
      <c r="BJE163" s="125"/>
      <c r="BJF163" s="144"/>
      <c r="BJG163" s="125"/>
      <c r="BJH163" s="144"/>
      <c r="BJI163" s="125"/>
      <c r="BJJ163" s="144"/>
      <c r="BJK163" s="151"/>
      <c r="BJL163" s="199"/>
      <c r="BJM163" s="196"/>
      <c r="BJN163" s="142"/>
      <c r="BJO163" s="125"/>
      <c r="BJP163" s="155"/>
      <c r="BJQ163" s="125"/>
      <c r="BJR163" s="144"/>
      <c r="BJS163" s="125"/>
      <c r="BJT163" s="144"/>
      <c r="BJU163" s="125"/>
      <c r="BJV163" s="144"/>
      <c r="BJW163" s="125"/>
      <c r="BJX163" s="144"/>
      <c r="BJY163" s="151"/>
      <c r="BJZ163" s="199"/>
      <c r="BKA163" s="196"/>
      <c r="BKB163" s="142"/>
      <c r="BKC163" s="125"/>
      <c r="BKD163" s="155"/>
      <c r="BKE163" s="125"/>
      <c r="BKF163" s="144"/>
      <c r="BKG163" s="125"/>
      <c r="BKH163" s="144"/>
      <c r="BKI163" s="125"/>
      <c r="BKJ163" s="144"/>
      <c r="BKK163" s="125"/>
      <c r="BKL163" s="144"/>
      <c r="BKM163" s="151"/>
      <c r="BKN163" s="199"/>
      <c r="BKO163" s="196"/>
      <c r="BKP163" s="142"/>
      <c r="BKQ163" s="125"/>
      <c r="BKR163" s="155"/>
      <c r="BKS163" s="125"/>
      <c r="BKT163" s="144"/>
      <c r="BKU163" s="125"/>
      <c r="BKV163" s="144"/>
      <c r="BKW163" s="125"/>
      <c r="BKX163" s="144"/>
      <c r="BKY163" s="125"/>
      <c r="BKZ163" s="144"/>
      <c r="BLA163" s="151"/>
      <c r="BLB163" s="199"/>
      <c r="BLC163" s="196"/>
      <c r="BLD163" s="142"/>
      <c r="BLE163" s="125"/>
      <c r="BLF163" s="155"/>
      <c r="BLG163" s="125"/>
      <c r="BLH163" s="144"/>
      <c r="BLI163" s="125"/>
      <c r="BLJ163" s="144"/>
      <c r="BLK163" s="125"/>
      <c r="BLL163" s="144"/>
      <c r="BLM163" s="125"/>
      <c r="BLN163" s="144"/>
      <c r="BLO163" s="151"/>
      <c r="BLP163" s="199"/>
      <c r="BLQ163" s="196"/>
      <c r="BLR163" s="142"/>
      <c r="BLS163" s="125"/>
      <c r="BLT163" s="155"/>
      <c r="BLU163" s="125"/>
      <c r="BLV163" s="144"/>
      <c r="BLW163" s="125"/>
      <c r="BLX163" s="144"/>
      <c r="BLY163" s="125"/>
      <c r="BLZ163" s="144"/>
      <c r="BMA163" s="125"/>
      <c r="BMB163" s="144"/>
      <c r="BMC163" s="151"/>
      <c r="BMD163" s="199"/>
      <c r="BME163" s="196"/>
      <c r="BMF163" s="142"/>
      <c r="BMG163" s="125"/>
      <c r="BMH163" s="155"/>
      <c r="BMI163" s="125"/>
      <c r="BMJ163" s="144"/>
      <c r="BMK163" s="125"/>
      <c r="BML163" s="144"/>
      <c r="BMM163" s="125"/>
      <c r="BMN163" s="144"/>
      <c r="BMO163" s="125"/>
      <c r="BMP163" s="144"/>
      <c r="BMQ163" s="151"/>
      <c r="BMR163" s="199"/>
      <c r="BMS163" s="196"/>
      <c r="BMT163" s="142"/>
      <c r="BMU163" s="125"/>
      <c r="BMV163" s="155"/>
      <c r="BMW163" s="125"/>
      <c r="BMX163" s="144"/>
      <c r="BMY163" s="125"/>
      <c r="BMZ163" s="144"/>
      <c r="BNA163" s="125"/>
      <c r="BNB163" s="144"/>
      <c r="BNC163" s="125"/>
      <c r="BND163" s="144"/>
      <c r="BNE163" s="151"/>
      <c r="BNF163" s="199"/>
      <c r="BNG163" s="196"/>
      <c r="BNH163" s="142"/>
      <c r="BNI163" s="125"/>
      <c r="BNJ163" s="155"/>
      <c r="BNK163" s="125"/>
      <c r="BNL163" s="144"/>
      <c r="BNM163" s="125"/>
      <c r="BNN163" s="144"/>
      <c r="BNO163" s="125"/>
      <c r="BNP163" s="144"/>
      <c r="BNQ163" s="125"/>
      <c r="BNR163" s="144"/>
      <c r="BNS163" s="151"/>
      <c r="BNT163" s="199"/>
      <c r="BNU163" s="196"/>
      <c r="BNV163" s="142"/>
      <c r="BNW163" s="125"/>
      <c r="BNX163" s="155"/>
      <c r="BNY163" s="125"/>
      <c r="BNZ163" s="144"/>
      <c r="BOA163" s="125"/>
      <c r="BOB163" s="144"/>
      <c r="BOC163" s="125"/>
      <c r="BOD163" s="144"/>
      <c r="BOE163" s="125"/>
      <c r="BOF163" s="144"/>
      <c r="BOG163" s="151"/>
      <c r="BOH163" s="199"/>
      <c r="BOI163" s="196"/>
      <c r="BOJ163" s="142"/>
      <c r="BOK163" s="125"/>
      <c r="BOL163" s="155"/>
      <c r="BOM163" s="125"/>
      <c r="BON163" s="144"/>
      <c r="BOO163" s="125"/>
      <c r="BOP163" s="144"/>
      <c r="BOQ163" s="125"/>
      <c r="BOR163" s="144"/>
      <c r="BOS163" s="125"/>
      <c r="BOT163" s="144"/>
      <c r="BOU163" s="151"/>
      <c r="BOV163" s="199"/>
      <c r="BOW163" s="196"/>
      <c r="BOX163" s="142"/>
      <c r="BOY163" s="125"/>
      <c r="BOZ163" s="155"/>
      <c r="BPA163" s="125"/>
      <c r="BPB163" s="144"/>
      <c r="BPC163" s="125"/>
      <c r="BPD163" s="144"/>
      <c r="BPE163" s="125"/>
      <c r="BPF163" s="144"/>
      <c r="BPG163" s="125"/>
      <c r="BPH163" s="144"/>
      <c r="BPI163" s="151"/>
      <c r="BPJ163" s="199"/>
      <c r="BPK163" s="196"/>
      <c r="BPL163" s="142"/>
      <c r="BPM163" s="125"/>
      <c r="BPN163" s="155"/>
      <c r="BPO163" s="125"/>
      <c r="BPP163" s="144"/>
      <c r="BPQ163" s="125"/>
      <c r="BPR163" s="144"/>
      <c r="BPS163" s="125"/>
      <c r="BPT163" s="144"/>
      <c r="BPU163" s="125"/>
      <c r="BPV163" s="144"/>
      <c r="BPW163" s="151"/>
      <c r="BPX163" s="199"/>
      <c r="BPY163" s="196"/>
      <c r="BPZ163" s="142"/>
      <c r="BQA163" s="125"/>
      <c r="BQB163" s="155"/>
      <c r="BQC163" s="125"/>
      <c r="BQD163" s="144"/>
      <c r="BQE163" s="125"/>
      <c r="BQF163" s="144"/>
      <c r="BQG163" s="125"/>
      <c r="BQH163" s="144"/>
      <c r="BQI163" s="125"/>
      <c r="BQJ163" s="144"/>
      <c r="BQK163" s="151"/>
      <c r="BQL163" s="199"/>
      <c r="BQM163" s="196"/>
      <c r="BQN163" s="142"/>
      <c r="BQO163" s="125"/>
      <c r="BQP163" s="155"/>
      <c r="BQQ163" s="125"/>
      <c r="BQR163" s="144"/>
      <c r="BQS163" s="125"/>
      <c r="BQT163" s="144"/>
      <c r="BQU163" s="125"/>
      <c r="BQV163" s="144"/>
      <c r="BQW163" s="125"/>
      <c r="BQX163" s="144"/>
      <c r="BQY163" s="151"/>
      <c r="BQZ163" s="199"/>
      <c r="BRA163" s="196"/>
      <c r="BRB163" s="142"/>
      <c r="BRC163" s="125"/>
      <c r="BRD163" s="155"/>
      <c r="BRE163" s="125"/>
      <c r="BRF163" s="144"/>
      <c r="BRG163" s="125"/>
      <c r="BRH163" s="144"/>
      <c r="BRI163" s="125"/>
      <c r="BRJ163" s="144"/>
      <c r="BRK163" s="125"/>
      <c r="BRL163" s="144"/>
      <c r="BRM163" s="151"/>
      <c r="BRN163" s="199"/>
      <c r="BRO163" s="196"/>
      <c r="BRP163" s="142"/>
      <c r="BRQ163" s="125"/>
      <c r="BRR163" s="155"/>
      <c r="BRS163" s="125"/>
      <c r="BRT163" s="144"/>
      <c r="BRU163" s="125"/>
      <c r="BRV163" s="144"/>
      <c r="BRW163" s="125"/>
      <c r="BRX163" s="144"/>
      <c r="BRY163" s="125"/>
      <c r="BRZ163" s="144"/>
      <c r="BSA163" s="151"/>
      <c r="BSB163" s="199"/>
      <c r="BSC163" s="196"/>
      <c r="BSD163" s="142"/>
      <c r="BSE163" s="125"/>
      <c r="BSF163" s="155"/>
      <c r="BSG163" s="125"/>
      <c r="BSH163" s="144"/>
      <c r="BSI163" s="125"/>
      <c r="BSJ163" s="144"/>
      <c r="BSK163" s="125"/>
      <c r="BSL163" s="144"/>
      <c r="BSM163" s="125"/>
      <c r="BSN163" s="144"/>
      <c r="BSO163" s="151"/>
      <c r="BSP163" s="199"/>
      <c r="BSQ163" s="196"/>
      <c r="BSR163" s="142"/>
      <c r="BSS163" s="125"/>
      <c r="BST163" s="155"/>
      <c r="BSU163" s="125"/>
      <c r="BSV163" s="144"/>
      <c r="BSW163" s="125"/>
      <c r="BSX163" s="144"/>
      <c r="BSY163" s="125"/>
      <c r="BSZ163" s="144"/>
      <c r="BTA163" s="125"/>
      <c r="BTB163" s="144"/>
      <c r="BTC163" s="151"/>
      <c r="BTD163" s="199"/>
      <c r="BTE163" s="196"/>
      <c r="BTF163" s="142"/>
      <c r="BTG163" s="125"/>
      <c r="BTH163" s="155"/>
      <c r="BTI163" s="125"/>
      <c r="BTJ163" s="144"/>
      <c r="BTK163" s="125"/>
      <c r="BTL163" s="144"/>
      <c r="BTM163" s="125"/>
      <c r="BTN163" s="144"/>
      <c r="BTO163" s="125"/>
      <c r="BTP163" s="144"/>
      <c r="BTQ163" s="151"/>
      <c r="BTR163" s="199"/>
      <c r="BTS163" s="196"/>
      <c r="BTT163" s="142"/>
      <c r="BTU163" s="125"/>
      <c r="BTV163" s="155"/>
      <c r="BTW163" s="125"/>
      <c r="BTX163" s="144"/>
      <c r="BTY163" s="125"/>
      <c r="BTZ163" s="144"/>
      <c r="BUA163" s="125"/>
      <c r="BUB163" s="144"/>
      <c r="BUC163" s="125"/>
      <c r="BUD163" s="144"/>
      <c r="BUE163" s="151"/>
      <c r="BUF163" s="199"/>
      <c r="BUG163" s="196"/>
      <c r="BUH163" s="142"/>
      <c r="BUI163" s="125"/>
      <c r="BUJ163" s="155"/>
      <c r="BUK163" s="125"/>
      <c r="BUL163" s="144"/>
      <c r="BUM163" s="125"/>
      <c r="BUN163" s="144"/>
      <c r="BUO163" s="125"/>
      <c r="BUP163" s="144"/>
      <c r="BUQ163" s="125"/>
      <c r="BUR163" s="144"/>
      <c r="BUS163" s="151"/>
      <c r="BUT163" s="199"/>
      <c r="BUU163" s="196"/>
      <c r="BUV163" s="142"/>
      <c r="BUW163" s="125"/>
      <c r="BUX163" s="155"/>
      <c r="BUY163" s="125"/>
      <c r="BUZ163" s="144"/>
      <c r="BVA163" s="125"/>
      <c r="BVB163" s="144"/>
      <c r="BVC163" s="125"/>
      <c r="BVD163" s="144"/>
      <c r="BVE163" s="125"/>
      <c r="BVF163" s="144"/>
      <c r="BVG163" s="151"/>
      <c r="BVH163" s="199"/>
      <c r="BVI163" s="196"/>
      <c r="BVJ163" s="142"/>
      <c r="BVK163" s="125"/>
      <c r="BVL163" s="155"/>
      <c r="BVM163" s="125"/>
      <c r="BVN163" s="144"/>
      <c r="BVO163" s="125"/>
      <c r="BVP163" s="144"/>
      <c r="BVQ163" s="125"/>
      <c r="BVR163" s="144"/>
      <c r="BVS163" s="125"/>
      <c r="BVT163" s="144"/>
      <c r="BVU163" s="151"/>
      <c r="BVV163" s="199"/>
      <c r="BVW163" s="196"/>
      <c r="BVX163" s="142"/>
      <c r="BVY163" s="125"/>
      <c r="BVZ163" s="155"/>
      <c r="BWA163" s="125"/>
      <c r="BWB163" s="144"/>
      <c r="BWC163" s="125"/>
      <c r="BWD163" s="144"/>
      <c r="BWE163" s="125"/>
      <c r="BWF163" s="144"/>
      <c r="BWG163" s="125"/>
      <c r="BWH163" s="144"/>
      <c r="BWI163" s="151"/>
      <c r="BWJ163" s="199"/>
      <c r="BWK163" s="196"/>
      <c r="BWL163" s="142"/>
      <c r="BWM163" s="125"/>
      <c r="BWN163" s="155"/>
      <c r="BWO163" s="125"/>
      <c r="BWP163" s="144"/>
      <c r="BWQ163" s="125"/>
      <c r="BWR163" s="144"/>
      <c r="BWS163" s="125"/>
      <c r="BWT163" s="144"/>
      <c r="BWU163" s="125"/>
      <c r="BWV163" s="144"/>
      <c r="BWW163" s="151"/>
      <c r="BWX163" s="199"/>
      <c r="BWY163" s="196"/>
      <c r="BWZ163" s="142"/>
      <c r="BXA163" s="125"/>
      <c r="BXB163" s="155"/>
      <c r="BXC163" s="125"/>
      <c r="BXD163" s="144"/>
      <c r="BXE163" s="125"/>
      <c r="BXF163" s="144"/>
      <c r="BXG163" s="125"/>
      <c r="BXH163" s="144"/>
      <c r="BXI163" s="125"/>
      <c r="BXJ163" s="144"/>
      <c r="BXK163" s="151"/>
      <c r="BXL163" s="199"/>
      <c r="BXM163" s="196"/>
      <c r="BXN163" s="142"/>
      <c r="BXO163" s="125"/>
      <c r="BXP163" s="155"/>
      <c r="BXQ163" s="125"/>
      <c r="BXR163" s="144"/>
      <c r="BXS163" s="125"/>
      <c r="BXT163" s="144"/>
      <c r="BXU163" s="125"/>
      <c r="BXV163" s="144"/>
      <c r="BXW163" s="125"/>
      <c r="BXX163" s="144"/>
      <c r="BXY163" s="151"/>
      <c r="BXZ163" s="199"/>
      <c r="BYA163" s="196"/>
      <c r="BYB163" s="142"/>
      <c r="BYC163" s="125"/>
      <c r="BYD163" s="155"/>
      <c r="BYE163" s="125"/>
      <c r="BYF163" s="144"/>
      <c r="BYG163" s="125"/>
      <c r="BYH163" s="144"/>
      <c r="BYI163" s="125"/>
      <c r="BYJ163" s="144"/>
      <c r="BYK163" s="125"/>
      <c r="BYL163" s="144"/>
      <c r="BYM163" s="151"/>
      <c r="BYN163" s="199"/>
      <c r="BYO163" s="196"/>
      <c r="BYP163" s="142"/>
      <c r="BYQ163" s="125"/>
      <c r="BYR163" s="155"/>
      <c r="BYS163" s="125"/>
      <c r="BYT163" s="144"/>
      <c r="BYU163" s="125"/>
      <c r="BYV163" s="144"/>
      <c r="BYW163" s="125"/>
      <c r="BYX163" s="144"/>
      <c r="BYY163" s="125"/>
      <c r="BYZ163" s="144"/>
      <c r="BZA163" s="151"/>
      <c r="BZB163" s="199"/>
      <c r="BZC163" s="196"/>
      <c r="BZD163" s="142"/>
      <c r="BZE163" s="125"/>
      <c r="BZF163" s="155"/>
      <c r="BZG163" s="125"/>
      <c r="BZH163" s="144"/>
      <c r="BZI163" s="125"/>
      <c r="BZJ163" s="144"/>
      <c r="BZK163" s="125"/>
      <c r="BZL163" s="144"/>
      <c r="BZM163" s="125"/>
      <c r="BZN163" s="144"/>
      <c r="BZO163" s="151"/>
      <c r="BZP163" s="199"/>
      <c r="BZQ163" s="196"/>
      <c r="BZR163" s="142"/>
      <c r="BZS163" s="125"/>
      <c r="BZT163" s="155"/>
      <c r="BZU163" s="125"/>
      <c r="BZV163" s="144"/>
      <c r="BZW163" s="125"/>
      <c r="BZX163" s="144"/>
      <c r="BZY163" s="125"/>
      <c r="BZZ163" s="144"/>
      <c r="CAA163" s="125"/>
      <c r="CAB163" s="144"/>
      <c r="CAC163" s="151"/>
      <c r="CAD163" s="199"/>
      <c r="CAE163" s="196"/>
      <c r="CAF163" s="142"/>
      <c r="CAG163" s="125"/>
      <c r="CAH163" s="155"/>
      <c r="CAI163" s="125"/>
      <c r="CAJ163" s="144"/>
      <c r="CAK163" s="125"/>
      <c r="CAL163" s="144"/>
      <c r="CAM163" s="125"/>
      <c r="CAN163" s="144"/>
      <c r="CAO163" s="125"/>
      <c r="CAP163" s="144"/>
      <c r="CAQ163" s="151"/>
      <c r="CAR163" s="199"/>
      <c r="CAS163" s="196"/>
      <c r="CAT163" s="142"/>
      <c r="CAU163" s="125"/>
      <c r="CAV163" s="155"/>
      <c r="CAW163" s="125"/>
      <c r="CAX163" s="144"/>
      <c r="CAY163" s="125"/>
      <c r="CAZ163" s="144"/>
      <c r="CBA163" s="125"/>
      <c r="CBB163" s="144"/>
      <c r="CBC163" s="125"/>
      <c r="CBD163" s="144"/>
      <c r="CBE163" s="151"/>
      <c r="CBF163" s="199"/>
      <c r="CBG163" s="196"/>
      <c r="CBH163" s="142"/>
      <c r="CBI163" s="125"/>
      <c r="CBJ163" s="155"/>
      <c r="CBK163" s="125"/>
      <c r="CBL163" s="144"/>
      <c r="CBM163" s="125"/>
      <c r="CBN163" s="144"/>
      <c r="CBO163" s="125"/>
      <c r="CBP163" s="144"/>
      <c r="CBQ163" s="125"/>
      <c r="CBR163" s="144"/>
      <c r="CBS163" s="151"/>
      <c r="CBT163" s="199"/>
      <c r="CBU163" s="196"/>
      <c r="CBV163" s="142"/>
      <c r="CBW163" s="125"/>
      <c r="CBX163" s="155"/>
      <c r="CBY163" s="125"/>
      <c r="CBZ163" s="144"/>
      <c r="CCA163" s="125"/>
      <c r="CCB163" s="144"/>
      <c r="CCC163" s="125"/>
      <c r="CCD163" s="144"/>
      <c r="CCE163" s="125"/>
      <c r="CCF163" s="144"/>
      <c r="CCG163" s="151"/>
      <c r="CCH163" s="199"/>
      <c r="CCI163" s="196"/>
      <c r="CCJ163" s="142"/>
      <c r="CCK163" s="125"/>
      <c r="CCL163" s="155"/>
      <c r="CCM163" s="125"/>
      <c r="CCN163" s="144"/>
      <c r="CCO163" s="125"/>
      <c r="CCP163" s="144"/>
      <c r="CCQ163" s="125"/>
      <c r="CCR163" s="144"/>
      <c r="CCS163" s="125"/>
      <c r="CCT163" s="144"/>
      <c r="CCU163" s="151"/>
      <c r="CCV163" s="199"/>
      <c r="CCW163" s="196"/>
      <c r="CCX163" s="142"/>
      <c r="CCY163" s="125"/>
      <c r="CCZ163" s="155"/>
      <c r="CDA163" s="125"/>
      <c r="CDB163" s="144"/>
      <c r="CDC163" s="125"/>
      <c r="CDD163" s="144"/>
      <c r="CDE163" s="125"/>
      <c r="CDF163" s="144"/>
      <c r="CDG163" s="125"/>
      <c r="CDH163" s="144"/>
      <c r="CDI163" s="151"/>
      <c r="CDJ163" s="199"/>
      <c r="CDK163" s="196"/>
      <c r="CDL163" s="142"/>
      <c r="CDM163" s="125"/>
      <c r="CDN163" s="155"/>
      <c r="CDO163" s="125"/>
      <c r="CDP163" s="144"/>
      <c r="CDQ163" s="125"/>
      <c r="CDR163" s="144"/>
      <c r="CDS163" s="125"/>
      <c r="CDT163" s="144"/>
      <c r="CDU163" s="125"/>
      <c r="CDV163" s="144"/>
      <c r="CDW163" s="151"/>
      <c r="CDX163" s="199"/>
      <c r="CDY163" s="196"/>
      <c r="CDZ163" s="142"/>
      <c r="CEA163" s="125"/>
      <c r="CEB163" s="155"/>
      <c r="CEC163" s="125"/>
      <c r="CED163" s="144"/>
      <c r="CEE163" s="125"/>
      <c r="CEF163" s="144"/>
      <c r="CEG163" s="125"/>
      <c r="CEH163" s="144"/>
      <c r="CEI163" s="125"/>
      <c r="CEJ163" s="144"/>
      <c r="CEK163" s="151"/>
      <c r="CEL163" s="199"/>
      <c r="CEM163" s="196"/>
      <c r="CEN163" s="142"/>
      <c r="CEO163" s="125"/>
      <c r="CEP163" s="155"/>
      <c r="CEQ163" s="125"/>
      <c r="CER163" s="144"/>
      <c r="CES163" s="125"/>
      <c r="CET163" s="144"/>
      <c r="CEU163" s="125"/>
      <c r="CEV163" s="144"/>
      <c r="CEW163" s="125"/>
      <c r="CEX163" s="144"/>
      <c r="CEY163" s="151"/>
      <c r="CEZ163" s="199"/>
      <c r="CFA163" s="196"/>
      <c r="CFB163" s="142"/>
      <c r="CFC163" s="125"/>
      <c r="CFD163" s="155"/>
      <c r="CFE163" s="125"/>
      <c r="CFF163" s="144"/>
      <c r="CFG163" s="125"/>
      <c r="CFH163" s="144"/>
      <c r="CFI163" s="125"/>
      <c r="CFJ163" s="144"/>
      <c r="CFK163" s="125"/>
      <c r="CFL163" s="144"/>
      <c r="CFM163" s="151"/>
      <c r="CFN163" s="199"/>
      <c r="CFO163" s="196"/>
      <c r="CFP163" s="142"/>
      <c r="CFQ163" s="125"/>
      <c r="CFR163" s="155"/>
      <c r="CFS163" s="125"/>
      <c r="CFT163" s="144"/>
      <c r="CFU163" s="125"/>
      <c r="CFV163" s="144"/>
      <c r="CFW163" s="125"/>
      <c r="CFX163" s="144"/>
      <c r="CFY163" s="125"/>
      <c r="CFZ163" s="144"/>
      <c r="CGA163" s="151"/>
      <c r="CGB163" s="199"/>
      <c r="CGC163" s="196"/>
      <c r="CGD163" s="142"/>
      <c r="CGE163" s="125"/>
      <c r="CGF163" s="155"/>
      <c r="CGG163" s="125"/>
      <c r="CGH163" s="144"/>
      <c r="CGI163" s="125"/>
      <c r="CGJ163" s="144"/>
      <c r="CGK163" s="125"/>
      <c r="CGL163" s="144"/>
      <c r="CGM163" s="125"/>
      <c r="CGN163" s="144"/>
      <c r="CGO163" s="151"/>
      <c r="CGP163" s="199"/>
      <c r="CGQ163" s="196"/>
      <c r="CGR163" s="142"/>
      <c r="CGS163" s="125"/>
      <c r="CGT163" s="155"/>
      <c r="CGU163" s="125"/>
      <c r="CGV163" s="144"/>
      <c r="CGW163" s="125"/>
      <c r="CGX163" s="144"/>
      <c r="CGY163" s="125"/>
      <c r="CGZ163" s="144"/>
      <c r="CHA163" s="125"/>
      <c r="CHB163" s="144"/>
      <c r="CHC163" s="151"/>
      <c r="CHD163" s="199"/>
      <c r="CHE163" s="196"/>
      <c r="CHF163" s="142"/>
      <c r="CHG163" s="125"/>
      <c r="CHH163" s="155"/>
      <c r="CHI163" s="125"/>
      <c r="CHJ163" s="144"/>
      <c r="CHK163" s="125"/>
      <c r="CHL163" s="144"/>
      <c r="CHM163" s="125"/>
      <c r="CHN163" s="144"/>
      <c r="CHO163" s="125"/>
      <c r="CHP163" s="144"/>
      <c r="CHQ163" s="151"/>
      <c r="CHR163" s="199"/>
      <c r="CHS163" s="196"/>
      <c r="CHT163" s="142"/>
      <c r="CHU163" s="125"/>
      <c r="CHV163" s="155"/>
      <c r="CHW163" s="125"/>
      <c r="CHX163" s="144"/>
      <c r="CHY163" s="125"/>
      <c r="CHZ163" s="144"/>
      <c r="CIA163" s="125"/>
      <c r="CIB163" s="144"/>
      <c r="CIC163" s="125"/>
      <c r="CID163" s="144"/>
      <c r="CIE163" s="151"/>
      <c r="CIF163" s="199"/>
      <c r="CIG163" s="196"/>
      <c r="CIH163" s="142"/>
      <c r="CII163" s="125"/>
      <c r="CIJ163" s="155"/>
      <c r="CIK163" s="125"/>
      <c r="CIL163" s="144"/>
      <c r="CIM163" s="125"/>
      <c r="CIN163" s="144"/>
      <c r="CIO163" s="125"/>
      <c r="CIP163" s="144"/>
      <c r="CIQ163" s="125"/>
      <c r="CIR163" s="144"/>
      <c r="CIS163" s="151"/>
      <c r="CIT163" s="199"/>
      <c r="CIU163" s="196"/>
      <c r="CIV163" s="142"/>
      <c r="CIW163" s="125"/>
      <c r="CIX163" s="155"/>
      <c r="CIY163" s="125"/>
      <c r="CIZ163" s="144"/>
      <c r="CJA163" s="125"/>
      <c r="CJB163" s="144"/>
      <c r="CJC163" s="125"/>
      <c r="CJD163" s="144"/>
      <c r="CJE163" s="125"/>
      <c r="CJF163" s="144"/>
      <c r="CJG163" s="151"/>
      <c r="CJH163" s="199"/>
      <c r="CJI163" s="196"/>
      <c r="CJJ163" s="142"/>
      <c r="CJK163" s="125"/>
      <c r="CJL163" s="155"/>
      <c r="CJM163" s="125"/>
      <c r="CJN163" s="144"/>
      <c r="CJO163" s="125"/>
      <c r="CJP163" s="144"/>
      <c r="CJQ163" s="125"/>
      <c r="CJR163" s="144"/>
      <c r="CJS163" s="125"/>
      <c r="CJT163" s="144"/>
      <c r="CJU163" s="151"/>
      <c r="CJV163" s="199"/>
      <c r="CJW163" s="196"/>
      <c r="CJX163" s="142"/>
      <c r="CJY163" s="125"/>
      <c r="CJZ163" s="155"/>
      <c r="CKA163" s="125"/>
      <c r="CKB163" s="144"/>
      <c r="CKC163" s="125"/>
      <c r="CKD163" s="144"/>
      <c r="CKE163" s="125"/>
      <c r="CKF163" s="144"/>
      <c r="CKG163" s="125"/>
      <c r="CKH163" s="144"/>
      <c r="CKI163" s="151"/>
      <c r="CKJ163" s="199"/>
      <c r="CKK163" s="196"/>
      <c r="CKL163" s="142"/>
      <c r="CKM163" s="125"/>
      <c r="CKN163" s="155"/>
      <c r="CKO163" s="125"/>
      <c r="CKP163" s="144"/>
      <c r="CKQ163" s="125"/>
      <c r="CKR163" s="144"/>
      <c r="CKS163" s="125"/>
      <c r="CKT163" s="144"/>
      <c r="CKU163" s="125"/>
      <c r="CKV163" s="144"/>
      <c r="CKW163" s="151"/>
      <c r="CKX163" s="199"/>
      <c r="CKY163" s="196"/>
      <c r="CKZ163" s="142"/>
      <c r="CLA163" s="125"/>
      <c r="CLB163" s="155"/>
      <c r="CLC163" s="125"/>
      <c r="CLD163" s="144"/>
      <c r="CLE163" s="125"/>
      <c r="CLF163" s="144"/>
      <c r="CLG163" s="125"/>
      <c r="CLH163" s="144"/>
      <c r="CLI163" s="125"/>
      <c r="CLJ163" s="144"/>
      <c r="CLK163" s="151"/>
      <c r="CLL163" s="199"/>
      <c r="CLM163" s="196"/>
      <c r="CLN163" s="142"/>
      <c r="CLO163" s="125"/>
      <c r="CLP163" s="155"/>
      <c r="CLQ163" s="125"/>
      <c r="CLR163" s="144"/>
      <c r="CLS163" s="125"/>
      <c r="CLT163" s="144"/>
      <c r="CLU163" s="125"/>
      <c r="CLV163" s="144"/>
      <c r="CLW163" s="125"/>
      <c r="CLX163" s="144"/>
      <c r="CLY163" s="151"/>
      <c r="CLZ163" s="199"/>
      <c r="CMA163" s="196"/>
      <c r="CMB163" s="142"/>
      <c r="CMC163" s="125"/>
      <c r="CMD163" s="155"/>
      <c r="CME163" s="125"/>
      <c r="CMF163" s="144"/>
      <c r="CMG163" s="125"/>
      <c r="CMH163" s="144"/>
      <c r="CMI163" s="125"/>
      <c r="CMJ163" s="144"/>
      <c r="CMK163" s="125"/>
      <c r="CML163" s="144"/>
      <c r="CMM163" s="151"/>
      <c r="CMN163" s="199"/>
      <c r="CMO163" s="196"/>
      <c r="CMP163" s="142"/>
      <c r="CMQ163" s="125"/>
      <c r="CMR163" s="155"/>
      <c r="CMS163" s="125"/>
      <c r="CMT163" s="144"/>
      <c r="CMU163" s="125"/>
      <c r="CMV163" s="144"/>
      <c r="CMW163" s="125"/>
      <c r="CMX163" s="144"/>
      <c r="CMY163" s="125"/>
      <c r="CMZ163" s="144"/>
      <c r="CNA163" s="151"/>
      <c r="CNB163" s="199"/>
      <c r="CNC163" s="196"/>
      <c r="CND163" s="142"/>
      <c r="CNE163" s="125"/>
      <c r="CNF163" s="155"/>
      <c r="CNG163" s="125"/>
      <c r="CNH163" s="144"/>
      <c r="CNI163" s="125"/>
      <c r="CNJ163" s="144"/>
      <c r="CNK163" s="125"/>
      <c r="CNL163" s="144"/>
      <c r="CNM163" s="125"/>
      <c r="CNN163" s="144"/>
      <c r="CNO163" s="151"/>
      <c r="CNP163" s="199"/>
      <c r="CNQ163" s="196"/>
      <c r="CNR163" s="142"/>
      <c r="CNS163" s="125"/>
      <c r="CNT163" s="155"/>
      <c r="CNU163" s="125"/>
      <c r="CNV163" s="144"/>
      <c r="CNW163" s="125"/>
      <c r="CNX163" s="144"/>
      <c r="CNY163" s="125"/>
      <c r="CNZ163" s="144"/>
      <c r="COA163" s="125"/>
      <c r="COB163" s="144"/>
      <c r="COC163" s="151"/>
      <c r="COD163" s="199"/>
      <c r="COE163" s="196"/>
      <c r="COF163" s="142"/>
      <c r="COG163" s="125"/>
      <c r="COH163" s="155"/>
      <c r="COI163" s="125"/>
      <c r="COJ163" s="144"/>
      <c r="COK163" s="125"/>
      <c r="COL163" s="144"/>
      <c r="COM163" s="125"/>
      <c r="CON163" s="144"/>
      <c r="COO163" s="125"/>
      <c r="COP163" s="144"/>
      <c r="COQ163" s="151"/>
      <c r="COR163" s="199"/>
      <c r="COS163" s="196"/>
      <c r="COT163" s="142"/>
      <c r="COU163" s="125"/>
      <c r="COV163" s="155"/>
      <c r="COW163" s="125"/>
      <c r="COX163" s="144"/>
      <c r="COY163" s="125"/>
      <c r="COZ163" s="144"/>
      <c r="CPA163" s="125"/>
      <c r="CPB163" s="144"/>
      <c r="CPC163" s="125"/>
      <c r="CPD163" s="144"/>
      <c r="CPE163" s="151"/>
      <c r="CPF163" s="199"/>
      <c r="CPG163" s="196"/>
      <c r="CPH163" s="142"/>
      <c r="CPI163" s="125"/>
      <c r="CPJ163" s="155"/>
      <c r="CPK163" s="125"/>
      <c r="CPL163" s="144"/>
      <c r="CPM163" s="125"/>
      <c r="CPN163" s="144"/>
      <c r="CPO163" s="125"/>
      <c r="CPP163" s="144"/>
      <c r="CPQ163" s="125"/>
      <c r="CPR163" s="144"/>
      <c r="CPS163" s="151"/>
      <c r="CPT163" s="199"/>
      <c r="CPU163" s="196"/>
      <c r="CPV163" s="142"/>
      <c r="CPW163" s="125"/>
      <c r="CPX163" s="155"/>
      <c r="CPY163" s="125"/>
      <c r="CPZ163" s="144"/>
      <c r="CQA163" s="125"/>
      <c r="CQB163" s="144"/>
      <c r="CQC163" s="125"/>
      <c r="CQD163" s="144"/>
      <c r="CQE163" s="125"/>
      <c r="CQF163" s="144"/>
      <c r="CQG163" s="151"/>
      <c r="CQH163" s="199"/>
      <c r="CQI163" s="196"/>
      <c r="CQJ163" s="142"/>
      <c r="CQK163" s="125"/>
      <c r="CQL163" s="155"/>
      <c r="CQM163" s="125"/>
      <c r="CQN163" s="144"/>
      <c r="CQO163" s="125"/>
      <c r="CQP163" s="144"/>
      <c r="CQQ163" s="125"/>
      <c r="CQR163" s="144"/>
      <c r="CQS163" s="125"/>
      <c r="CQT163" s="144"/>
      <c r="CQU163" s="151"/>
      <c r="CQV163" s="199"/>
      <c r="CQW163" s="196"/>
      <c r="CQX163" s="142"/>
      <c r="CQY163" s="125"/>
      <c r="CQZ163" s="155"/>
      <c r="CRA163" s="125"/>
      <c r="CRB163" s="144"/>
      <c r="CRC163" s="125"/>
      <c r="CRD163" s="144"/>
      <c r="CRE163" s="125"/>
      <c r="CRF163" s="144"/>
      <c r="CRG163" s="125"/>
      <c r="CRH163" s="144"/>
      <c r="CRI163" s="151"/>
      <c r="CRJ163" s="199"/>
      <c r="CRK163" s="196"/>
      <c r="CRL163" s="142"/>
      <c r="CRM163" s="125"/>
      <c r="CRN163" s="155"/>
      <c r="CRO163" s="125"/>
      <c r="CRP163" s="144"/>
      <c r="CRQ163" s="125"/>
      <c r="CRR163" s="144"/>
      <c r="CRS163" s="125"/>
      <c r="CRT163" s="144"/>
      <c r="CRU163" s="125"/>
      <c r="CRV163" s="144"/>
      <c r="CRW163" s="151"/>
      <c r="CRX163" s="199"/>
      <c r="CRY163" s="196"/>
      <c r="CRZ163" s="142"/>
      <c r="CSA163" s="125"/>
      <c r="CSB163" s="155"/>
      <c r="CSC163" s="125"/>
      <c r="CSD163" s="144"/>
      <c r="CSE163" s="125"/>
      <c r="CSF163" s="144"/>
      <c r="CSG163" s="125"/>
      <c r="CSH163" s="144"/>
      <c r="CSI163" s="125"/>
      <c r="CSJ163" s="144"/>
      <c r="CSK163" s="151"/>
      <c r="CSL163" s="199"/>
      <c r="CSM163" s="196"/>
      <c r="CSN163" s="142"/>
      <c r="CSO163" s="125"/>
      <c r="CSP163" s="155"/>
      <c r="CSQ163" s="125"/>
      <c r="CSR163" s="144"/>
      <c r="CSS163" s="125"/>
      <c r="CST163" s="144"/>
      <c r="CSU163" s="125"/>
      <c r="CSV163" s="144"/>
      <c r="CSW163" s="125"/>
      <c r="CSX163" s="144"/>
      <c r="CSY163" s="151"/>
      <c r="CSZ163" s="199"/>
      <c r="CTA163" s="196"/>
      <c r="CTB163" s="142"/>
      <c r="CTC163" s="125"/>
      <c r="CTD163" s="155"/>
      <c r="CTE163" s="125"/>
      <c r="CTF163" s="144"/>
      <c r="CTG163" s="125"/>
      <c r="CTH163" s="144"/>
      <c r="CTI163" s="125"/>
      <c r="CTJ163" s="144"/>
      <c r="CTK163" s="125"/>
      <c r="CTL163" s="144"/>
      <c r="CTM163" s="151"/>
      <c r="CTN163" s="199"/>
      <c r="CTO163" s="196"/>
      <c r="CTP163" s="142"/>
      <c r="CTQ163" s="125"/>
      <c r="CTR163" s="155"/>
      <c r="CTS163" s="125"/>
      <c r="CTT163" s="144"/>
      <c r="CTU163" s="125"/>
      <c r="CTV163" s="144"/>
      <c r="CTW163" s="125"/>
      <c r="CTX163" s="144"/>
      <c r="CTY163" s="125"/>
      <c r="CTZ163" s="144"/>
      <c r="CUA163" s="151"/>
      <c r="CUB163" s="199"/>
      <c r="CUC163" s="196"/>
      <c r="CUD163" s="142"/>
      <c r="CUE163" s="125"/>
      <c r="CUF163" s="155"/>
      <c r="CUG163" s="125"/>
      <c r="CUH163" s="144"/>
      <c r="CUI163" s="125"/>
      <c r="CUJ163" s="144"/>
      <c r="CUK163" s="125"/>
      <c r="CUL163" s="144"/>
      <c r="CUM163" s="125"/>
      <c r="CUN163" s="144"/>
      <c r="CUO163" s="151"/>
      <c r="CUP163" s="199"/>
      <c r="CUQ163" s="196"/>
      <c r="CUR163" s="142"/>
      <c r="CUS163" s="125"/>
      <c r="CUT163" s="155"/>
      <c r="CUU163" s="125"/>
      <c r="CUV163" s="144"/>
      <c r="CUW163" s="125"/>
      <c r="CUX163" s="144"/>
      <c r="CUY163" s="125"/>
      <c r="CUZ163" s="144"/>
      <c r="CVA163" s="125"/>
      <c r="CVB163" s="144"/>
      <c r="CVC163" s="151"/>
      <c r="CVD163" s="199"/>
      <c r="CVE163" s="196"/>
      <c r="CVF163" s="142"/>
      <c r="CVG163" s="125"/>
      <c r="CVH163" s="155"/>
      <c r="CVI163" s="125"/>
      <c r="CVJ163" s="144"/>
      <c r="CVK163" s="125"/>
      <c r="CVL163" s="144"/>
      <c r="CVM163" s="125"/>
      <c r="CVN163" s="144"/>
      <c r="CVO163" s="125"/>
      <c r="CVP163" s="144"/>
      <c r="CVQ163" s="151"/>
      <c r="CVR163" s="199"/>
      <c r="CVS163" s="196"/>
      <c r="CVT163" s="142"/>
      <c r="CVU163" s="125"/>
      <c r="CVV163" s="155"/>
      <c r="CVW163" s="125"/>
      <c r="CVX163" s="144"/>
      <c r="CVY163" s="125"/>
      <c r="CVZ163" s="144"/>
      <c r="CWA163" s="125"/>
      <c r="CWB163" s="144"/>
      <c r="CWC163" s="125"/>
      <c r="CWD163" s="144"/>
      <c r="CWE163" s="151"/>
      <c r="CWF163" s="199"/>
      <c r="CWG163" s="196"/>
      <c r="CWH163" s="142"/>
      <c r="CWI163" s="125"/>
      <c r="CWJ163" s="155"/>
      <c r="CWK163" s="125"/>
      <c r="CWL163" s="144"/>
      <c r="CWM163" s="125"/>
      <c r="CWN163" s="144"/>
      <c r="CWO163" s="125"/>
      <c r="CWP163" s="144"/>
      <c r="CWQ163" s="125"/>
      <c r="CWR163" s="144"/>
      <c r="CWS163" s="151"/>
      <c r="CWT163" s="199"/>
      <c r="CWU163" s="196"/>
      <c r="CWV163" s="142"/>
      <c r="CWW163" s="125"/>
      <c r="CWX163" s="155"/>
      <c r="CWY163" s="125"/>
      <c r="CWZ163" s="144"/>
      <c r="CXA163" s="125"/>
      <c r="CXB163" s="144"/>
      <c r="CXC163" s="125"/>
      <c r="CXD163" s="144"/>
      <c r="CXE163" s="125"/>
      <c r="CXF163" s="144"/>
      <c r="CXG163" s="151"/>
      <c r="CXH163" s="199"/>
      <c r="CXI163" s="196"/>
      <c r="CXJ163" s="142"/>
      <c r="CXK163" s="125"/>
      <c r="CXL163" s="155"/>
      <c r="CXM163" s="125"/>
      <c r="CXN163" s="144"/>
      <c r="CXO163" s="125"/>
      <c r="CXP163" s="144"/>
      <c r="CXQ163" s="125"/>
      <c r="CXR163" s="144"/>
      <c r="CXS163" s="125"/>
      <c r="CXT163" s="144"/>
      <c r="CXU163" s="151"/>
      <c r="CXV163" s="199"/>
      <c r="CXW163" s="196"/>
      <c r="CXX163" s="142"/>
      <c r="CXY163" s="125"/>
      <c r="CXZ163" s="155"/>
      <c r="CYA163" s="125"/>
      <c r="CYB163" s="144"/>
      <c r="CYC163" s="125"/>
      <c r="CYD163" s="144"/>
      <c r="CYE163" s="125"/>
      <c r="CYF163" s="144"/>
      <c r="CYG163" s="125"/>
      <c r="CYH163" s="144"/>
      <c r="CYI163" s="151"/>
      <c r="CYJ163" s="199"/>
      <c r="CYK163" s="196"/>
      <c r="CYL163" s="142"/>
      <c r="CYM163" s="125"/>
      <c r="CYN163" s="155"/>
      <c r="CYO163" s="125"/>
      <c r="CYP163" s="144"/>
      <c r="CYQ163" s="125"/>
      <c r="CYR163" s="144"/>
      <c r="CYS163" s="125"/>
      <c r="CYT163" s="144"/>
      <c r="CYU163" s="125"/>
      <c r="CYV163" s="144"/>
      <c r="CYW163" s="151"/>
      <c r="CYX163" s="199"/>
      <c r="CYY163" s="196"/>
      <c r="CYZ163" s="142"/>
      <c r="CZA163" s="125"/>
      <c r="CZB163" s="155"/>
      <c r="CZC163" s="125"/>
      <c r="CZD163" s="144"/>
      <c r="CZE163" s="125"/>
      <c r="CZF163" s="144"/>
      <c r="CZG163" s="125"/>
      <c r="CZH163" s="144"/>
      <c r="CZI163" s="125"/>
      <c r="CZJ163" s="144"/>
      <c r="CZK163" s="151"/>
      <c r="CZL163" s="199"/>
      <c r="CZM163" s="196"/>
      <c r="CZN163" s="142"/>
      <c r="CZO163" s="125"/>
      <c r="CZP163" s="155"/>
      <c r="CZQ163" s="125"/>
      <c r="CZR163" s="144"/>
      <c r="CZS163" s="125"/>
      <c r="CZT163" s="144"/>
      <c r="CZU163" s="125"/>
      <c r="CZV163" s="144"/>
      <c r="CZW163" s="125"/>
      <c r="CZX163" s="144"/>
      <c r="CZY163" s="151"/>
      <c r="CZZ163" s="199"/>
      <c r="DAA163" s="196"/>
      <c r="DAB163" s="142"/>
      <c r="DAC163" s="125"/>
      <c r="DAD163" s="155"/>
      <c r="DAE163" s="125"/>
      <c r="DAF163" s="144"/>
      <c r="DAG163" s="125"/>
      <c r="DAH163" s="144"/>
      <c r="DAI163" s="125"/>
      <c r="DAJ163" s="144"/>
      <c r="DAK163" s="125"/>
      <c r="DAL163" s="144"/>
      <c r="DAM163" s="151"/>
      <c r="DAN163" s="199"/>
      <c r="DAO163" s="196"/>
      <c r="DAP163" s="142"/>
      <c r="DAQ163" s="125"/>
      <c r="DAR163" s="155"/>
      <c r="DAS163" s="125"/>
      <c r="DAT163" s="144"/>
      <c r="DAU163" s="125"/>
      <c r="DAV163" s="144"/>
      <c r="DAW163" s="125"/>
      <c r="DAX163" s="144"/>
      <c r="DAY163" s="125"/>
      <c r="DAZ163" s="144"/>
      <c r="DBA163" s="151"/>
      <c r="DBB163" s="199"/>
      <c r="DBC163" s="196"/>
      <c r="DBD163" s="142"/>
      <c r="DBE163" s="125"/>
      <c r="DBF163" s="155"/>
      <c r="DBG163" s="125"/>
      <c r="DBH163" s="144"/>
      <c r="DBI163" s="125"/>
      <c r="DBJ163" s="144"/>
      <c r="DBK163" s="125"/>
      <c r="DBL163" s="144"/>
      <c r="DBM163" s="125"/>
      <c r="DBN163" s="144"/>
      <c r="DBO163" s="151"/>
      <c r="DBP163" s="199"/>
      <c r="DBQ163" s="196"/>
      <c r="DBR163" s="142"/>
      <c r="DBS163" s="125"/>
      <c r="DBT163" s="155"/>
      <c r="DBU163" s="125"/>
      <c r="DBV163" s="144"/>
      <c r="DBW163" s="125"/>
      <c r="DBX163" s="144"/>
      <c r="DBY163" s="125"/>
      <c r="DBZ163" s="144"/>
      <c r="DCA163" s="125"/>
      <c r="DCB163" s="144"/>
      <c r="DCC163" s="151"/>
      <c r="DCD163" s="199"/>
      <c r="DCE163" s="196"/>
      <c r="DCF163" s="142"/>
      <c r="DCG163" s="125"/>
      <c r="DCH163" s="155"/>
      <c r="DCI163" s="125"/>
      <c r="DCJ163" s="144"/>
      <c r="DCK163" s="125"/>
      <c r="DCL163" s="144"/>
      <c r="DCM163" s="125"/>
      <c r="DCN163" s="144"/>
      <c r="DCO163" s="125"/>
      <c r="DCP163" s="144"/>
      <c r="DCQ163" s="151"/>
      <c r="DCR163" s="199"/>
      <c r="DCS163" s="196"/>
      <c r="DCT163" s="142"/>
      <c r="DCU163" s="125"/>
      <c r="DCV163" s="155"/>
      <c r="DCW163" s="125"/>
      <c r="DCX163" s="144"/>
      <c r="DCY163" s="125"/>
      <c r="DCZ163" s="144"/>
      <c r="DDA163" s="125"/>
      <c r="DDB163" s="144"/>
      <c r="DDC163" s="125"/>
      <c r="DDD163" s="144"/>
      <c r="DDE163" s="151"/>
      <c r="DDF163" s="199"/>
      <c r="DDG163" s="196"/>
      <c r="DDH163" s="142"/>
      <c r="DDI163" s="125"/>
      <c r="DDJ163" s="155"/>
      <c r="DDK163" s="125"/>
      <c r="DDL163" s="144"/>
      <c r="DDM163" s="125"/>
      <c r="DDN163" s="144"/>
      <c r="DDO163" s="125"/>
      <c r="DDP163" s="144"/>
      <c r="DDQ163" s="125"/>
      <c r="DDR163" s="144"/>
      <c r="DDS163" s="151"/>
      <c r="DDT163" s="199"/>
      <c r="DDU163" s="196"/>
      <c r="DDV163" s="142"/>
      <c r="DDW163" s="125"/>
      <c r="DDX163" s="155"/>
      <c r="DDY163" s="125"/>
      <c r="DDZ163" s="144"/>
      <c r="DEA163" s="125"/>
      <c r="DEB163" s="144"/>
      <c r="DEC163" s="125"/>
      <c r="DED163" s="144"/>
      <c r="DEE163" s="125"/>
      <c r="DEF163" s="144"/>
      <c r="DEG163" s="151"/>
      <c r="DEH163" s="199"/>
      <c r="DEI163" s="196"/>
      <c r="DEJ163" s="142"/>
      <c r="DEK163" s="125"/>
      <c r="DEL163" s="155"/>
      <c r="DEM163" s="125"/>
      <c r="DEN163" s="144"/>
      <c r="DEO163" s="125"/>
      <c r="DEP163" s="144"/>
      <c r="DEQ163" s="125"/>
      <c r="DER163" s="144"/>
      <c r="DES163" s="125"/>
      <c r="DET163" s="144"/>
      <c r="DEU163" s="151"/>
      <c r="DEV163" s="199"/>
      <c r="DEW163" s="196"/>
      <c r="DEX163" s="142"/>
      <c r="DEY163" s="125"/>
      <c r="DEZ163" s="155"/>
      <c r="DFA163" s="125"/>
      <c r="DFB163" s="144"/>
      <c r="DFC163" s="125"/>
      <c r="DFD163" s="144"/>
      <c r="DFE163" s="125"/>
      <c r="DFF163" s="144"/>
      <c r="DFG163" s="125"/>
      <c r="DFH163" s="144"/>
      <c r="DFI163" s="151"/>
      <c r="DFJ163" s="199"/>
      <c r="DFK163" s="196"/>
      <c r="DFL163" s="142"/>
      <c r="DFM163" s="125"/>
      <c r="DFN163" s="155"/>
      <c r="DFO163" s="125"/>
      <c r="DFP163" s="144"/>
      <c r="DFQ163" s="125"/>
      <c r="DFR163" s="144"/>
      <c r="DFS163" s="125"/>
      <c r="DFT163" s="144"/>
      <c r="DFU163" s="125"/>
      <c r="DFV163" s="144"/>
      <c r="DFW163" s="151"/>
      <c r="DFX163" s="199"/>
      <c r="DFY163" s="196"/>
      <c r="DFZ163" s="142"/>
      <c r="DGA163" s="125"/>
      <c r="DGB163" s="155"/>
      <c r="DGC163" s="125"/>
      <c r="DGD163" s="144"/>
      <c r="DGE163" s="125"/>
      <c r="DGF163" s="144"/>
      <c r="DGG163" s="125"/>
      <c r="DGH163" s="144"/>
      <c r="DGI163" s="125"/>
      <c r="DGJ163" s="144"/>
      <c r="DGK163" s="151"/>
      <c r="DGL163" s="199"/>
      <c r="DGM163" s="196"/>
      <c r="DGN163" s="142"/>
      <c r="DGO163" s="125"/>
      <c r="DGP163" s="155"/>
      <c r="DGQ163" s="125"/>
      <c r="DGR163" s="144"/>
      <c r="DGS163" s="125"/>
      <c r="DGT163" s="144"/>
      <c r="DGU163" s="125"/>
      <c r="DGV163" s="144"/>
      <c r="DGW163" s="125"/>
      <c r="DGX163" s="144"/>
      <c r="DGY163" s="151"/>
      <c r="DGZ163" s="199"/>
      <c r="DHA163" s="196"/>
      <c r="DHB163" s="142"/>
      <c r="DHC163" s="125"/>
      <c r="DHD163" s="155"/>
      <c r="DHE163" s="125"/>
      <c r="DHF163" s="144"/>
      <c r="DHG163" s="125"/>
      <c r="DHH163" s="144"/>
      <c r="DHI163" s="125"/>
      <c r="DHJ163" s="144"/>
      <c r="DHK163" s="125"/>
      <c r="DHL163" s="144"/>
      <c r="DHM163" s="151"/>
      <c r="DHN163" s="199"/>
      <c r="DHO163" s="196"/>
      <c r="DHP163" s="142"/>
      <c r="DHQ163" s="125"/>
      <c r="DHR163" s="155"/>
      <c r="DHS163" s="125"/>
      <c r="DHT163" s="144"/>
      <c r="DHU163" s="125"/>
      <c r="DHV163" s="144"/>
      <c r="DHW163" s="125"/>
      <c r="DHX163" s="144"/>
      <c r="DHY163" s="125"/>
      <c r="DHZ163" s="144"/>
      <c r="DIA163" s="151"/>
      <c r="DIB163" s="199"/>
      <c r="DIC163" s="196"/>
      <c r="DID163" s="142"/>
      <c r="DIE163" s="125"/>
      <c r="DIF163" s="155"/>
      <c r="DIG163" s="125"/>
      <c r="DIH163" s="144"/>
      <c r="DII163" s="125"/>
      <c r="DIJ163" s="144"/>
      <c r="DIK163" s="125"/>
      <c r="DIL163" s="144"/>
      <c r="DIM163" s="125"/>
      <c r="DIN163" s="144"/>
      <c r="DIO163" s="151"/>
      <c r="DIP163" s="199"/>
      <c r="DIQ163" s="196"/>
      <c r="DIR163" s="142"/>
      <c r="DIS163" s="125"/>
      <c r="DIT163" s="155"/>
      <c r="DIU163" s="125"/>
      <c r="DIV163" s="144"/>
      <c r="DIW163" s="125"/>
      <c r="DIX163" s="144"/>
      <c r="DIY163" s="125"/>
      <c r="DIZ163" s="144"/>
      <c r="DJA163" s="125"/>
      <c r="DJB163" s="144"/>
      <c r="DJC163" s="151"/>
      <c r="DJD163" s="199"/>
      <c r="DJE163" s="196"/>
      <c r="DJF163" s="142"/>
      <c r="DJG163" s="125"/>
      <c r="DJH163" s="155"/>
      <c r="DJI163" s="125"/>
      <c r="DJJ163" s="144"/>
      <c r="DJK163" s="125"/>
      <c r="DJL163" s="144"/>
      <c r="DJM163" s="125"/>
      <c r="DJN163" s="144"/>
      <c r="DJO163" s="125"/>
      <c r="DJP163" s="144"/>
      <c r="DJQ163" s="151"/>
      <c r="DJR163" s="199"/>
      <c r="DJS163" s="196"/>
      <c r="DJT163" s="142"/>
      <c r="DJU163" s="125"/>
      <c r="DJV163" s="155"/>
      <c r="DJW163" s="125"/>
      <c r="DJX163" s="144"/>
      <c r="DJY163" s="125"/>
      <c r="DJZ163" s="144"/>
      <c r="DKA163" s="125"/>
      <c r="DKB163" s="144"/>
      <c r="DKC163" s="125"/>
      <c r="DKD163" s="144"/>
      <c r="DKE163" s="151"/>
      <c r="DKF163" s="199"/>
      <c r="DKG163" s="196"/>
      <c r="DKH163" s="142"/>
      <c r="DKI163" s="125"/>
      <c r="DKJ163" s="155"/>
      <c r="DKK163" s="125"/>
      <c r="DKL163" s="144"/>
      <c r="DKM163" s="125"/>
      <c r="DKN163" s="144"/>
      <c r="DKO163" s="125"/>
      <c r="DKP163" s="144"/>
      <c r="DKQ163" s="125"/>
      <c r="DKR163" s="144"/>
      <c r="DKS163" s="151"/>
      <c r="DKT163" s="199"/>
      <c r="DKU163" s="196"/>
      <c r="DKV163" s="142"/>
      <c r="DKW163" s="125"/>
      <c r="DKX163" s="155"/>
      <c r="DKY163" s="125"/>
      <c r="DKZ163" s="144"/>
      <c r="DLA163" s="125"/>
      <c r="DLB163" s="144"/>
      <c r="DLC163" s="125"/>
      <c r="DLD163" s="144"/>
      <c r="DLE163" s="125"/>
      <c r="DLF163" s="144"/>
      <c r="DLG163" s="151"/>
      <c r="DLH163" s="199"/>
      <c r="DLI163" s="196"/>
      <c r="DLJ163" s="142"/>
      <c r="DLK163" s="125"/>
      <c r="DLL163" s="155"/>
      <c r="DLM163" s="125"/>
      <c r="DLN163" s="144"/>
      <c r="DLO163" s="125"/>
      <c r="DLP163" s="144"/>
      <c r="DLQ163" s="125"/>
      <c r="DLR163" s="144"/>
      <c r="DLS163" s="125"/>
      <c r="DLT163" s="144"/>
      <c r="DLU163" s="151"/>
      <c r="DLV163" s="199"/>
      <c r="DLW163" s="196"/>
      <c r="DLX163" s="142"/>
      <c r="DLY163" s="125"/>
      <c r="DLZ163" s="155"/>
      <c r="DMA163" s="125"/>
      <c r="DMB163" s="144"/>
      <c r="DMC163" s="125"/>
      <c r="DMD163" s="144"/>
      <c r="DME163" s="125"/>
      <c r="DMF163" s="144"/>
      <c r="DMG163" s="125"/>
      <c r="DMH163" s="144"/>
      <c r="DMI163" s="151"/>
      <c r="DMJ163" s="199"/>
      <c r="DMK163" s="196"/>
      <c r="DML163" s="142"/>
      <c r="DMM163" s="125"/>
      <c r="DMN163" s="155"/>
      <c r="DMO163" s="125"/>
      <c r="DMP163" s="144"/>
      <c r="DMQ163" s="125"/>
      <c r="DMR163" s="144"/>
      <c r="DMS163" s="125"/>
      <c r="DMT163" s="144"/>
      <c r="DMU163" s="125"/>
      <c r="DMV163" s="144"/>
      <c r="DMW163" s="151"/>
      <c r="DMX163" s="199"/>
      <c r="DMY163" s="196"/>
      <c r="DMZ163" s="142"/>
      <c r="DNA163" s="125"/>
      <c r="DNB163" s="155"/>
      <c r="DNC163" s="125"/>
      <c r="DND163" s="144"/>
      <c r="DNE163" s="125"/>
      <c r="DNF163" s="144"/>
      <c r="DNG163" s="125"/>
      <c r="DNH163" s="144"/>
      <c r="DNI163" s="125"/>
      <c r="DNJ163" s="144"/>
      <c r="DNK163" s="151"/>
      <c r="DNL163" s="199"/>
      <c r="DNM163" s="196"/>
      <c r="DNN163" s="142"/>
      <c r="DNO163" s="125"/>
      <c r="DNP163" s="155"/>
      <c r="DNQ163" s="125"/>
      <c r="DNR163" s="144"/>
      <c r="DNS163" s="125"/>
      <c r="DNT163" s="144"/>
      <c r="DNU163" s="125"/>
      <c r="DNV163" s="144"/>
      <c r="DNW163" s="125"/>
      <c r="DNX163" s="144"/>
      <c r="DNY163" s="151"/>
      <c r="DNZ163" s="199"/>
      <c r="DOA163" s="196"/>
      <c r="DOB163" s="142"/>
      <c r="DOC163" s="125"/>
      <c r="DOD163" s="155"/>
      <c r="DOE163" s="125"/>
      <c r="DOF163" s="144"/>
      <c r="DOG163" s="125"/>
      <c r="DOH163" s="144"/>
      <c r="DOI163" s="125"/>
      <c r="DOJ163" s="144"/>
      <c r="DOK163" s="125"/>
      <c r="DOL163" s="144"/>
      <c r="DOM163" s="151"/>
      <c r="DON163" s="199"/>
      <c r="DOO163" s="196"/>
      <c r="DOP163" s="142"/>
      <c r="DOQ163" s="125"/>
      <c r="DOR163" s="155"/>
      <c r="DOS163" s="125"/>
      <c r="DOT163" s="144"/>
      <c r="DOU163" s="125"/>
      <c r="DOV163" s="144"/>
      <c r="DOW163" s="125"/>
      <c r="DOX163" s="144"/>
      <c r="DOY163" s="125"/>
      <c r="DOZ163" s="144"/>
      <c r="DPA163" s="151"/>
      <c r="DPB163" s="199"/>
      <c r="DPC163" s="196"/>
      <c r="DPD163" s="142"/>
      <c r="DPE163" s="125"/>
      <c r="DPF163" s="155"/>
      <c r="DPG163" s="125"/>
      <c r="DPH163" s="144"/>
      <c r="DPI163" s="125"/>
      <c r="DPJ163" s="144"/>
      <c r="DPK163" s="125"/>
      <c r="DPL163" s="144"/>
      <c r="DPM163" s="125"/>
      <c r="DPN163" s="144"/>
      <c r="DPO163" s="151"/>
      <c r="DPP163" s="199"/>
      <c r="DPQ163" s="196"/>
      <c r="DPR163" s="142"/>
      <c r="DPS163" s="125"/>
      <c r="DPT163" s="155"/>
      <c r="DPU163" s="125"/>
      <c r="DPV163" s="144"/>
      <c r="DPW163" s="125"/>
      <c r="DPX163" s="144"/>
      <c r="DPY163" s="125"/>
      <c r="DPZ163" s="144"/>
      <c r="DQA163" s="125"/>
      <c r="DQB163" s="144"/>
      <c r="DQC163" s="151"/>
      <c r="DQD163" s="199"/>
      <c r="DQE163" s="196"/>
      <c r="DQF163" s="142"/>
      <c r="DQG163" s="125"/>
      <c r="DQH163" s="155"/>
      <c r="DQI163" s="125"/>
      <c r="DQJ163" s="144"/>
      <c r="DQK163" s="125"/>
      <c r="DQL163" s="144"/>
      <c r="DQM163" s="125"/>
      <c r="DQN163" s="144"/>
      <c r="DQO163" s="125"/>
      <c r="DQP163" s="144"/>
      <c r="DQQ163" s="151"/>
      <c r="DQR163" s="199"/>
      <c r="DQS163" s="196"/>
      <c r="DQT163" s="142"/>
      <c r="DQU163" s="125"/>
      <c r="DQV163" s="155"/>
      <c r="DQW163" s="125"/>
      <c r="DQX163" s="144"/>
      <c r="DQY163" s="125"/>
      <c r="DQZ163" s="144"/>
      <c r="DRA163" s="125"/>
      <c r="DRB163" s="144"/>
      <c r="DRC163" s="125"/>
      <c r="DRD163" s="144"/>
      <c r="DRE163" s="151"/>
      <c r="DRF163" s="199"/>
      <c r="DRG163" s="196"/>
      <c r="DRH163" s="142"/>
      <c r="DRI163" s="125"/>
      <c r="DRJ163" s="155"/>
      <c r="DRK163" s="125"/>
      <c r="DRL163" s="144"/>
      <c r="DRM163" s="125"/>
      <c r="DRN163" s="144"/>
      <c r="DRO163" s="125"/>
      <c r="DRP163" s="144"/>
      <c r="DRQ163" s="125"/>
      <c r="DRR163" s="144"/>
      <c r="DRS163" s="151"/>
      <c r="DRT163" s="199"/>
      <c r="DRU163" s="196"/>
      <c r="DRV163" s="142"/>
      <c r="DRW163" s="125"/>
      <c r="DRX163" s="155"/>
      <c r="DRY163" s="125"/>
      <c r="DRZ163" s="144"/>
      <c r="DSA163" s="125"/>
      <c r="DSB163" s="144"/>
      <c r="DSC163" s="125"/>
      <c r="DSD163" s="144"/>
      <c r="DSE163" s="125"/>
      <c r="DSF163" s="144"/>
      <c r="DSG163" s="151"/>
      <c r="DSH163" s="199"/>
      <c r="DSI163" s="196"/>
      <c r="DSJ163" s="142"/>
      <c r="DSK163" s="125"/>
      <c r="DSL163" s="155"/>
      <c r="DSM163" s="125"/>
      <c r="DSN163" s="144"/>
      <c r="DSO163" s="125"/>
      <c r="DSP163" s="144"/>
      <c r="DSQ163" s="125"/>
      <c r="DSR163" s="144"/>
      <c r="DSS163" s="125"/>
      <c r="DST163" s="144"/>
      <c r="DSU163" s="151"/>
      <c r="DSV163" s="199"/>
      <c r="DSW163" s="196"/>
      <c r="DSX163" s="142"/>
      <c r="DSY163" s="125"/>
      <c r="DSZ163" s="155"/>
      <c r="DTA163" s="125"/>
      <c r="DTB163" s="144"/>
      <c r="DTC163" s="125"/>
      <c r="DTD163" s="144"/>
      <c r="DTE163" s="125"/>
      <c r="DTF163" s="144"/>
      <c r="DTG163" s="125"/>
      <c r="DTH163" s="144"/>
      <c r="DTI163" s="151"/>
      <c r="DTJ163" s="199"/>
      <c r="DTK163" s="196"/>
      <c r="DTL163" s="142"/>
      <c r="DTM163" s="125"/>
      <c r="DTN163" s="155"/>
      <c r="DTO163" s="125"/>
      <c r="DTP163" s="144"/>
      <c r="DTQ163" s="125"/>
      <c r="DTR163" s="144"/>
      <c r="DTS163" s="125"/>
      <c r="DTT163" s="144"/>
      <c r="DTU163" s="125"/>
      <c r="DTV163" s="144"/>
      <c r="DTW163" s="151"/>
      <c r="DTX163" s="199"/>
      <c r="DTY163" s="196"/>
      <c r="DTZ163" s="142"/>
      <c r="DUA163" s="125"/>
      <c r="DUB163" s="155"/>
      <c r="DUC163" s="125"/>
      <c r="DUD163" s="144"/>
      <c r="DUE163" s="125"/>
      <c r="DUF163" s="144"/>
      <c r="DUG163" s="125"/>
      <c r="DUH163" s="144"/>
      <c r="DUI163" s="125"/>
      <c r="DUJ163" s="144"/>
      <c r="DUK163" s="151"/>
      <c r="DUL163" s="199"/>
      <c r="DUM163" s="196"/>
      <c r="DUN163" s="142"/>
      <c r="DUO163" s="125"/>
      <c r="DUP163" s="155"/>
      <c r="DUQ163" s="125"/>
      <c r="DUR163" s="144"/>
      <c r="DUS163" s="125"/>
      <c r="DUT163" s="144"/>
      <c r="DUU163" s="125"/>
      <c r="DUV163" s="144"/>
      <c r="DUW163" s="125"/>
      <c r="DUX163" s="144"/>
      <c r="DUY163" s="151"/>
      <c r="DUZ163" s="199"/>
      <c r="DVA163" s="196"/>
      <c r="DVB163" s="142"/>
      <c r="DVC163" s="125"/>
      <c r="DVD163" s="155"/>
      <c r="DVE163" s="125"/>
      <c r="DVF163" s="144"/>
      <c r="DVG163" s="125"/>
      <c r="DVH163" s="144"/>
      <c r="DVI163" s="125"/>
      <c r="DVJ163" s="144"/>
      <c r="DVK163" s="125"/>
      <c r="DVL163" s="144"/>
      <c r="DVM163" s="151"/>
      <c r="DVN163" s="199"/>
      <c r="DVO163" s="196"/>
      <c r="DVP163" s="142"/>
      <c r="DVQ163" s="125"/>
      <c r="DVR163" s="155"/>
      <c r="DVS163" s="125"/>
      <c r="DVT163" s="144"/>
      <c r="DVU163" s="125"/>
      <c r="DVV163" s="144"/>
      <c r="DVW163" s="125"/>
      <c r="DVX163" s="144"/>
      <c r="DVY163" s="125"/>
      <c r="DVZ163" s="144"/>
      <c r="DWA163" s="151"/>
      <c r="DWB163" s="199"/>
      <c r="DWC163" s="196"/>
      <c r="DWD163" s="142"/>
      <c r="DWE163" s="125"/>
      <c r="DWF163" s="155"/>
      <c r="DWG163" s="125"/>
      <c r="DWH163" s="144"/>
      <c r="DWI163" s="125"/>
      <c r="DWJ163" s="144"/>
      <c r="DWK163" s="125"/>
      <c r="DWL163" s="144"/>
      <c r="DWM163" s="125"/>
      <c r="DWN163" s="144"/>
      <c r="DWO163" s="151"/>
      <c r="DWP163" s="199"/>
      <c r="DWQ163" s="196"/>
      <c r="DWR163" s="142"/>
      <c r="DWS163" s="125"/>
      <c r="DWT163" s="155"/>
      <c r="DWU163" s="125"/>
      <c r="DWV163" s="144"/>
      <c r="DWW163" s="125"/>
      <c r="DWX163" s="144"/>
      <c r="DWY163" s="125"/>
      <c r="DWZ163" s="144"/>
      <c r="DXA163" s="125"/>
      <c r="DXB163" s="144"/>
      <c r="DXC163" s="151"/>
      <c r="DXD163" s="199"/>
      <c r="DXE163" s="196"/>
      <c r="DXF163" s="142"/>
      <c r="DXG163" s="125"/>
      <c r="DXH163" s="155"/>
      <c r="DXI163" s="125"/>
      <c r="DXJ163" s="144"/>
      <c r="DXK163" s="125"/>
      <c r="DXL163" s="144"/>
      <c r="DXM163" s="125"/>
      <c r="DXN163" s="144"/>
      <c r="DXO163" s="125"/>
      <c r="DXP163" s="144"/>
      <c r="DXQ163" s="151"/>
      <c r="DXR163" s="199"/>
      <c r="DXS163" s="196"/>
      <c r="DXT163" s="142"/>
      <c r="DXU163" s="125"/>
      <c r="DXV163" s="155"/>
      <c r="DXW163" s="125"/>
      <c r="DXX163" s="144"/>
      <c r="DXY163" s="125"/>
      <c r="DXZ163" s="144"/>
      <c r="DYA163" s="125"/>
      <c r="DYB163" s="144"/>
      <c r="DYC163" s="125"/>
      <c r="DYD163" s="144"/>
      <c r="DYE163" s="151"/>
      <c r="DYF163" s="199"/>
      <c r="DYG163" s="196"/>
      <c r="DYH163" s="142"/>
      <c r="DYI163" s="125"/>
      <c r="DYJ163" s="155"/>
      <c r="DYK163" s="125"/>
      <c r="DYL163" s="144"/>
      <c r="DYM163" s="125"/>
      <c r="DYN163" s="144"/>
      <c r="DYO163" s="125"/>
      <c r="DYP163" s="144"/>
      <c r="DYQ163" s="125"/>
      <c r="DYR163" s="144"/>
      <c r="DYS163" s="151"/>
      <c r="DYT163" s="199"/>
      <c r="DYU163" s="196"/>
      <c r="DYV163" s="142"/>
      <c r="DYW163" s="125"/>
      <c r="DYX163" s="155"/>
      <c r="DYY163" s="125"/>
      <c r="DYZ163" s="144"/>
      <c r="DZA163" s="125"/>
      <c r="DZB163" s="144"/>
      <c r="DZC163" s="125"/>
      <c r="DZD163" s="144"/>
      <c r="DZE163" s="125"/>
      <c r="DZF163" s="144"/>
      <c r="DZG163" s="151"/>
      <c r="DZH163" s="199"/>
      <c r="DZI163" s="196"/>
      <c r="DZJ163" s="142"/>
      <c r="DZK163" s="125"/>
      <c r="DZL163" s="155"/>
      <c r="DZM163" s="125"/>
      <c r="DZN163" s="144"/>
      <c r="DZO163" s="125"/>
      <c r="DZP163" s="144"/>
      <c r="DZQ163" s="125"/>
      <c r="DZR163" s="144"/>
      <c r="DZS163" s="125"/>
      <c r="DZT163" s="144"/>
      <c r="DZU163" s="151"/>
      <c r="DZV163" s="199"/>
      <c r="DZW163" s="196"/>
      <c r="DZX163" s="142"/>
      <c r="DZY163" s="125"/>
      <c r="DZZ163" s="155"/>
      <c r="EAA163" s="125"/>
      <c r="EAB163" s="144"/>
      <c r="EAC163" s="125"/>
      <c r="EAD163" s="144"/>
      <c r="EAE163" s="125"/>
      <c r="EAF163" s="144"/>
      <c r="EAG163" s="125"/>
      <c r="EAH163" s="144"/>
      <c r="EAI163" s="151"/>
      <c r="EAJ163" s="199"/>
      <c r="EAK163" s="196"/>
      <c r="EAL163" s="142"/>
      <c r="EAM163" s="125"/>
      <c r="EAN163" s="155"/>
      <c r="EAO163" s="125"/>
      <c r="EAP163" s="144"/>
      <c r="EAQ163" s="125"/>
      <c r="EAR163" s="144"/>
      <c r="EAS163" s="125"/>
      <c r="EAT163" s="144"/>
      <c r="EAU163" s="125"/>
      <c r="EAV163" s="144"/>
      <c r="EAW163" s="151"/>
      <c r="EAX163" s="199"/>
      <c r="EAY163" s="196"/>
      <c r="EAZ163" s="142"/>
      <c r="EBA163" s="125"/>
      <c r="EBB163" s="155"/>
      <c r="EBC163" s="125"/>
      <c r="EBD163" s="144"/>
      <c r="EBE163" s="125"/>
      <c r="EBF163" s="144"/>
      <c r="EBG163" s="125"/>
      <c r="EBH163" s="144"/>
      <c r="EBI163" s="125"/>
      <c r="EBJ163" s="144"/>
      <c r="EBK163" s="151"/>
      <c r="EBL163" s="199"/>
      <c r="EBM163" s="196"/>
      <c r="EBN163" s="142"/>
      <c r="EBO163" s="125"/>
      <c r="EBP163" s="155"/>
      <c r="EBQ163" s="125"/>
      <c r="EBR163" s="144"/>
      <c r="EBS163" s="125"/>
      <c r="EBT163" s="144"/>
      <c r="EBU163" s="125"/>
      <c r="EBV163" s="144"/>
      <c r="EBW163" s="125"/>
      <c r="EBX163" s="144"/>
      <c r="EBY163" s="151"/>
      <c r="EBZ163" s="199"/>
      <c r="ECA163" s="196"/>
      <c r="ECB163" s="142"/>
      <c r="ECC163" s="125"/>
      <c r="ECD163" s="155"/>
      <c r="ECE163" s="125"/>
      <c r="ECF163" s="144"/>
      <c r="ECG163" s="125"/>
      <c r="ECH163" s="144"/>
      <c r="ECI163" s="125"/>
      <c r="ECJ163" s="144"/>
      <c r="ECK163" s="125"/>
      <c r="ECL163" s="144"/>
      <c r="ECM163" s="151"/>
      <c r="ECN163" s="199"/>
      <c r="ECO163" s="196"/>
      <c r="ECP163" s="142"/>
      <c r="ECQ163" s="125"/>
      <c r="ECR163" s="155"/>
      <c r="ECS163" s="125"/>
      <c r="ECT163" s="144"/>
      <c r="ECU163" s="125"/>
      <c r="ECV163" s="144"/>
      <c r="ECW163" s="125"/>
      <c r="ECX163" s="144"/>
      <c r="ECY163" s="125"/>
      <c r="ECZ163" s="144"/>
      <c r="EDA163" s="151"/>
      <c r="EDB163" s="199"/>
      <c r="EDC163" s="196"/>
      <c r="EDD163" s="142"/>
      <c r="EDE163" s="125"/>
      <c r="EDF163" s="155"/>
      <c r="EDG163" s="125"/>
      <c r="EDH163" s="144"/>
      <c r="EDI163" s="125"/>
      <c r="EDJ163" s="144"/>
      <c r="EDK163" s="125"/>
      <c r="EDL163" s="144"/>
      <c r="EDM163" s="125"/>
      <c r="EDN163" s="144"/>
      <c r="EDO163" s="151"/>
      <c r="EDP163" s="199"/>
      <c r="EDQ163" s="196"/>
      <c r="EDR163" s="142"/>
      <c r="EDS163" s="125"/>
      <c r="EDT163" s="155"/>
      <c r="EDU163" s="125"/>
      <c r="EDV163" s="144"/>
      <c r="EDW163" s="125"/>
      <c r="EDX163" s="144"/>
      <c r="EDY163" s="125"/>
      <c r="EDZ163" s="144"/>
      <c r="EEA163" s="125"/>
      <c r="EEB163" s="144"/>
      <c r="EEC163" s="151"/>
      <c r="EED163" s="199"/>
      <c r="EEE163" s="196"/>
      <c r="EEF163" s="142"/>
      <c r="EEG163" s="125"/>
      <c r="EEH163" s="155"/>
      <c r="EEI163" s="125"/>
      <c r="EEJ163" s="144"/>
      <c r="EEK163" s="125"/>
      <c r="EEL163" s="144"/>
      <c r="EEM163" s="125"/>
      <c r="EEN163" s="144"/>
      <c r="EEO163" s="125"/>
      <c r="EEP163" s="144"/>
      <c r="EEQ163" s="151"/>
      <c r="EER163" s="199"/>
      <c r="EES163" s="196"/>
      <c r="EET163" s="142"/>
      <c r="EEU163" s="125"/>
      <c r="EEV163" s="155"/>
      <c r="EEW163" s="125"/>
      <c r="EEX163" s="144"/>
      <c r="EEY163" s="125"/>
      <c r="EEZ163" s="144"/>
      <c r="EFA163" s="125"/>
      <c r="EFB163" s="144"/>
      <c r="EFC163" s="125"/>
      <c r="EFD163" s="144"/>
      <c r="EFE163" s="151"/>
      <c r="EFF163" s="199"/>
      <c r="EFG163" s="196"/>
      <c r="EFH163" s="142"/>
      <c r="EFI163" s="125"/>
      <c r="EFJ163" s="155"/>
      <c r="EFK163" s="125"/>
      <c r="EFL163" s="144"/>
      <c r="EFM163" s="125"/>
      <c r="EFN163" s="144"/>
      <c r="EFO163" s="125"/>
      <c r="EFP163" s="144"/>
      <c r="EFQ163" s="125"/>
      <c r="EFR163" s="144"/>
      <c r="EFS163" s="151"/>
      <c r="EFT163" s="199"/>
      <c r="EFU163" s="196"/>
      <c r="EFV163" s="142"/>
      <c r="EFW163" s="125"/>
      <c r="EFX163" s="155"/>
      <c r="EFY163" s="125"/>
      <c r="EFZ163" s="144"/>
      <c r="EGA163" s="125"/>
      <c r="EGB163" s="144"/>
      <c r="EGC163" s="125"/>
      <c r="EGD163" s="144"/>
      <c r="EGE163" s="125"/>
      <c r="EGF163" s="144"/>
      <c r="EGG163" s="151"/>
      <c r="EGH163" s="199"/>
      <c r="EGI163" s="196"/>
      <c r="EGJ163" s="142"/>
      <c r="EGK163" s="125"/>
      <c r="EGL163" s="155"/>
      <c r="EGM163" s="125"/>
      <c r="EGN163" s="144"/>
      <c r="EGO163" s="125"/>
      <c r="EGP163" s="144"/>
      <c r="EGQ163" s="125"/>
      <c r="EGR163" s="144"/>
      <c r="EGS163" s="125"/>
      <c r="EGT163" s="144"/>
      <c r="EGU163" s="151"/>
      <c r="EGV163" s="199"/>
      <c r="EGW163" s="196"/>
      <c r="EGX163" s="142"/>
      <c r="EGY163" s="125"/>
      <c r="EGZ163" s="155"/>
      <c r="EHA163" s="125"/>
      <c r="EHB163" s="144"/>
      <c r="EHC163" s="125"/>
      <c r="EHD163" s="144"/>
      <c r="EHE163" s="125"/>
      <c r="EHF163" s="144"/>
      <c r="EHG163" s="125"/>
      <c r="EHH163" s="144"/>
      <c r="EHI163" s="151"/>
      <c r="EHJ163" s="199"/>
      <c r="EHK163" s="196"/>
      <c r="EHL163" s="142"/>
      <c r="EHM163" s="125"/>
      <c r="EHN163" s="155"/>
      <c r="EHO163" s="125"/>
      <c r="EHP163" s="144"/>
      <c r="EHQ163" s="125"/>
      <c r="EHR163" s="144"/>
      <c r="EHS163" s="125"/>
      <c r="EHT163" s="144"/>
      <c r="EHU163" s="125"/>
      <c r="EHV163" s="144"/>
      <c r="EHW163" s="151"/>
      <c r="EHX163" s="199"/>
      <c r="EHY163" s="196"/>
      <c r="EHZ163" s="142"/>
      <c r="EIA163" s="125"/>
      <c r="EIB163" s="155"/>
      <c r="EIC163" s="125"/>
      <c r="EID163" s="144"/>
      <c r="EIE163" s="125"/>
      <c r="EIF163" s="144"/>
      <c r="EIG163" s="125"/>
      <c r="EIH163" s="144"/>
      <c r="EII163" s="125"/>
      <c r="EIJ163" s="144"/>
      <c r="EIK163" s="151"/>
      <c r="EIL163" s="199"/>
      <c r="EIM163" s="196"/>
      <c r="EIN163" s="142"/>
      <c r="EIO163" s="125"/>
      <c r="EIP163" s="155"/>
      <c r="EIQ163" s="125"/>
      <c r="EIR163" s="144"/>
      <c r="EIS163" s="125"/>
      <c r="EIT163" s="144"/>
      <c r="EIU163" s="125"/>
      <c r="EIV163" s="144"/>
      <c r="EIW163" s="125"/>
      <c r="EIX163" s="144"/>
      <c r="EIY163" s="151"/>
      <c r="EIZ163" s="199"/>
      <c r="EJA163" s="196"/>
      <c r="EJB163" s="142"/>
      <c r="EJC163" s="125"/>
      <c r="EJD163" s="155"/>
      <c r="EJE163" s="125"/>
      <c r="EJF163" s="144"/>
      <c r="EJG163" s="125"/>
      <c r="EJH163" s="144"/>
      <c r="EJI163" s="125"/>
      <c r="EJJ163" s="144"/>
      <c r="EJK163" s="125"/>
      <c r="EJL163" s="144"/>
      <c r="EJM163" s="151"/>
      <c r="EJN163" s="199"/>
      <c r="EJO163" s="196"/>
      <c r="EJP163" s="142"/>
      <c r="EJQ163" s="125"/>
      <c r="EJR163" s="155"/>
      <c r="EJS163" s="125"/>
      <c r="EJT163" s="144"/>
      <c r="EJU163" s="125"/>
      <c r="EJV163" s="144"/>
      <c r="EJW163" s="125"/>
      <c r="EJX163" s="144"/>
      <c r="EJY163" s="125"/>
      <c r="EJZ163" s="144"/>
      <c r="EKA163" s="151"/>
      <c r="EKB163" s="199"/>
      <c r="EKC163" s="196"/>
      <c r="EKD163" s="142"/>
      <c r="EKE163" s="125"/>
      <c r="EKF163" s="155"/>
      <c r="EKG163" s="125"/>
      <c r="EKH163" s="144"/>
      <c r="EKI163" s="125"/>
      <c r="EKJ163" s="144"/>
      <c r="EKK163" s="125"/>
      <c r="EKL163" s="144"/>
      <c r="EKM163" s="125"/>
      <c r="EKN163" s="144"/>
      <c r="EKO163" s="151"/>
      <c r="EKP163" s="199"/>
      <c r="EKQ163" s="196"/>
      <c r="EKR163" s="142"/>
      <c r="EKS163" s="125"/>
      <c r="EKT163" s="155"/>
      <c r="EKU163" s="125"/>
      <c r="EKV163" s="144"/>
      <c r="EKW163" s="125"/>
      <c r="EKX163" s="144"/>
      <c r="EKY163" s="125"/>
      <c r="EKZ163" s="144"/>
      <c r="ELA163" s="125"/>
      <c r="ELB163" s="144"/>
      <c r="ELC163" s="151"/>
      <c r="ELD163" s="199"/>
      <c r="ELE163" s="196"/>
      <c r="ELF163" s="142"/>
      <c r="ELG163" s="125"/>
      <c r="ELH163" s="155"/>
      <c r="ELI163" s="125"/>
      <c r="ELJ163" s="144"/>
      <c r="ELK163" s="125"/>
      <c r="ELL163" s="144"/>
      <c r="ELM163" s="125"/>
      <c r="ELN163" s="144"/>
      <c r="ELO163" s="125"/>
      <c r="ELP163" s="144"/>
      <c r="ELQ163" s="151"/>
      <c r="ELR163" s="199"/>
      <c r="ELS163" s="196"/>
      <c r="ELT163" s="142"/>
      <c r="ELU163" s="125"/>
      <c r="ELV163" s="155"/>
      <c r="ELW163" s="125"/>
      <c r="ELX163" s="144"/>
      <c r="ELY163" s="125"/>
      <c r="ELZ163" s="144"/>
      <c r="EMA163" s="125"/>
      <c r="EMB163" s="144"/>
      <c r="EMC163" s="125"/>
      <c r="EMD163" s="144"/>
      <c r="EME163" s="151"/>
      <c r="EMF163" s="199"/>
      <c r="EMG163" s="196"/>
      <c r="EMH163" s="142"/>
      <c r="EMI163" s="125"/>
      <c r="EMJ163" s="155"/>
      <c r="EMK163" s="125"/>
      <c r="EML163" s="144"/>
      <c r="EMM163" s="125"/>
      <c r="EMN163" s="144"/>
      <c r="EMO163" s="125"/>
      <c r="EMP163" s="144"/>
      <c r="EMQ163" s="125"/>
      <c r="EMR163" s="144"/>
      <c r="EMS163" s="151"/>
      <c r="EMT163" s="199"/>
      <c r="EMU163" s="196"/>
      <c r="EMV163" s="142"/>
      <c r="EMW163" s="125"/>
      <c r="EMX163" s="155"/>
      <c r="EMY163" s="125"/>
      <c r="EMZ163" s="144"/>
      <c r="ENA163" s="125"/>
      <c r="ENB163" s="144"/>
      <c r="ENC163" s="125"/>
      <c r="END163" s="144"/>
      <c r="ENE163" s="125"/>
      <c r="ENF163" s="144"/>
      <c r="ENG163" s="151"/>
      <c r="ENH163" s="199"/>
      <c r="ENI163" s="196"/>
      <c r="ENJ163" s="142"/>
      <c r="ENK163" s="125"/>
      <c r="ENL163" s="155"/>
      <c r="ENM163" s="125"/>
      <c r="ENN163" s="144"/>
      <c r="ENO163" s="125"/>
      <c r="ENP163" s="144"/>
      <c r="ENQ163" s="125"/>
      <c r="ENR163" s="144"/>
      <c r="ENS163" s="125"/>
      <c r="ENT163" s="144"/>
      <c r="ENU163" s="151"/>
      <c r="ENV163" s="199"/>
      <c r="ENW163" s="196"/>
      <c r="ENX163" s="142"/>
      <c r="ENY163" s="125"/>
      <c r="ENZ163" s="155"/>
      <c r="EOA163" s="125"/>
      <c r="EOB163" s="144"/>
      <c r="EOC163" s="125"/>
      <c r="EOD163" s="144"/>
      <c r="EOE163" s="125"/>
      <c r="EOF163" s="144"/>
      <c r="EOG163" s="125"/>
      <c r="EOH163" s="144"/>
      <c r="EOI163" s="151"/>
      <c r="EOJ163" s="199"/>
      <c r="EOK163" s="196"/>
      <c r="EOL163" s="142"/>
      <c r="EOM163" s="125"/>
      <c r="EON163" s="155"/>
      <c r="EOO163" s="125"/>
      <c r="EOP163" s="144"/>
      <c r="EOQ163" s="125"/>
      <c r="EOR163" s="144"/>
      <c r="EOS163" s="125"/>
      <c r="EOT163" s="144"/>
      <c r="EOU163" s="125"/>
      <c r="EOV163" s="144"/>
      <c r="EOW163" s="151"/>
      <c r="EOX163" s="199"/>
      <c r="EOY163" s="196"/>
      <c r="EOZ163" s="142"/>
      <c r="EPA163" s="125"/>
      <c r="EPB163" s="155"/>
      <c r="EPC163" s="125"/>
      <c r="EPD163" s="144"/>
      <c r="EPE163" s="125"/>
      <c r="EPF163" s="144"/>
      <c r="EPG163" s="125"/>
      <c r="EPH163" s="144"/>
      <c r="EPI163" s="125"/>
      <c r="EPJ163" s="144"/>
      <c r="EPK163" s="151"/>
      <c r="EPL163" s="199"/>
      <c r="EPM163" s="196"/>
      <c r="EPN163" s="142"/>
      <c r="EPO163" s="125"/>
      <c r="EPP163" s="155"/>
      <c r="EPQ163" s="125"/>
      <c r="EPR163" s="144"/>
      <c r="EPS163" s="125"/>
      <c r="EPT163" s="144"/>
      <c r="EPU163" s="125"/>
      <c r="EPV163" s="144"/>
      <c r="EPW163" s="125"/>
      <c r="EPX163" s="144"/>
      <c r="EPY163" s="151"/>
      <c r="EPZ163" s="199"/>
      <c r="EQA163" s="196"/>
      <c r="EQB163" s="142"/>
      <c r="EQC163" s="125"/>
      <c r="EQD163" s="155"/>
      <c r="EQE163" s="125"/>
      <c r="EQF163" s="144"/>
      <c r="EQG163" s="125"/>
      <c r="EQH163" s="144"/>
      <c r="EQI163" s="125"/>
      <c r="EQJ163" s="144"/>
      <c r="EQK163" s="125"/>
      <c r="EQL163" s="144"/>
      <c r="EQM163" s="151"/>
      <c r="EQN163" s="199"/>
      <c r="EQO163" s="196"/>
      <c r="EQP163" s="142"/>
      <c r="EQQ163" s="125"/>
      <c r="EQR163" s="155"/>
      <c r="EQS163" s="125"/>
      <c r="EQT163" s="144"/>
      <c r="EQU163" s="125"/>
      <c r="EQV163" s="144"/>
      <c r="EQW163" s="125"/>
      <c r="EQX163" s="144"/>
      <c r="EQY163" s="125"/>
      <c r="EQZ163" s="144"/>
      <c r="ERA163" s="151"/>
      <c r="ERB163" s="199"/>
      <c r="ERC163" s="196"/>
      <c r="ERD163" s="142"/>
      <c r="ERE163" s="125"/>
      <c r="ERF163" s="155"/>
      <c r="ERG163" s="125"/>
      <c r="ERH163" s="144"/>
      <c r="ERI163" s="125"/>
      <c r="ERJ163" s="144"/>
      <c r="ERK163" s="125"/>
      <c r="ERL163" s="144"/>
      <c r="ERM163" s="125"/>
      <c r="ERN163" s="144"/>
      <c r="ERO163" s="151"/>
      <c r="ERP163" s="199"/>
      <c r="ERQ163" s="196"/>
      <c r="ERR163" s="142"/>
      <c r="ERS163" s="125"/>
      <c r="ERT163" s="155"/>
      <c r="ERU163" s="125"/>
      <c r="ERV163" s="144"/>
      <c r="ERW163" s="125"/>
      <c r="ERX163" s="144"/>
      <c r="ERY163" s="125"/>
      <c r="ERZ163" s="144"/>
      <c r="ESA163" s="125"/>
      <c r="ESB163" s="144"/>
      <c r="ESC163" s="151"/>
      <c r="ESD163" s="199"/>
      <c r="ESE163" s="196"/>
      <c r="ESF163" s="142"/>
      <c r="ESG163" s="125"/>
      <c r="ESH163" s="155"/>
      <c r="ESI163" s="125"/>
      <c r="ESJ163" s="144"/>
      <c r="ESK163" s="125"/>
      <c r="ESL163" s="144"/>
      <c r="ESM163" s="125"/>
      <c r="ESN163" s="144"/>
      <c r="ESO163" s="125"/>
      <c r="ESP163" s="144"/>
      <c r="ESQ163" s="151"/>
      <c r="ESR163" s="199"/>
      <c r="ESS163" s="196"/>
      <c r="EST163" s="142"/>
      <c r="ESU163" s="125"/>
      <c r="ESV163" s="155"/>
      <c r="ESW163" s="125"/>
      <c r="ESX163" s="144"/>
      <c r="ESY163" s="125"/>
      <c r="ESZ163" s="144"/>
      <c r="ETA163" s="125"/>
      <c r="ETB163" s="144"/>
      <c r="ETC163" s="125"/>
      <c r="ETD163" s="144"/>
      <c r="ETE163" s="151"/>
      <c r="ETF163" s="199"/>
      <c r="ETG163" s="196"/>
      <c r="ETH163" s="142"/>
      <c r="ETI163" s="125"/>
      <c r="ETJ163" s="155"/>
      <c r="ETK163" s="125"/>
      <c r="ETL163" s="144"/>
      <c r="ETM163" s="125"/>
      <c r="ETN163" s="144"/>
      <c r="ETO163" s="125"/>
      <c r="ETP163" s="144"/>
      <c r="ETQ163" s="125"/>
      <c r="ETR163" s="144"/>
      <c r="ETS163" s="151"/>
      <c r="ETT163" s="199"/>
      <c r="ETU163" s="196"/>
      <c r="ETV163" s="142"/>
      <c r="ETW163" s="125"/>
      <c r="ETX163" s="155"/>
      <c r="ETY163" s="125"/>
      <c r="ETZ163" s="144"/>
      <c r="EUA163" s="125"/>
      <c r="EUB163" s="144"/>
      <c r="EUC163" s="125"/>
      <c r="EUD163" s="144"/>
      <c r="EUE163" s="125"/>
      <c r="EUF163" s="144"/>
      <c r="EUG163" s="151"/>
      <c r="EUH163" s="199"/>
      <c r="EUI163" s="196"/>
      <c r="EUJ163" s="142"/>
      <c r="EUK163" s="125"/>
      <c r="EUL163" s="155"/>
      <c r="EUM163" s="125"/>
      <c r="EUN163" s="144"/>
      <c r="EUO163" s="125"/>
      <c r="EUP163" s="144"/>
      <c r="EUQ163" s="125"/>
      <c r="EUR163" s="144"/>
      <c r="EUS163" s="125"/>
      <c r="EUT163" s="144"/>
      <c r="EUU163" s="151"/>
      <c r="EUV163" s="199"/>
      <c r="EUW163" s="196"/>
      <c r="EUX163" s="142"/>
      <c r="EUY163" s="125"/>
      <c r="EUZ163" s="155"/>
      <c r="EVA163" s="125"/>
      <c r="EVB163" s="144"/>
      <c r="EVC163" s="125"/>
      <c r="EVD163" s="144"/>
      <c r="EVE163" s="125"/>
      <c r="EVF163" s="144"/>
      <c r="EVG163" s="125"/>
      <c r="EVH163" s="144"/>
      <c r="EVI163" s="151"/>
      <c r="EVJ163" s="199"/>
      <c r="EVK163" s="196"/>
      <c r="EVL163" s="142"/>
      <c r="EVM163" s="125"/>
      <c r="EVN163" s="155"/>
      <c r="EVO163" s="125"/>
      <c r="EVP163" s="144"/>
      <c r="EVQ163" s="125"/>
      <c r="EVR163" s="144"/>
      <c r="EVS163" s="125"/>
      <c r="EVT163" s="144"/>
      <c r="EVU163" s="125"/>
      <c r="EVV163" s="144"/>
      <c r="EVW163" s="151"/>
      <c r="EVX163" s="199"/>
      <c r="EVY163" s="196"/>
      <c r="EVZ163" s="142"/>
      <c r="EWA163" s="125"/>
      <c r="EWB163" s="155"/>
      <c r="EWC163" s="125"/>
      <c r="EWD163" s="144"/>
      <c r="EWE163" s="125"/>
      <c r="EWF163" s="144"/>
      <c r="EWG163" s="125"/>
      <c r="EWH163" s="144"/>
      <c r="EWI163" s="125"/>
      <c r="EWJ163" s="144"/>
      <c r="EWK163" s="151"/>
      <c r="EWL163" s="199"/>
      <c r="EWM163" s="196"/>
      <c r="EWN163" s="142"/>
      <c r="EWO163" s="125"/>
      <c r="EWP163" s="155"/>
      <c r="EWQ163" s="125"/>
      <c r="EWR163" s="144"/>
      <c r="EWS163" s="125"/>
      <c r="EWT163" s="144"/>
      <c r="EWU163" s="125"/>
      <c r="EWV163" s="144"/>
      <c r="EWW163" s="125"/>
      <c r="EWX163" s="144"/>
      <c r="EWY163" s="151"/>
      <c r="EWZ163" s="199"/>
      <c r="EXA163" s="196"/>
      <c r="EXB163" s="142"/>
      <c r="EXC163" s="125"/>
      <c r="EXD163" s="155"/>
      <c r="EXE163" s="125"/>
      <c r="EXF163" s="144"/>
      <c r="EXG163" s="125"/>
      <c r="EXH163" s="144"/>
      <c r="EXI163" s="125"/>
      <c r="EXJ163" s="144"/>
      <c r="EXK163" s="125"/>
      <c r="EXL163" s="144"/>
      <c r="EXM163" s="151"/>
      <c r="EXN163" s="199"/>
      <c r="EXO163" s="196"/>
      <c r="EXP163" s="142"/>
      <c r="EXQ163" s="125"/>
      <c r="EXR163" s="155"/>
      <c r="EXS163" s="125"/>
      <c r="EXT163" s="144"/>
      <c r="EXU163" s="125"/>
      <c r="EXV163" s="144"/>
      <c r="EXW163" s="125"/>
      <c r="EXX163" s="144"/>
      <c r="EXY163" s="125"/>
      <c r="EXZ163" s="144"/>
      <c r="EYA163" s="151"/>
      <c r="EYB163" s="199"/>
      <c r="EYC163" s="196"/>
      <c r="EYD163" s="142"/>
      <c r="EYE163" s="125"/>
      <c r="EYF163" s="155"/>
      <c r="EYG163" s="125"/>
      <c r="EYH163" s="144"/>
      <c r="EYI163" s="125"/>
      <c r="EYJ163" s="144"/>
      <c r="EYK163" s="125"/>
      <c r="EYL163" s="144"/>
      <c r="EYM163" s="125"/>
      <c r="EYN163" s="144"/>
      <c r="EYO163" s="151"/>
      <c r="EYP163" s="199"/>
      <c r="EYQ163" s="196"/>
      <c r="EYR163" s="142"/>
      <c r="EYS163" s="125"/>
      <c r="EYT163" s="155"/>
      <c r="EYU163" s="125"/>
      <c r="EYV163" s="144"/>
      <c r="EYW163" s="125"/>
      <c r="EYX163" s="144"/>
      <c r="EYY163" s="125"/>
      <c r="EYZ163" s="144"/>
      <c r="EZA163" s="125"/>
      <c r="EZB163" s="144"/>
      <c r="EZC163" s="151"/>
      <c r="EZD163" s="199"/>
      <c r="EZE163" s="196"/>
      <c r="EZF163" s="142"/>
      <c r="EZG163" s="125"/>
      <c r="EZH163" s="155"/>
      <c r="EZI163" s="125"/>
      <c r="EZJ163" s="144"/>
      <c r="EZK163" s="125"/>
      <c r="EZL163" s="144"/>
      <c r="EZM163" s="125"/>
      <c r="EZN163" s="144"/>
      <c r="EZO163" s="125"/>
      <c r="EZP163" s="144"/>
      <c r="EZQ163" s="151"/>
      <c r="EZR163" s="199"/>
      <c r="EZS163" s="196"/>
      <c r="EZT163" s="142"/>
      <c r="EZU163" s="125"/>
      <c r="EZV163" s="155"/>
      <c r="EZW163" s="125"/>
      <c r="EZX163" s="144"/>
      <c r="EZY163" s="125"/>
      <c r="EZZ163" s="144"/>
      <c r="FAA163" s="125"/>
      <c r="FAB163" s="144"/>
      <c r="FAC163" s="125"/>
      <c r="FAD163" s="144"/>
      <c r="FAE163" s="151"/>
      <c r="FAF163" s="199"/>
      <c r="FAG163" s="196"/>
      <c r="FAH163" s="142"/>
      <c r="FAI163" s="125"/>
      <c r="FAJ163" s="155"/>
      <c r="FAK163" s="125"/>
      <c r="FAL163" s="144"/>
      <c r="FAM163" s="125"/>
      <c r="FAN163" s="144"/>
      <c r="FAO163" s="125"/>
      <c r="FAP163" s="144"/>
      <c r="FAQ163" s="125"/>
      <c r="FAR163" s="144"/>
      <c r="FAS163" s="151"/>
      <c r="FAT163" s="199"/>
      <c r="FAU163" s="196"/>
      <c r="FAV163" s="142"/>
      <c r="FAW163" s="125"/>
      <c r="FAX163" s="155"/>
      <c r="FAY163" s="125"/>
      <c r="FAZ163" s="144"/>
      <c r="FBA163" s="125"/>
      <c r="FBB163" s="144"/>
      <c r="FBC163" s="125"/>
      <c r="FBD163" s="144"/>
      <c r="FBE163" s="125"/>
      <c r="FBF163" s="144"/>
      <c r="FBG163" s="151"/>
      <c r="FBH163" s="199"/>
      <c r="FBI163" s="196"/>
      <c r="FBJ163" s="142"/>
      <c r="FBK163" s="125"/>
      <c r="FBL163" s="155"/>
      <c r="FBM163" s="125"/>
      <c r="FBN163" s="144"/>
      <c r="FBO163" s="125"/>
      <c r="FBP163" s="144"/>
      <c r="FBQ163" s="125"/>
      <c r="FBR163" s="144"/>
      <c r="FBS163" s="125"/>
      <c r="FBT163" s="144"/>
      <c r="FBU163" s="151"/>
      <c r="FBV163" s="199"/>
      <c r="FBW163" s="196"/>
      <c r="FBX163" s="142"/>
      <c r="FBY163" s="125"/>
      <c r="FBZ163" s="155"/>
      <c r="FCA163" s="125"/>
      <c r="FCB163" s="144"/>
      <c r="FCC163" s="125"/>
      <c r="FCD163" s="144"/>
      <c r="FCE163" s="125"/>
      <c r="FCF163" s="144"/>
      <c r="FCG163" s="125"/>
      <c r="FCH163" s="144"/>
      <c r="FCI163" s="151"/>
      <c r="FCJ163" s="199"/>
      <c r="FCK163" s="196"/>
      <c r="FCL163" s="142"/>
      <c r="FCM163" s="125"/>
      <c r="FCN163" s="155"/>
      <c r="FCO163" s="125"/>
      <c r="FCP163" s="144"/>
      <c r="FCQ163" s="125"/>
      <c r="FCR163" s="144"/>
      <c r="FCS163" s="125"/>
      <c r="FCT163" s="144"/>
      <c r="FCU163" s="125"/>
      <c r="FCV163" s="144"/>
      <c r="FCW163" s="151"/>
      <c r="FCX163" s="199"/>
      <c r="FCY163" s="196"/>
      <c r="FCZ163" s="142"/>
      <c r="FDA163" s="125"/>
      <c r="FDB163" s="155"/>
      <c r="FDC163" s="125"/>
      <c r="FDD163" s="144"/>
      <c r="FDE163" s="125"/>
      <c r="FDF163" s="144"/>
      <c r="FDG163" s="125"/>
      <c r="FDH163" s="144"/>
      <c r="FDI163" s="125"/>
      <c r="FDJ163" s="144"/>
      <c r="FDK163" s="151"/>
      <c r="FDL163" s="199"/>
      <c r="FDM163" s="196"/>
      <c r="FDN163" s="142"/>
      <c r="FDO163" s="125"/>
      <c r="FDP163" s="155"/>
      <c r="FDQ163" s="125"/>
      <c r="FDR163" s="144"/>
      <c r="FDS163" s="125"/>
      <c r="FDT163" s="144"/>
      <c r="FDU163" s="125"/>
      <c r="FDV163" s="144"/>
      <c r="FDW163" s="125"/>
      <c r="FDX163" s="144"/>
      <c r="FDY163" s="151"/>
      <c r="FDZ163" s="199"/>
      <c r="FEA163" s="196"/>
      <c r="FEB163" s="142"/>
      <c r="FEC163" s="125"/>
      <c r="FED163" s="155"/>
      <c r="FEE163" s="125"/>
      <c r="FEF163" s="144"/>
      <c r="FEG163" s="125"/>
      <c r="FEH163" s="144"/>
      <c r="FEI163" s="125"/>
      <c r="FEJ163" s="144"/>
      <c r="FEK163" s="125"/>
      <c r="FEL163" s="144"/>
      <c r="FEM163" s="151"/>
      <c r="FEN163" s="199"/>
      <c r="FEO163" s="196"/>
      <c r="FEP163" s="142"/>
      <c r="FEQ163" s="125"/>
      <c r="FER163" s="155"/>
      <c r="FES163" s="125"/>
      <c r="FET163" s="144"/>
      <c r="FEU163" s="125"/>
      <c r="FEV163" s="144"/>
      <c r="FEW163" s="125"/>
      <c r="FEX163" s="144"/>
      <c r="FEY163" s="125"/>
      <c r="FEZ163" s="144"/>
      <c r="FFA163" s="151"/>
      <c r="FFB163" s="199"/>
      <c r="FFC163" s="196"/>
      <c r="FFD163" s="142"/>
      <c r="FFE163" s="125"/>
      <c r="FFF163" s="155"/>
      <c r="FFG163" s="125"/>
      <c r="FFH163" s="144"/>
      <c r="FFI163" s="125"/>
      <c r="FFJ163" s="144"/>
      <c r="FFK163" s="125"/>
      <c r="FFL163" s="144"/>
      <c r="FFM163" s="125"/>
      <c r="FFN163" s="144"/>
      <c r="FFO163" s="151"/>
      <c r="FFP163" s="199"/>
      <c r="FFQ163" s="196"/>
      <c r="FFR163" s="142"/>
      <c r="FFS163" s="125"/>
      <c r="FFT163" s="155"/>
      <c r="FFU163" s="125"/>
      <c r="FFV163" s="144"/>
      <c r="FFW163" s="125"/>
      <c r="FFX163" s="144"/>
      <c r="FFY163" s="125"/>
      <c r="FFZ163" s="144"/>
      <c r="FGA163" s="125"/>
      <c r="FGB163" s="144"/>
      <c r="FGC163" s="151"/>
      <c r="FGD163" s="199"/>
      <c r="FGE163" s="196"/>
      <c r="FGF163" s="142"/>
      <c r="FGG163" s="125"/>
      <c r="FGH163" s="155"/>
      <c r="FGI163" s="125"/>
      <c r="FGJ163" s="144"/>
      <c r="FGK163" s="125"/>
      <c r="FGL163" s="144"/>
      <c r="FGM163" s="125"/>
      <c r="FGN163" s="144"/>
      <c r="FGO163" s="125"/>
      <c r="FGP163" s="144"/>
      <c r="FGQ163" s="151"/>
      <c r="FGR163" s="199"/>
      <c r="FGS163" s="196"/>
      <c r="FGT163" s="142"/>
      <c r="FGU163" s="125"/>
      <c r="FGV163" s="155"/>
      <c r="FGW163" s="125"/>
      <c r="FGX163" s="144"/>
      <c r="FGY163" s="125"/>
      <c r="FGZ163" s="144"/>
      <c r="FHA163" s="125"/>
      <c r="FHB163" s="144"/>
      <c r="FHC163" s="125"/>
      <c r="FHD163" s="144"/>
      <c r="FHE163" s="151"/>
      <c r="FHF163" s="199"/>
      <c r="FHG163" s="196"/>
      <c r="FHH163" s="142"/>
      <c r="FHI163" s="125"/>
      <c r="FHJ163" s="155"/>
      <c r="FHK163" s="125"/>
      <c r="FHL163" s="144"/>
      <c r="FHM163" s="125"/>
      <c r="FHN163" s="144"/>
      <c r="FHO163" s="125"/>
      <c r="FHP163" s="144"/>
      <c r="FHQ163" s="125"/>
      <c r="FHR163" s="144"/>
      <c r="FHS163" s="151"/>
      <c r="FHT163" s="199"/>
      <c r="FHU163" s="196"/>
      <c r="FHV163" s="142"/>
      <c r="FHW163" s="125"/>
      <c r="FHX163" s="155"/>
      <c r="FHY163" s="125"/>
      <c r="FHZ163" s="144"/>
      <c r="FIA163" s="125"/>
      <c r="FIB163" s="144"/>
      <c r="FIC163" s="125"/>
      <c r="FID163" s="144"/>
      <c r="FIE163" s="125"/>
      <c r="FIF163" s="144"/>
      <c r="FIG163" s="151"/>
      <c r="FIH163" s="199"/>
      <c r="FII163" s="196"/>
      <c r="FIJ163" s="142"/>
      <c r="FIK163" s="125"/>
      <c r="FIL163" s="155"/>
      <c r="FIM163" s="125"/>
      <c r="FIN163" s="144"/>
      <c r="FIO163" s="125"/>
      <c r="FIP163" s="144"/>
      <c r="FIQ163" s="125"/>
      <c r="FIR163" s="144"/>
      <c r="FIS163" s="125"/>
      <c r="FIT163" s="144"/>
      <c r="FIU163" s="151"/>
      <c r="FIV163" s="199"/>
      <c r="FIW163" s="196"/>
      <c r="FIX163" s="142"/>
      <c r="FIY163" s="125"/>
      <c r="FIZ163" s="155"/>
      <c r="FJA163" s="125"/>
      <c r="FJB163" s="144"/>
      <c r="FJC163" s="125"/>
      <c r="FJD163" s="144"/>
      <c r="FJE163" s="125"/>
      <c r="FJF163" s="144"/>
      <c r="FJG163" s="125"/>
      <c r="FJH163" s="144"/>
      <c r="FJI163" s="151"/>
      <c r="FJJ163" s="199"/>
      <c r="FJK163" s="196"/>
      <c r="FJL163" s="142"/>
      <c r="FJM163" s="125"/>
      <c r="FJN163" s="155"/>
      <c r="FJO163" s="125"/>
      <c r="FJP163" s="144"/>
      <c r="FJQ163" s="125"/>
      <c r="FJR163" s="144"/>
      <c r="FJS163" s="125"/>
      <c r="FJT163" s="144"/>
      <c r="FJU163" s="125"/>
      <c r="FJV163" s="144"/>
      <c r="FJW163" s="151"/>
      <c r="FJX163" s="199"/>
      <c r="FJY163" s="196"/>
      <c r="FJZ163" s="142"/>
      <c r="FKA163" s="125"/>
      <c r="FKB163" s="155"/>
      <c r="FKC163" s="125"/>
      <c r="FKD163" s="144"/>
      <c r="FKE163" s="125"/>
      <c r="FKF163" s="144"/>
      <c r="FKG163" s="125"/>
      <c r="FKH163" s="144"/>
      <c r="FKI163" s="125"/>
      <c r="FKJ163" s="144"/>
      <c r="FKK163" s="151"/>
      <c r="FKL163" s="199"/>
      <c r="FKM163" s="196"/>
      <c r="FKN163" s="142"/>
      <c r="FKO163" s="125"/>
      <c r="FKP163" s="155"/>
      <c r="FKQ163" s="125"/>
      <c r="FKR163" s="144"/>
      <c r="FKS163" s="125"/>
      <c r="FKT163" s="144"/>
      <c r="FKU163" s="125"/>
      <c r="FKV163" s="144"/>
      <c r="FKW163" s="125"/>
      <c r="FKX163" s="144"/>
      <c r="FKY163" s="151"/>
      <c r="FKZ163" s="199"/>
      <c r="FLA163" s="196"/>
      <c r="FLB163" s="142"/>
      <c r="FLC163" s="125"/>
      <c r="FLD163" s="155"/>
      <c r="FLE163" s="125"/>
      <c r="FLF163" s="144"/>
      <c r="FLG163" s="125"/>
      <c r="FLH163" s="144"/>
      <c r="FLI163" s="125"/>
      <c r="FLJ163" s="144"/>
      <c r="FLK163" s="125"/>
      <c r="FLL163" s="144"/>
      <c r="FLM163" s="151"/>
      <c r="FLN163" s="199"/>
      <c r="FLO163" s="196"/>
      <c r="FLP163" s="142"/>
      <c r="FLQ163" s="125"/>
      <c r="FLR163" s="155"/>
      <c r="FLS163" s="125"/>
      <c r="FLT163" s="144"/>
      <c r="FLU163" s="125"/>
      <c r="FLV163" s="144"/>
      <c r="FLW163" s="125"/>
      <c r="FLX163" s="144"/>
      <c r="FLY163" s="125"/>
      <c r="FLZ163" s="144"/>
      <c r="FMA163" s="151"/>
      <c r="FMB163" s="199"/>
      <c r="FMC163" s="196"/>
      <c r="FMD163" s="142"/>
      <c r="FME163" s="125"/>
      <c r="FMF163" s="155"/>
      <c r="FMG163" s="125"/>
      <c r="FMH163" s="144"/>
      <c r="FMI163" s="125"/>
      <c r="FMJ163" s="144"/>
      <c r="FMK163" s="125"/>
      <c r="FML163" s="144"/>
      <c r="FMM163" s="125"/>
      <c r="FMN163" s="144"/>
      <c r="FMO163" s="151"/>
      <c r="FMP163" s="199"/>
      <c r="FMQ163" s="196"/>
      <c r="FMR163" s="142"/>
      <c r="FMS163" s="125"/>
      <c r="FMT163" s="155"/>
      <c r="FMU163" s="125"/>
      <c r="FMV163" s="144"/>
      <c r="FMW163" s="125"/>
      <c r="FMX163" s="144"/>
      <c r="FMY163" s="125"/>
      <c r="FMZ163" s="144"/>
      <c r="FNA163" s="125"/>
      <c r="FNB163" s="144"/>
      <c r="FNC163" s="151"/>
      <c r="FND163" s="199"/>
      <c r="FNE163" s="196"/>
      <c r="FNF163" s="142"/>
      <c r="FNG163" s="125"/>
      <c r="FNH163" s="155"/>
      <c r="FNI163" s="125"/>
      <c r="FNJ163" s="144"/>
      <c r="FNK163" s="125"/>
      <c r="FNL163" s="144"/>
      <c r="FNM163" s="125"/>
      <c r="FNN163" s="144"/>
      <c r="FNO163" s="125"/>
      <c r="FNP163" s="144"/>
      <c r="FNQ163" s="151"/>
      <c r="FNR163" s="199"/>
      <c r="FNS163" s="196"/>
      <c r="FNT163" s="142"/>
      <c r="FNU163" s="125"/>
      <c r="FNV163" s="155"/>
      <c r="FNW163" s="125"/>
      <c r="FNX163" s="144"/>
      <c r="FNY163" s="125"/>
      <c r="FNZ163" s="144"/>
      <c r="FOA163" s="125"/>
      <c r="FOB163" s="144"/>
      <c r="FOC163" s="125"/>
      <c r="FOD163" s="144"/>
      <c r="FOE163" s="151"/>
      <c r="FOF163" s="199"/>
      <c r="FOG163" s="196"/>
      <c r="FOH163" s="142"/>
      <c r="FOI163" s="125"/>
      <c r="FOJ163" s="155"/>
      <c r="FOK163" s="125"/>
      <c r="FOL163" s="144"/>
      <c r="FOM163" s="125"/>
      <c r="FON163" s="144"/>
      <c r="FOO163" s="125"/>
      <c r="FOP163" s="144"/>
      <c r="FOQ163" s="125"/>
      <c r="FOR163" s="144"/>
      <c r="FOS163" s="151"/>
      <c r="FOT163" s="199"/>
      <c r="FOU163" s="196"/>
      <c r="FOV163" s="142"/>
      <c r="FOW163" s="125"/>
      <c r="FOX163" s="155"/>
      <c r="FOY163" s="125"/>
      <c r="FOZ163" s="144"/>
      <c r="FPA163" s="125"/>
      <c r="FPB163" s="144"/>
      <c r="FPC163" s="125"/>
      <c r="FPD163" s="144"/>
      <c r="FPE163" s="125"/>
      <c r="FPF163" s="144"/>
      <c r="FPG163" s="151"/>
      <c r="FPH163" s="199"/>
      <c r="FPI163" s="196"/>
      <c r="FPJ163" s="142"/>
      <c r="FPK163" s="125"/>
      <c r="FPL163" s="155"/>
      <c r="FPM163" s="125"/>
      <c r="FPN163" s="144"/>
      <c r="FPO163" s="125"/>
      <c r="FPP163" s="144"/>
      <c r="FPQ163" s="125"/>
      <c r="FPR163" s="144"/>
      <c r="FPS163" s="125"/>
      <c r="FPT163" s="144"/>
      <c r="FPU163" s="151"/>
      <c r="FPV163" s="199"/>
      <c r="FPW163" s="196"/>
      <c r="FPX163" s="142"/>
      <c r="FPY163" s="125"/>
      <c r="FPZ163" s="155"/>
      <c r="FQA163" s="125"/>
      <c r="FQB163" s="144"/>
      <c r="FQC163" s="125"/>
      <c r="FQD163" s="144"/>
      <c r="FQE163" s="125"/>
      <c r="FQF163" s="144"/>
      <c r="FQG163" s="125"/>
      <c r="FQH163" s="144"/>
      <c r="FQI163" s="151"/>
      <c r="FQJ163" s="199"/>
      <c r="FQK163" s="196"/>
      <c r="FQL163" s="142"/>
      <c r="FQM163" s="125"/>
      <c r="FQN163" s="155"/>
      <c r="FQO163" s="125"/>
      <c r="FQP163" s="144"/>
      <c r="FQQ163" s="125"/>
      <c r="FQR163" s="144"/>
      <c r="FQS163" s="125"/>
      <c r="FQT163" s="144"/>
      <c r="FQU163" s="125"/>
      <c r="FQV163" s="144"/>
      <c r="FQW163" s="151"/>
      <c r="FQX163" s="199"/>
      <c r="FQY163" s="196"/>
      <c r="FQZ163" s="142"/>
      <c r="FRA163" s="125"/>
      <c r="FRB163" s="155"/>
      <c r="FRC163" s="125"/>
      <c r="FRD163" s="144"/>
      <c r="FRE163" s="125"/>
      <c r="FRF163" s="144"/>
      <c r="FRG163" s="125"/>
      <c r="FRH163" s="144"/>
      <c r="FRI163" s="125"/>
      <c r="FRJ163" s="144"/>
      <c r="FRK163" s="151"/>
      <c r="FRL163" s="199"/>
      <c r="FRM163" s="196"/>
      <c r="FRN163" s="142"/>
      <c r="FRO163" s="125"/>
      <c r="FRP163" s="155"/>
      <c r="FRQ163" s="125"/>
      <c r="FRR163" s="144"/>
      <c r="FRS163" s="125"/>
      <c r="FRT163" s="144"/>
      <c r="FRU163" s="125"/>
      <c r="FRV163" s="144"/>
      <c r="FRW163" s="125"/>
      <c r="FRX163" s="144"/>
      <c r="FRY163" s="151"/>
      <c r="FRZ163" s="199"/>
      <c r="FSA163" s="196"/>
      <c r="FSB163" s="142"/>
      <c r="FSC163" s="125"/>
      <c r="FSD163" s="155"/>
      <c r="FSE163" s="125"/>
      <c r="FSF163" s="144"/>
      <c r="FSG163" s="125"/>
      <c r="FSH163" s="144"/>
      <c r="FSI163" s="125"/>
      <c r="FSJ163" s="144"/>
      <c r="FSK163" s="125"/>
      <c r="FSL163" s="144"/>
      <c r="FSM163" s="151"/>
      <c r="FSN163" s="199"/>
      <c r="FSO163" s="196"/>
      <c r="FSP163" s="142"/>
      <c r="FSQ163" s="125"/>
      <c r="FSR163" s="155"/>
      <c r="FSS163" s="125"/>
      <c r="FST163" s="144"/>
      <c r="FSU163" s="125"/>
      <c r="FSV163" s="144"/>
      <c r="FSW163" s="125"/>
      <c r="FSX163" s="144"/>
      <c r="FSY163" s="125"/>
      <c r="FSZ163" s="144"/>
      <c r="FTA163" s="151"/>
      <c r="FTB163" s="199"/>
      <c r="FTC163" s="196"/>
      <c r="FTD163" s="142"/>
      <c r="FTE163" s="125"/>
      <c r="FTF163" s="155"/>
      <c r="FTG163" s="125"/>
      <c r="FTH163" s="144"/>
      <c r="FTI163" s="125"/>
      <c r="FTJ163" s="144"/>
      <c r="FTK163" s="125"/>
      <c r="FTL163" s="144"/>
      <c r="FTM163" s="125"/>
      <c r="FTN163" s="144"/>
      <c r="FTO163" s="151"/>
      <c r="FTP163" s="199"/>
      <c r="FTQ163" s="196"/>
      <c r="FTR163" s="142"/>
      <c r="FTS163" s="125"/>
      <c r="FTT163" s="155"/>
      <c r="FTU163" s="125"/>
      <c r="FTV163" s="144"/>
      <c r="FTW163" s="125"/>
      <c r="FTX163" s="144"/>
      <c r="FTY163" s="125"/>
      <c r="FTZ163" s="144"/>
      <c r="FUA163" s="125"/>
      <c r="FUB163" s="144"/>
      <c r="FUC163" s="151"/>
      <c r="FUD163" s="199"/>
      <c r="FUE163" s="196"/>
      <c r="FUF163" s="142"/>
      <c r="FUG163" s="125"/>
      <c r="FUH163" s="155"/>
      <c r="FUI163" s="125"/>
      <c r="FUJ163" s="144"/>
      <c r="FUK163" s="125"/>
      <c r="FUL163" s="144"/>
      <c r="FUM163" s="125"/>
      <c r="FUN163" s="144"/>
      <c r="FUO163" s="125"/>
      <c r="FUP163" s="144"/>
      <c r="FUQ163" s="151"/>
      <c r="FUR163" s="199"/>
      <c r="FUS163" s="196"/>
      <c r="FUT163" s="142"/>
      <c r="FUU163" s="125"/>
      <c r="FUV163" s="155"/>
      <c r="FUW163" s="125"/>
      <c r="FUX163" s="144"/>
      <c r="FUY163" s="125"/>
      <c r="FUZ163" s="144"/>
      <c r="FVA163" s="125"/>
      <c r="FVB163" s="144"/>
      <c r="FVC163" s="125"/>
      <c r="FVD163" s="144"/>
      <c r="FVE163" s="151"/>
      <c r="FVF163" s="199"/>
      <c r="FVG163" s="196"/>
      <c r="FVH163" s="142"/>
      <c r="FVI163" s="125"/>
      <c r="FVJ163" s="155"/>
      <c r="FVK163" s="125"/>
      <c r="FVL163" s="144"/>
      <c r="FVM163" s="125"/>
      <c r="FVN163" s="144"/>
      <c r="FVO163" s="125"/>
      <c r="FVP163" s="144"/>
      <c r="FVQ163" s="125"/>
      <c r="FVR163" s="144"/>
      <c r="FVS163" s="151"/>
      <c r="FVT163" s="199"/>
      <c r="FVU163" s="196"/>
      <c r="FVV163" s="142"/>
      <c r="FVW163" s="125"/>
      <c r="FVX163" s="155"/>
      <c r="FVY163" s="125"/>
      <c r="FVZ163" s="144"/>
      <c r="FWA163" s="125"/>
      <c r="FWB163" s="144"/>
      <c r="FWC163" s="125"/>
      <c r="FWD163" s="144"/>
      <c r="FWE163" s="125"/>
      <c r="FWF163" s="144"/>
      <c r="FWG163" s="151"/>
      <c r="FWH163" s="199"/>
      <c r="FWI163" s="196"/>
      <c r="FWJ163" s="142"/>
      <c r="FWK163" s="125"/>
      <c r="FWL163" s="155"/>
      <c r="FWM163" s="125"/>
      <c r="FWN163" s="144"/>
      <c r="FWO163" s="125"/>
      <c r="FWP163" s="144"/>
      <c r="FWQ163" s="125"/>
      <c r="FWR163" s="144"/>
      <c r="FWS163" s="125"/>
      <c r="FWT163" s="144"/>
      <c r="FWU163" s="151"/>
      <c r="FWV163" s="199"/>
      <c r="FWW163" s="196"/>
      <c r="FWX163" s="142"/>
      <c r="FWY163" s="125"/>
      <c r="FWZ163" s="155"/>
      <c r="FXA163" s="125"/>
      <c r="FXB163" s="144"/>
      <c r="FXC163" s="125"/>
      <c r="FXD163" s="144"/>
      <c r="FXE163" s="125"/>
      <c r="FXF163" s="144"/>
      <c r="FXG163" s="125"/>
      <c r="FXH163" s="144"/>
      <c r="FXI163" s="151"/>
      <c r="FXJ163" s="199"/>
      <c r="FXK163" s="196"/>
      <c r="FXL163" s="142"/>
      <c r="FXM163" s="125"/>
      <c r="FXN163" s="155"/>
      <c r="FXO163" s="125"/>
      <c r="FXP163" s="144"/>
      <c r="FXQ163" s="125"/>
      <c r="FXR163" s="144"/>
      <c r="FXS163" s="125"/>
      <c r="FXT163" s="144"/>
      <c r="FXU163" s="125"/>
      <c r="FXV163" s="144"/>
      <c r="FXW163" s="151"/>
      <c r="FXX163" s="199"/>
      <c r="FXY163" s="196"/>
      <c r="FXZ163" s="142"/>
      <c r="FYA163" s="125"/>
      <c r="FYB163" s="155"/>
      <c r="FYC163" s="125"/>
      <c r="FYD163" s="144"/>
      <c r="FYE163" s="125"/>
      <c r="FYF163" s="144"/>
      <c r="FYG163" s="125"/>
      <c r="FYH163" s="144"/>
      <c r="FYI163" s="125"/>
      <c r="FYJ163" s="144"/>
      <c r="FYK163" s="151"/>
      <c r="FYL163" s="199"/>
      <c r="FYM163" s="196"/>
      <c r="FYN163" s="142"/>
      <c r="FYO163" s="125"/>
      <c r="FYP163" s="155"/>
      <c r="FYQ163" s="125"/>
      <c r="FYR163" s="144"/>
      <c r="FYS163" s="125"/>
      <c r="FYT163" s="144"/>
      <c r="FYU163" s="125"/>
      <c r="FYV163" s="144"/>
      <c r="FYW163" s="125"/>
      <c r="FYX163" s="144"/>
      <c r="FYY163" s="151"/>
      <c r="FYZ163" s="199"/>
      <c r="FZA163" s="196"/>
      <c r="FZB163" s="142"/>
      <c r="FZC163" s="125"/>
      <c r="FZD163" s="155"/>
      <c r="FZE163" s="125"/>
      <c r="FZF163" s="144"/>
      <c r="FZG163" s="125"/>
      <c r="FZH163" s="144"/>
      <c r="FZI163" s="125"/>
      <c r="FZJ163" s="144"/>
      <c r="FZK163" s="125"/>
      <c r="FZL163" s="144"/>
      <c r="FZM163" s="151"/>
      <c r="FZN163" s="199"/>
      <c r="FZO163" s="196"/>
      <c r="FZP163" s="142"/>
      <c r="FZQ163" s="125"/>
      <c r="FZR163" s="155"/>
      <c r="FZS163" s="125"/>
      <c r="FZT163" s="144"/>
      <c r="FZU163" s="125"/>
      <c r="FZV163" s="144"/>
      <c r="FZW163" s="125"/>
      <c r="FZX163" s="144"/>
      <c r="FZY163" s="125"/>
      <c r="FZZ163" s="144"/>
      <c r="GAA163" s="151"/>
      <c r="GAB163" s="199"/>
      <c r="GAC163" s="196"/>
      <c r="GAD163" s="142"/>
      <c r="GAE163" s="125"/>
      <c r="GAF163" s="155"/>
      <c r="GAG163" s="125"/>
      <c r="GAH163" s="144"/>
      <c r="GAI163" s="125"/>
      <c r="GAJ163" s="144"/>
      <c r="GAK163" s="125"/>
      <c r="GAL163" s="144"/>
      <c r="GAM163" s="125"/>
      <c r="GAN163" s="144"/>
      <c r="GAO163" s="151"/>
      <c r="GAP163" s="199"/>
      <c r="GAQ163" s="196"/>
      <c r="GAR163" s="142"/>
      <c r="GAS163" s="125"/>
      <c r="GAT163" s="155"/>
      <c r="GAU163" s="125"/>
      <c r="GAV163" s="144"/>
      <c r="GAW163" s="125"/>
      <c r="GAX163" s="144"/>
      <c r="GAY163" s="125"/>
      <c r="GAZ163" s="144"/>
      <c r="GBA163" s="125"/>
      <c r="GBB163" s="144"/>
      <c r="GBC163" s="151"/>
      <c r="GBD163" s="199"/>
      <c r="GBE163" s="196"/>
      <c r="GBF163" s="142"/>
      <c r="GBG163" s="125"/>
      <c r="GBH163" s="155"/>
      <c r="GBI163" s="125"/>
      <c r="GBJ163" s="144"/>
      <c r="GBK163" s="125"/>
      <c r="GBL163" s="144"/>
      <c r="GBM163" s="125"/>
      <c r="GBN163" s="144"/>
      <c r="GBO163" s="125"/>
      <c r="GBP163" s="144"/>
      <c r="GBQ163" s="151"/>
      <c r="GBR163" s="199"/>
      <c r="GBS163" s="196"/>
      <c r="GBT163" s="142"/>
      <c r="GBU163" s="125"/>
      <c r="GBV163" s="155"/>
      <c r="GBW163" s="125"/>
      <c r="GBX163" s="144"/>
      <c r="GBY163" s="125"/>
      <c r="GBZ163" s="144"/>
      <c r="GCA163" s="125"/>
      <c r="GCB163" s="144"/>
      <c r="GCC163" s="125"/>
      <c r="GCD163" s="144"/>
      <c r="GCE163" s="151"/>
      <c r="GCF163" s="199"/>
      <c r="GCG163" s="196"/>
      <c r="GCH163" s="142"/>
      <c r="GCI163" s="125"/>
      <c r="GCJ163" s="155"/>
      <c r="GCK163" s="125"/>
      <c r="GCL163" s="144"/>
      <c r="GCM163" s="125"/>
      <c r="GCN163" s="144"/>
      <c r="GCO163" s="125"/>
      <c r="GCP163" s="144"/>
      <c r="GCQ163" s="125"/>
      <c r="GCR163" s="144"/>
      <c r="GCS163" s="151"/>
      <c r="GCT163" s="199"/>
      <c r="GCU163" s="196"/>
      <c r="GCV163" s="142"/>
      <c r="GCW163" s="125"/>
      <c r="GCX163" s="155"/>
      <c r="GCY163" s="125"/>
      <c r="GCZ163" s="144"/>
      <c r="GDA163" s="125"/>
      <c r="GDB163" s="144"/>
      <c r="GDC163" s="125"/>
      <c r="GDD163" s="144"/>
      <c r="GDE163" s="125"/>
      <c r="GDF163" s="144"/>
      <c r="GDG163" s="151"/>
      <c r="GDH163" s="199"/>
      <c r="GDI163" s="196"/>
      <c r="GDJ163" s="142"/>
      <c r="GDK163" s="125"/>
      <c r="GDL163" s="155"/>
      <c r="GDM163" s="125"/>
      <c r="GDN163" s="144"/>
      <c r="GDO163" s="125"/>
      <c r="GDP163" s="144"/>
      <c r="GDQ163" s="125"/>
      <c r="GDR163" s="144"/>
      <c r="GDS163" s="125"/>
      <c r="GDT163" s="144"/>
      <c r="GDU163" s="151"/>
      <c r="GDV163" s="199"/>
      <c r="GDW163" s="196"/>
      <c r="GDX163" s="142"/>
      <c r="GDY163" s="125"/>
      <c r="GDZ163" s="155"/>
      <c r="GEA163" s="125"/>
      <c r="GEB163" s="144"/>
      <c r="GEC163" s="125"/>
      <c r="GED163" s="144"/>
      <c r="GEE163" s="125"/>
      <c r="GEF163" s="144"/>
      <c r="GEG163" s="125"/>
      <c r="GEH163" s="144"/>
      <c r="GEI163" s="151"/>
      <c r="GEJ163" s="199"/>
      <c r="GEK163" s="196"/>
      <c r="GEL163" s="142"/>
      <c r="GEM163" s="125"/>
      <c r="GEN163" s="155"/>
      <c r="GEO163" s="125"/>
      <c r="GEP163" s="144"/>
      <c r="GEQ163" s="125"/>
      <c r="GER163" s="144"/>
      <c r="GES163" s="125"/>
      <c r="GET163" s="144"/>
      <c r="GEU163" s="125"/>
      <c r="GEV163" s="144"/>
      <c r="GEW163" s="151"/>
      <c r="GEX163" s="199"/>
      <c r="GEY163" s="196"/>
      <c r="GEZ163" s="142"/>
      <c r="GFA163" s="125"/>
      <c r="GFB163" s="155"/>
      <c r="GFC163" s="125"/>
      <c r="GFD163" s="144"/>
      <c r="GFE163" s="125"/>
      <c r="GFF163" s="144"/>
      <c r="GFG163" s="125"/>
      <c r="GFH163" s="144"/>
      <c r="GFI163" s="125"/>
      <c r="GFJ163" s="144"/>
      <c r="GFK163" s="151"/>
      <c r="GFL163" s="199"/>
      <c r="GFM163" s="196"/>
      <c r="GFN163" s="142"/>
      <c r="GFO163" s="125"/>
      <c r="GFP163" s="155"/>
      <c r="GFQ163" s="125"/>
      <c r="GFR163" s="144"/>
      <c r="GFS163" s="125"/>
      <c r="GFT163" s="144"/>
      <c r="GFU163" s="125"/>
      <c r="GFV163" s="144"/>
      <c r="GFW163" s="125"/>
      <c r="GFX163" s="144"/>
      <c r="GFY163" s="151"/>
      <c r="GFZ163" s="199"/>
      <c r="GGA163" s="196"/>
      <c r="GGB163" s="142"/>
      <c r="GGC163" s="125"/>
      <c r="GGD163" s="155"/>
      <c r="GGE163" s="125"/>
      <c r="GGF163" s="144"/>
      <c r="GGG163" s="125"/>
      <c r="GGH163" s="144"/>
      <c r="GGI163" s="125"/>
      <c r="GGJ163" s="144"/>
      <c r="GGK163" s="125"/>
      <c r="GGL163" s="144"/>
      <c r="GGM163" s="151"/>
      <c r="GGN163" s="199"/>
      <c r="GGO163" s="196"/>
      <c r="GGP163" s="142"/>
      <c r="GGQ163" s="125"/>
      <c r="GGR163" s="155"/>
      <c r="GGS163" s="125"/>
      <c r="GGT163" s="144"/>
      <c r="GGU163" s="125"/>
      <c r="GGV163" s="144"/>
      <c r="GGW163" s="125"/>
      <c r="GGX163" s="144"/>
      <c r="GGY163" s="125"/>
      <c r="GGZ163" s="144"/>
      <c r="GHA163" s="151"/>
      <c r="GHB163" s="199"/>
      <c r="GHC163" s="196"/>
      <c r="GHD163" s="142"/>
      <c r="GHE163" s="125"/>
      <c r="GHF163" s="155"/>
      <c r="GHG163" s="125"/>
      <c r="GHH163" s="144"/>
      <c r="GHI163" s="125"/>
      <c r="GHJ163" s="144"/>
      <c r="GHK163" s="125"/>
      <c r="GHL163" s="144"/>
      <c r="GHM163" s="125"/>
      <c r="GHN163" s="144"/>
      <c r="GHO163" s="151"/>
      <c r="GHP163" s="199"/>
      <c r="GHQ163" s="196"/>
      <c r="GHR163" s="142"/>
      <c r="GHS163" s="125"/>
      <c r="GHT163" s="155"/>
      <c r="GHU163" s="125"/>
      <c r="GHV163" s="144"/>
      <c r="GHW163" s="125"/>
      <c r="GHX163" s="144"/>
      <c r="GHY163" s="125"/>
      <c r="GHZ163" s="144"/>
      <c r="GIA163" s="125"/>
      <c r="GIB163" s="144"/>
      <c r="GIC163" s="151"/>
      <c r="GID163" s="199"/>
      <c r="GIE163" s="196"/>
      <c r="GIF163" s="142"/>
      <c r="GIG163" s="125"/>
      <c r="GIH163" s="155"/>
      <c r="GII163" s="125"/>
      <c r="GIJ163" s="144"/>
      <c r="GIK163" s="125"/>
      <c r="GIL163" s="144"/>
      <c r="GIM163" s="125"/>
      <c r="GIN163" s="144"/>
      <c r="GIO163" s="125"/>
      <c r="GIP163" s="144"/>
      <c r="GIQ163" s="151"/>
      <c r="GIR163" s="199"/>
      <c r="GIS163" s="196"/>
      <c r="GIT163" s="142"/>
      <c r="GIU163" s="125"/>
      <c r="GIV163" s="155"/>
      <c r="GIW163" s="125"/>
      <c r="GIX163" s="144"/>
      <c r="GIY163" s="125"/>
      <c r="GIZ163" s="144"/>
      <c r="GJA163" s="125"/>
      <c r="GJB163" s="144"/>
      <c r="GJC163" s="125"/>
      <c r="GJD163" s="144"/>
      <c r="GJE163" s="151"/>
      <c r="GJF163" s="199"/>
      <c r="GJG163" s="196"/>
      <c r="GJH163" s="142"/>
      <c r="GJI163" s="125"/>
      <c r="GJJ163" s="155"/>
      <c r="GJK163" s="125"/>
      <c r="GJL163" s="144"/>
      <c r="GJM163" s="125"/>
      <c r="GJN163" s="144"/>
      <c r="GJO163" s="125"/>
      <c r="GJP163" s="144"/>
      <c r="GJQ163" s="125"/>
      <c r="GJR163" s="144"/>
      <c r="GJS163" s="151"/>
      <c r="GJT163" s="199"/>
      <c r="GJU163" s="196"/>
      <c r="GJV163" s="142"/>
      <c r="GJW163" s="125"/>
      <c r="GJX163" s="155"/>
      <c r="GJY163" s="125"/>
      <c r="GJZ163" s="144"/>
      <c r="GKA163" s="125"/>
      <c r="GKB163" s="144"/>
      <c r="GKC163" s="125"/>
      <c r="GKD163" s="144"/>
      <c r="GKE163" s="125"/>
      <c r="GKF163" s="144"/>
      <c r="GKG163" s="151"/>
      <c r="GKH163" s="199"/>
      <c r="GKI163" s="196"/>
      <c r="GKJ163" s="142"/>
      <c r="GKK163" s="125"/>
      <c r="GKL163" s="155"/>
      <c r="GKM163" s="125"/>
      <c r="GKN163" s="144"/>
      <c r="GKO163" s="125"/>
      <c r="GKP163" s="144"/>
      <c r="GKQ163" s="125"/>
      <c r="GKR163" s="144"/>
      <c r="GKS163" s="125"/>
      <c r="GKT163" s="144"/>
      <c r="GKU163" s="151"/>
      <c r="GKV163" s="199"/>
      <c r="GKW163" s="196"/>
      <c r="GKX163" s="142"/>
      <c r="GKY163" s="125"/>
      <c r="GKZ163" s="155"/>
      <c r="GLA163" s="125"/>
      <c r="GLB163" s="144"/>
      <c r="GLC163" s="125"/>
      <c r="GLD163" s="144"/>
      <c r="GLE163" s="125"/>
      <c r="GLF163" s="144"/>
      <c r="GLG163" s="125"/>
      <c r="GLH163" s="144"/>
      <c r="GLI163" s="151"/>
      <c r="GLJ163" s="199"/>
      <c r="GLK163" s="196"/>
      <c r="GLL163" s="142"/>
      <c r="GLM163" s="125"/>
      <c r="GLN163" s="155"/>
      <c r="GLO163" s="125"/>
      <c r="GLP163" s="144"/>
      <c r="GLQ163" s="125"/>
      <c r="GLR163" s="144"/>
      <c r="GLS163" s="125"/>
      <c r="GLT163" s="144"/>
      <c r="GLU163" s="125"/>
      <c r="GLV163" s="144"/>
      <c r="GLW163" s="151"/>
      <c r="GLX163" s="199"/>
      <c r="GLY163" s="196"/>
      <c r="GLZ163" s="142"/>
      <c r="GMA163" s="125"/>
      <c r="GMB163" s="155"/>
      <c r="GMC163" s="125"/>
      <c r="GMD163" s="144"/>
      <c r="GME163" s="125"/>
      <c r="GMF163" s="144"/>
      <c r="GMG163" s="125"/>
      <c r="GMH163" s="144"/>
      <c r="GMI163" s="125"/>
      <c r="GMJ163" s="144"/>
      <c r="GMK163" s="151"/>
      <c r="GML163" s="199"/>
      <c r="GMM163" s="196"/>
      <c r="GMN163" s="142"/>
      <c r="GMO163" s="125"/>
      <c r="GMP163" s="155"/>
      <c r="GMQ163" s="125"/>
      <c r="GMR163" s="144"/>
      <c r="GMS163" s="125"/>
      <c r="GMT163" s="144"/>
      <c r="GMU163" s="125"/>
      <c r="GMV163" s="144"/>
      <c r="GMW163" s="125"/>
      <c r="GMX163" s="144"/>
      <c r="GMY163" s="151"/>
      <c r="GMZ163" s="199"/>
      <c r="GNA163" s="196"/>
      <c r="GNB163" s="142"/>
      <c r="GNC163" s="125"/>
      <c r="GND163" s="155"/>
      <c r="GNE163" s="125"/>
      <c r="GNF163" s="144"/>
      <c r="GNG163" s="125"/>
      <c r="GNH163" s="144"/>
      <c r="GNI163" s="125"/>
      <c r="GNJ163" s="144"/>
      <c r="GNK163" s="125"/>
      <c r="GNL163" s="144"/>
      <c r="GNM163" s="151"/>
      <c r="GNN163" s="199"/>
      <c r="GNO163" s="196"/>
      <c r="GNP163" s="142"/>
      <c r="GNQ163" s="125"/>
      <c r="GNR163" s="155"/>
      <c r="GNS163" s="125"/>
      <c r="GNT163" s="144"/>
      <c r="GNU163" s="125"/>
      <c r="GNV163" s="144"/>
      <c r="GNW163" s="125"/>
      <c r="GNX163" s="144"/>
      <c r="GNY163" s="125"/>
      <c r="GNZ163" s="144"/>
      <c r="GOA163" s="151"/>
      <c r="GOB163" s="199"/>
      <c r="GOC163" s="196"/>
      <c r="GOD163" s="142"/>
      <c r="GOE163" s="125"/>
      <c r="GOF163" s="155"/>
      <c r="GOG163" s="125"/>
      <c r="GOH163" s="144"/>
      <c r="GOI163" s="125"/>
      <c r="GOJ163" s="144"/>
      <c r="GOK163" s="125"/>
      <c r="GOL163" s="144"/>
      <c r="GOM163" s="125"/>
      <c r="GON163" s="144"/>
      <c r="GOO163" s="151"/>
      <c r="GOP163" s="199"/>
      <c r="GOQ163" s="196"/>
      <c r="GOR163" s="142"/>
      <c r="GOS163" s="125"/>
      <c r="GOT163" s="155"/>
      <c r="GOU163" s="125"/>
      <c r="GOV163" s="144"/>
      <c r="GOW163" s="125"/>
      <c r="GOX163" s="144"/>
      <c r="GOY163" s="125"/>
      <c r="GOZ163" s="144"/>
      <c r="GPA163" s="125"/>
      <c r="GPB163" s="144"/>
      <c r="GPC163" s="151"/>
      <c r="GPD163" s="199"/>
      <c r="GPE163" s="196"/>
      <c r="GPF163" s="142"/>
      <c r="GPG163" s="125"/>
      <c r="GPH163" s="155"/>
      <c r="GPI163" s="125"/>
      <c r="GPJ163" s="144"/>
      <c r="GPK163" s="125"/>
      <c r="GPL163" s="144"/>
      <c r="GPM163" s="125"/>
      <c r="GPN163" s="144"/>
      <c r="GPO163" s="125"/>
      <c r="GPP163" s="144"/>
      <c r="GPQ163" s="151"/>
      <c r="GPR163" s="199"/>
      <c r="GPS163" s="196"/>
      <c r="GPT163" s="142"/>
      <c r="GPU163" s="125"/>
      <c r="GPV163" s="155"/>
      <c r="GPW163" s="125"/>
      <c r="GPX163" s="144"/>
      <c r="GPY163" s="125"/>
      <c r="GPZ163" s="144"/>
      <c r="GQA163" s="125"/>
      <c r="GQB163" s="144"/>
      <c r="GQC163" s="125"/>
      <c r="GQD163" s="144"/>
      <c r="GQE163" s="151"/>
      <c r="GQF163" s="199"/>
      <c r="GQG163" s="196"/>
      <c r="GQH163" s="142"/>
      <c r="GQI163" s="125"/>
      <c r="GQJ163" s="155"/>
      <c r="GQK163" s="125"/>
      <c r="GQL163" s="144"/>
      <c r="GQM163" s="125"/>
      <c r="GQN163" s="144"/>
      <c r="GQO163" s="125"/>
      <c r="GQP163" s="144"/>
      <c r="GQQ163" s="125"/>
      <c r="GQR163" s="144"/>
      <c r="GQS163" s="151"/>
      <c r="GQT163" s="199"/>
      <c r="GQU163" s="196"/>
      <c r="GQV163" s="142"/>
      <c r="GQW163" s="125"/>
      <c r="GQX163" s="155"/>
      <c r="GQY163" s="125"/>
      <c r="GQZ163" s="144"/>
      <c r="GRA163" s="125"/>
      <c r="GRB163" s="144"/>
      <c r="GRC163" s="125"/>
      <c r="GRD163" s="144"/>
      <c r="GRE163" s="125"/>
      <c r="GRF163" s="144"/>
      <c r="GRG163" s="151"/>
      <c r="GRH163" s="199"/>
      <c r="GRI163" s="196"/>
      <c r="GRJ163" s="142"/>
      <c r="GRK163" s="125"/>
      <c r="GRL163" s="155"/>
      <c r="GRM163" s="125"/>
      <c r="GRN163" s="144"/>
      <c r="GRO163" s="125"/>
      <c r="GRP163" s="144"/>
      <c r="GRQ163" s="125"/>
      <c r="GRR163" s="144"/>
      <c r="GRS163" s="125"/>
      <c r="GRT163" s="144"/>
      <c r="GRU163" s="151"/>
      <c r="GRV163" s="199"/>
      <c r="GRW163" s="196"/>
      <c r="GRX163" s="142"/>
      <c r="GRY163" s="125"/>
      <c r="GRZ163" s="155"/>
      <c r="GSA163" s="125"/>
      <c r="GSB163" s="144"/>
      <c r="GSC163" s="125"/>
      <c r="GSD163" s="144"/>
      <c r="GSE163" s="125"/>
      <c r="GSF163" s="144"/>
      <c r="GSG163" s="125"/>
      <c r="GSH163" s="144"/>
      <c r="GSI163" s="151"/>
      <c r="GSJ163" s="199"/>
      <c r="GSK163" s="196"/>
      <c r="GSL163" s="142"/>
      <c r="GSM163" s="125"/>
      <c r="GSN163" s="155"/>
      <c r="GSO163" s="125"/>
      <c r="GSP163" s="144"/>
      <c r="GSQ163" s="125"/>
      <c r="GSR163" s="144"/>
      <c r="GSS163" s="125"/>
      <c r="GST163" s="144"/>
      <c r="GSU163" s="125"/>
      <c r="GSV163" s="144"/>
      <c r="GSW163" s="151"/>
      <c r="GSX163" s="199"/>
      <c r="GSY163" s="196"/>
      <c r="GSZ163" s="142"/>
      <c r="GTA163" s="125"/>
      <c r="GTB163" s="155"/>
      <c r="GTC163" s="125"/>
      <c r="GTD163" s="144"/>
      <c r="GTE163" s="125"/>
      <c r="GTF163" s="144"/>
      <c r="GTG163" s="125"/>
      <c r="GTH163" s="144"/>
      <c r="GTI163" s="125"/>
      <c r="GTJ163" s="144"/>
      <c r="GTK163" s="151"/>
      <c r="GTL163" s="199"/>
      <c r="GTM163" s="196"/>
      <c r="GTN163" s="142"/>
      <c r="GTO163" s="125"/>
      <c r="GTP163" s="155"/>
      <c r="GTQ163" s="125"/>
      <c r="GTR163" s="144"/>
      <c r="GTS163" s="125"/>
      <c r="GTT163" s="144"/>
      <c r="GTU163" s="125"/>
      <c r="GTV163" s="144"/>
      <c r="GTW163" s="125"/>
      <c r="GTX163" s="144"/>
      <c r="GTY163" s="151"/>
      <c r="GTZ163" s="199"/>
      <c r="GUA163" s="196"/>
      <c r="GUB163" s="142"/>
      <c r="GUC163" s="125"/>
      <c r="GUD163" s="155"/>
      <c r="GUE163" s="125"/>
      <c r="GUF163" s="144"/>
      <c r="GUG163" s="125"/>
      <c r="GUH163" s="144"/>
      <c r="GUI163" s="125"/>
      <c r="GUJ163" s="144"/>
      <c r="GUK163" s="125"/>
      <c r="GUL163" s="144"/>
      <c r="GUM163" s="151"/>
      <c r="GUN163" s="199"/>
      <c r="GUO163" s="196"/>
      <c r="GUP163" s="142"/>
      <c r="GUQ163" s="125"/>
      <c r="GUR163" s="155"/>
      <c r="GUS163" s="125"/>
      <c r="GUT163" s="144"/>
      <c r="GUU163" s="125"/>
      <c r="GUV163" s="144"/>
      <c r="GUW163" s="125"/>
      <c r="GUX163" s="144"/>
      <c r="GUY163" s="125"/>
      <c r="GUZ163" s="144"/>
      <c r="GVA163" s="151"/>
      <c r="GVB163" s="199"/>
      <c r="GVC163" s="196"/>
      <c r="GVD163" s="142"/>
      <c r="GVE163" s="125"/>
      <c r="GVF163" s="155"/>
      <c r="GVG163" s="125"/>
      <c r="GVH163" s="144"/>
      <c r="GVI163" s="125"/>
      <c r="GVJ163" s="144"/>
      <c r="GVK163" s="125"/>
      <c r="GVL163" s="144"/>
      <c r="GVM163" s="125"/>
      <c r="GVN163" s="144"/>
      <c r="GVO163" s="151"/>
      <c r="GVP163" s="199"/>
      <c r="GVQ163" s="196"/>
      <c r="GVR163" s="142"/>
      <c r="GVS163" s="125"/>
      <c r="GVT163" s="155"/>
      <c r="GVU163" s="125"/>
      <c r="GVV163" s="144"/>
      <c r="GVW163" s="125"/>
      <c r="GVX163" s="144"/>
      <c r="GVY163" s="125"/>
      <c r="GVZ163" s="144"/>
      <c r="GWA163" s="125"/>
      <c r="GWB163" s="144"/>
      <c r="GWC163" s="151"/>
      <c r="GWD163" s="199"/>
      <c r="GWE163" s="196"/>
      <c r="GWF163" s="142"/>
      <c r="GWG163" s="125"/>
      <c r="GWH163" s="155"/>
      <c r="GWI163" s="125"/>
      <c r="GWJ163" s="144"/>
      <c r="GWK163" s="125"/>
      <c r="GWL163" s="144"/>
      <c r="GWM163" s="125"/>
      <c r="GWN163" s="144"/>
      <c r="GWO163" s="125"/>
      <c r="GWP163" s="144"/>
      <c r="GWQ163" s="151"/>
      <c r="GWR163" s="199"/>
      <c r="GWS163" s="196"/>
      <c r="GWT163" s="142"/>
      <c r="GWU163" s="125"/>
      <c r="GWV163" s="155"/>
      <c r="GWW163" s="125"/>
      <c r="GWX163" s="144"/>
      <c r="GWY163" s="125"/>
      <c r="GWZ163" s="144"/>
      <c r="GXA163" s="125"/>
      <c r="GXB163" s="144"/>
      <c r="GXC163" s="125"/>
      <c r="GXD163" s="144"/>
      <c r="GXE163" s="151"/>
      <c r="GXF163" s="199"/>
      <c r="GXG163" s="196"/>
      <c r="GXH163" s="142"/>
      <c r="GXI163" s="125"/>
      <c r="GXJ163" s="155"/>
      <c r="GXK163" s="125"/>
      <c r="GXL163" s="144"/>
      <c r="GXM163" s="125"/>
      <c r="GXN163" s="144"/>
      <c r="GXO163" s="125"/>
      <c r="GXP163" s="144"/>
      <c r="GXQ163" s="125"/>
      <c r="GXR163" s="144"/>
      <c r="GXS163" s="151"/>
      <c r="GXT163" s="199"/>
      <c r="GXU163" s="196"/>
      <c r="GXV163" s="142"/>
      <c r="GXW163" s="125"/>
      <c r="GXX163" s="155"/>
      <c r="GXY163" s="125"/>
      <c r="GXZ163" s="144"/>
      <c r="GYA163" s="125"/>
      <c r="GYB163" s="144"/>
      <c r="GYC163" s="125"/>
      <c r="GYD163" s="144"/>
      <c r="GYE163" s="125"/>
      <c r="GYF163" s="144"/>
      <c r="GYG163" s="151"/>
      <c r="GYH163" s="199"/>
      <c r="GYI163" s="196"/>
      <c r="GYJ163" s="142"/>
      <c r="GYK163" s="125"/>
      <c r="GYL163" s="155"/>
      <c r="GYM163" s="125"/>
      <c r="GYN163" s="144"/>
      <c r="GYO163" s="125"/>
      <c r="GYP163" s="144"/>
      <c r="GYQ163" s="125"/>
      <c r="GYR163" s="144"/>
      <c r="GYS163" s="125"/>
      <c r="GYT163" s="144"/>
      <c r="GYU163" s="151"/>
      <c r="GYV163" s="199"/>
      <c r="GYW163" s="196"/>
      <c r="GYX163" s="142"/>
      <c r="GYY163" s="125"/>
      <c r="GYZ163" s="155"/>
      <c r="GZA163" s="125"/>
      <c r="GZB163" s="144"/>
      <c r="GZC163" s="125"/>
      <c r="GZD163" s="144"/>
      <c r="GZE163" s="125"/>
      <c r="GZF163" s="144"/>
      <c r="GZG163" s="125"/>
      <c r="GZH163" s="144"/>
      <c r="GZI163" s="151"/>
      <c r="GZJ163" s="199"/>
      <c r="GZK163" s="196"/>
      <c r="GZL163" s="142"/>
      <c r="GZM163" s="125"/>
      <c r="GZN163" s="155"/>
      <c r="GZO163" s="125"/>
      <c r="GZP163" s="144"/>
      <c r="GZQ163" s="125"/>
      <c r="GZR163" s="144"/>
      <c r="GZS163" s="125"/>
      <c r="GZT163" s="144"/>
      <c r="GZU163" s="125"/>
      <c r="GZV163" s="144"/>
      <c r="GZW163" s="151"/>
      <c r="GZX163" s="199"/>
      <c r="GZY163" s="196"/>
      <c r="GZZ163" s="142"/>
      <c r="HAA163" s="125"/>
      <c r="HAB163" s="155"/>
      <c r="HAC163" s="125"/>
      <c r="HAD163" s="144"/>
      <c r="HAE163" s="125"/>
      <c r="HAF163" s="144"/>
      <c r="HAG163" s="125"/>
      <c r="HAH163" s="144"/>
      <c r="HAI163" s="125"/>
      <c r="HAJ163" s="144"/>
      <c r="HAK163" s="151"/>
      <c r="HAL163" s="199"/>
      <c r="HAM163" s="196"/>
      <c r="HAN163" s="142"/>
      <c r="HAO163" s="125"/>
      <c r="HAP163" s="155"/>
      <c r="HAQ163" s="125"/>
      <c r="HAR163" s="144"/>
      <c r="HAS163" s="125"/>
      <c r="HAT163" s="144"/>
      <c r="HAU163" s="125"/>
      <c r="HAV163" s="144"/>
      <c r="HAW163" s="125"/>
      <c r="HAX163" s="144"/>
      <c r="HAY163" s="151"/>
      <c r="HAZ163" s="199"/>
      <c r="HBA163" s="196"/>
      <c r="HBB163" s="142"/>
      <c r="HBC163" s="125"/>
      <c r="HBD163" s="155"/>
      <c r="HBE163" s="125"/>
      <c r="HBF163" s="144"/>
      <c r="HBG163" s="125"/>
      <c r="HBH163" s="144"/>
      <c r="HBI163" s="125"/>
      <c r="HBJ163" s="144"/>
      <c r="HBK163" s="125"/>
      <c r="HBL163" s="144"/>
      <c r="HBM163" s="151"/>
      <c r="HBN163" s="199"/>
      <c r="HBO163" s="196"/>
      <c r="HBP163" s="142"/>
      <c r="HBQ163" s="125"/>
      <c r="HBR163" s="155"/>
      <c r="HBS163" s="125"/>
      <c r="HBT163" s="144"/>
      <c r="HBU163" s="125"/>
      <c r="HBV163" s="144"/>
      <c r="HBW163" s="125"/>
      <c r="HBX163" s="144"/>
      <c r="HBY163" s="125"/>
      <c r="HBZ163" s="144"/>
      <c r="HCA163" s="151"/>
      <c r="HCB163" s="199"/>
      <c r="HCC163" s="196"/>
      <c r="HCD163" s="142"/>
      <c r="HCE163" s="125"/>
      <c r="HCF163" s="155"/>
      <c r="HCG163" s="125"/>
      <c r="HCH163" s="144"/>
      <c r="HCI163" s="125"/>
      <c r="HCJ163" s="144"/>
      <c r="HCK163" s="125"/>
      <c r="HCL163" s="144"/>
      <c r="HCM163" s="125"/>
      <c r="HCN163" s="144"/>
      <c r="HCO163" s="151"/>
      <c r="HCP163" s="199"/>
      <c r="HCQ163" s="196"/>
      <c r="HCR163" s="142"/>
      <c r="HCS163" s="125"/>
      <c r="HCT163" s="155"/>
      <c r="HCU163" s="125"/>
      <c r="HCV163" s="144"/>
      <c r="HCW163" s="125"/>
      <c r="HCX163" s="144"/>
      <c r="HCY163" s="125"/>
      <c r="HCZ163" s="144"/>
      <c r="HDA163" s="125"/>
      <c r="HDB163" s="144"/>
      <c r="HDC163" s="151"/>
      <c r="HDD163" s="199"/>
      <c r="HDE163" s="196"/>
      <c r="HDF163" s="142"/>
      <c r="HDG163" s="125"/>
      <c r="HDH163" s="155"/>
      <c r="HDI163" s="125"/>
      <c r="HDJ163" s="144"/>
      <c r="HDK163" s="125"/>
      <c r="HDL163" s="144"/>
      <c r="HDM163" s="125"/>
      <c r="HDN163" s="144"/>
      <c r="HDO163" s="125"/>
      <c r="HDP163" s="144"/>
      <c r="HDQ163" s="151"/>
      <c r="HDR163" s="199"/>
      <c r="HDS163" s="196"/>
      <c r="HDT163" s="142"/>
      <c r="HDU163" s="125"/>
      <c r="HDV163" s="155"/>
      <c r="HDW163" s="125"/>
      <c r="HDX163" s="144"/>
      <c r="HDY163" s="125"/>
      <c r="HDZ163" s="144"/>
      <c r="HEA163" s="125"/>
      <c r="HEB163" s="144"/>
      <c r="HEC163" s="125"/>
      <c r="HED163" s="144"/>
      <c r="HEE163" s="151"/>
      <c r="HEF163" s="199"/>
      <c r="HEG163" s="196"/>
      <c r="HEH163" s="142"/>
      <c r="HEI163" s="125"/>
      <c r="HEJ163" s="155"/>
      <c r="HEK163" s="125"/>
      <c r="HEL163" s="144"/>
      <c r="HEM163" s="125"/>
      <c r="HEN163" s="144"/>
      <c r="HEO163" s="125"/>
      <c r="HEP163" s="144"/>
      <c r="HEQ163" s="125"/>
      <c r="HER163" s="144"/>
      <c r="HES163" s="151"/>
      <c r="HET163" s="199"/>
      <c r="HEU163" s="196"/>
      <c r="HEV163" s="142"/>
      <c r="HEW163" s="125"/>
      <c r="HEX163" s="155"/>
      <c r="HEY163" s="125"/>
      <c r="HEZ163" s="144"/>
      <c r="HFA163" s="125"/>
      <c r="HFB163" s="144"/>
      <c r="HFC163" s="125"/>
      <c r="HFD163" s="144"/>
      <c r="HFE163" s="125"/>
      <c r="HFF163" s="144"/>
      <c r="HFG163" s="151"/>
      <c r="HFH163" s="199"/>
      <c r="HFI163" s="196"/>
      <c r="HFJ163" s="142"/>
      <c r="HFK163" s="125"/>
      <c r="HFL163" s="155"/>
      <c r="HFM163" s="125"/>
      <c r="HFN163" s="144"/>
      <c r="HFO163" s="125"/>
      <c r="HFP163" s="144"/>
      <c r="HFQ163" s="125"/>
      <c r="HFR163" s="144"/>
      <c r="HFS163" s="125"/>
      <c r="HFT163" s="144"/>
      <c r="HFU163" s="151"/>
      <c r="HFV163" s="199"/>
      <c r="HFW163" s="196"/>
      <c r="HFX163" s="142"/>
      <c r="HFY163" s="125"/>
      <c r="HFZ163" s="155"/>
      <c r="HGA163" s="125"/>
      <c r="HGB163" s="144"/>
      <c r="HGC163" s="125"/>
      <c r="HGD163" s="144"/>
      <c r="HGE163" s="125"/>
      <c r="HGF163" s="144"/>
      <c r="HGG163" s="125"/>
      <c r="HGH163" s="144"/>
      <c r="HGI163" s="151"/>
      <c r="HGJ163" s="199"/>
      <c r="HGK163" s="196"/>
      <c r="HGL163" s="142"/>
      <c r="HGM163" s="125"/>
      <c r="HGN163" s="155"/>
      <c r="HGO163" s="125"/>
      <c r="HGP163" s="144"/>
      <c r="HGQ163" s="125"/>
      <c r="HGR163" s="144"/>
      <c r="HGS163" s="125"/>
      <c r="HGT163" s="144"/>
      <c r="HGU163" s="125"/>
      <c r="HGV163" s="144"/>
      <c r="HGW163" s="151"/>
      <c r="HGX163" s="199"/>
      <c r="HGY163" s="196"/>
      <c r="HGZ163" s="142"/>
      <c r="HHA163" s="125"/>
      <c r="HHB163" s="155"/>
      <c r="HHC163" s="125"/>
      <c r="HHD163" s="144"/>
      <c r="HHE163" s="125"/>
      <c r="HHF163" s="144"/>
      <c r="HHG163" s="125"/>
      <c r="HHH163" s="144"/>
      <c r="HHI163" s="125"/>
      <c r="HHJ163" s="144"/>
      <c r="HHK163" s="151"/>
      <c r="HHL163" s="199"/>
      <c r="HHM163" s="196"/>
      <c r="HHN163" s="142"/>
      <c r="HHO163" s="125"/>
      <c r="HHP163" s="155"/>
      <c r="HHQ163" s="125"/>
      <c r="HHR163" s="144"/>
      <c r="HHS163" s="125"/>
      <c r="HHT163" s="144"/>
      <c r="HHU163" s="125"/>
      <c r="HHV163" s="144"/>
      <c r="HHW163" s="125"/>
      <c r="HHX163" s="144"/>
      <c r="HHY163" s="151"/>
      <c r="HHZ163" s="199"/>
      <c r="HIA163" s="196"/>
      <c r="HIB163" s="142"/>
      <c r="HIC163" s="125"/>
      <c r="HID163" s="155"/>
      <c r="HIE163" s="125"/>
      <c r="HIF163" s="144"/>
      <c r="HIG163" s="125"/>
      <c r="HIH163" s="144"/>
      <c r="HII163" s="125"/>
      <c r="HIJ163" s="144"/>
      <c r="HIK163" s="125"/>
      <c r="HIL163" s="144"/>
      <c r="HIM163" s="151"/>
      <c r="HIN163" s="199"/>
      <c r="HIO163" s="196"/>
      <c r="HIP163" s="142"/>
      <c r="HIQ163" s="125"/>
      <c r="HIR163" s="155"/>
      <c r="HIS163" s="125"/>
      <c r="HIT163" s="144"/>
      <c r="HIU163" s="125"/>
      <c r="HIV163" s="144"/>
      <c r="HIW163" s="125"/>
      <c r="HIX163" s="144"/>
      <c r="HIY163" s="125"/>
      <c r="HIZ163" s="144"/>
      <c r="HJA163" s="151"/>
      <c r="HJB163" s="199"/>
      <c r="HJC163" s="196"/>
      <c r="HJD163" s="142"/>
      <c r="HJE163" s="125"/>
      <c r="HJF163" s="155"/>
      <c r="HJG163" s="125"/>
      <c r="HJH163" s="144"/>
      <c r="HJI163" s="125"/>
      <c r="HJJ163" s="144"/>
      <c r="HJK163" s="125"/>
      <c r="HJL163" s="144"/>
      <c r="HJM163" s="125"/>
      <c r="HJN163" s="144"/>
      <c r="HJO163" s="151"/>
      <c r="HJP163" s="199"/>
      <c r="HJQ163" s="196"/>
      <c r="HJR163" s="142"/>
      <c r="HJS163" s="125"/>
      <c r="HJT163" s="155"/>
      <c r="HJU163" s="125"/>
      <c r="HJV163" s="144"/>
      <c r="HJW163" s="125"/>
      <c r="HJX163" s="144"/>
      <c r="HJY163" s="125"/>
      <c r="HJZ163" s="144"/>
      <c r="HKA163" s="125"/>
      <c r="HKB163" s="144"/>
      <c r="HKC163" s="151"/>
      <c r="HKD163" s="199"/>
      <c r="HKE163" s="196"/>
      <c r="HKF163" s="142"/>
      <c r="HKG163" s="125"/>
      <c r="HKH163" s="155"/>
      <c r="HKI163" s="125"/>
      <c r="HKJ163" s="144"/>
      <c r="HKK163" s="125"/>
      <c r="HKL163" s="144"/>
      <c r="HKM163" s="125"/>
      <c r="HKN163" s="144"/>
      <c r="HKO163" s="125"/>
      <c r="HKP163" s="144"/>
      <c r="HKQ163" s="151"/>
      <c r="HKR163" s="199"/>
      <c r="HKS163" s="196"/>
      <c r="HKT163" s="142"/>
      <c r="HKU163" s="125"/>
      <c r="HKV163" s="155"/>
      <c r="HKW163" s="125"/>
      <c r="HKX163" s="144"/>
      <c r="HKY163" s="125"/>
      <c r="HKZ163" s="144"/>
      <c r="HLA163" s="125"/>
      <c r="HLB163" s="144"/>
      <c r="HLC163" s="125"/>
      <c r="HLD163" s="144"/>
      <c r="HLE163" s="151"/>
      <c r="HLF163" s="199"/>
      <c r="HLG163" s="196"/>
      <c r="HLH163" s="142"/>
      <c r="HLI163" s="125"/>
      <c r="HLJ163" s="155"/>
      <c r="HLK163" s="125"/>
      <c r="HLL163" s="144"/>
      <c r="HLM163" s="125"/>
      <c r="HLN163" s="144"/>
      <c r="HLO163" s="125"/>
      <c r="HLP163" s="144"/>
      <c r="HLQ163" s="125"/>
      <c r="HLR163" s="144"/>
      <c r="HLS163" s="151"/>
      <c r="HLT163" s="199"/>
      <c r="HLU163" s="196"/>
      <c r="HLV163" s="142"/>
      <c r="HLW163" s="125"/>
      <c r="HLX163" s="155"/>
      <c r="HLY163" s="125"/>
      <c r="HLZ163" s="144"/>
      <c r="HMA163" s="125"/>
      <c r="HMB163" s="144"/>
      <c r="HMC163" s="125"/>
      <c r="HMD163" s="144"/>
      <c r="HME163" s="125"/>
      <c r="HMF163" s="144"/>
      <c r="HMG163" s="151"/>
      <c r="HMH163" s="199"/>
      <c r="HMI163" s="196"/>
      <c r="HMJ163" s="142"/>
      <c r="HMK163" s="125"/>
      <c r="HML163" s="155"/>
      <c r="HMM163" s="125"/>
      <c r="HMN163" s="144"/>
      <c r="HMO163" s="125"/>
      <c r="HMP163" s="144"/>
      <c r="HMQ163" s="125"/>
      <c r="HMR163" s="144"/>
      <c r="HMS163" s="125"/>
      <c r="HMT163" s="144"/>
      <c r="HMU163" s="151"/>
      <c r="HMV163" s="199"/>
      <c r="HMW163" s="196"/>
      <c r="HMX163" s="142"/>
      <c r="HMY163" s="125"/>
      <c r="HMZ163" s="155"/>
      <c r="HNA163" s="125"/>
      <c r="HNB163" s="144"/>
      <c r="HNC163" s="125"/>
      <c r="HND163" s="144"/>
      <c r="HNE163" s="125"/>
      <c r="HNF163" s="144"/>
      <c r="HNG163" s="125"/>
      <c r="HNH163" s="144"/>
      <c r="HNI163" s="151"/>
      <c r="HNJ163" s="199"/>
      <c r="HNK163" s="196"/>
      <c r="HNL163" s="142"/>
      <c r="HNM163" s="125"/>
      <c r="HNN163" s="155"/>
      <c r="HNO163" s="125"/>
      <c r="HNP163" s="144"/>
      <c r="HNQ163" s="125"/>
      <c r="HNR163" s="144"/>
      <c r="HNS163" s="125"/>
      <c r="HNT163" s="144"/>
      <c r="HNU163" s="125"/>
      <c r="HNV163" s="144"/>
      <c r="HNW163" s="151"/>
      <c r="HNX163" s="199"/>
      <c r="HNY163" s="196"/>
      <c r="HNZ163" s="142"/>
      <c r="HOA163" s="125"/>
      <c r="HOB163" s="155"/>
      <c r="HOC163" s="125"/>
      <c r="HOD163" s="144"/>
      <c r="HOE163" s="125"/>
      <c r="HOF163" s="144"/>
      <c r="HOG163" s="125"/>
      <c r="HOH163" s="144"/>
      <c r="HOI163" s="125"/>
      <c r="HOJ163" s="144"/>
      <c r="HOK163" s="151"/>
      <c r="HOL163" s="199"/>
      <c r="HOM163" s="196"/>
      <c r="HON163" s="142"/>
      <c r="HOO163" s="125"/>
      <c r="HOP163" s="155"/>
      <c r="HOQ163" s="125"/>
      <c r="HOR163" s="144"/>
      <c r="HOS163" s="125"/>
      <c r="HOT163" s="144"/>
      <c r="HOU163" s="125"/>
      <c r="HOV163" s="144"/>
      <c r="HOW163" s="125"/>
      <c r="HOX163" s="144"/>
      <c r="HOY163" s="151"/>
      <c r="HOZ163" s="199"/>
      <c r="HPA163" s="196"/>
      <c r="HPB163" s="142"/>
      <c r="HPC163" s="125"/>
      <c r="HPD163" s="155"/>
      <c r="HPE163" s="125"/>
      <c r="HPF163" s="144"/>
      <c r="HPG163" s="125"/>
      <c r="HPH163" s="144"/>
      <c r="HPI163" s="125"/>
      <c r="HPJ163" s="144"/>
      <c r="HPK163" s="125"/>
      <c r="HPL163" s="144"/>
      <c r="HPM163" s="151"/>
      <c r="HPN163" s="199"/>
      <c r="HPO163" s="196"/>
      <c r="HPP163" s="142"/>
      <c r="HPQ163" s="125"/>
      <c r="HPR163" s="155"/>
      <c r="HPS163" s="125"/>
      <c r="HPT163" s="144"/>
      <c r="HPU163" s="125"/>
      <c r="HPV163" s="144"/>
      <c r="HPW163" s="125"/>
      <c r="HPX163" s="144"/>
      <c r="HPY163" s="125"/>
      <c r="HPZ163" s="144"/>
      <c r="HQA163" s="151"/>
      <c r="HQB163" s="199"/>
      <c r="HQC163" s="196"/>
      <c r="HQD163" s="142"/>
      <c r="HQE163" s="125"/>
      <c r="HQF163" s="155"/>
      <c r="HQG163" s="125"/>
      <c r="HQH163" s="144"/>
      <c r="HQI163" s="125"/>
      <c r="HQJ163" s="144"/>
      <c r="HQK163" s="125"/>
      <c r="HQL163" s="144"/>
      <c r="HQM163" s="125"/>
      <c r="HQN163" s="144"/>
      <c r="HQO163" s="151"/>
      <c r="HQP163" s="199"/>
      <c r="HQQ163" s="196"/>
      <c r="HQR163" s="142"/>
      <c r="HQS163" s="125"/>
      <c r="HQT163" s="155"/>
      <c r="HQU163" s="125"/>
      <c r="HQV163" s="144"/>
      <c r="HQW163" s="125"/>
      <c r="HQX163" s="144"/>
      <c r="HQY163" s="125"/>
      <c r="HQZ163" s="144"/>
      <c r="HRA163" s="125"/>
      <c r="HRB163" s="144"/>
      <c r="HRC163" s="151"/>
      <c r="HRD163" s="199"/>
      <c r="HRE163" s="196"/>
      <c r="HRF163" s="142"/>
      <c r="HRG163" s="125"/>
      <c r="HRH163" s="155"/>
      <c r="HRI163" s="125"/>
      <c r="HRJ163" s="144"/>
      <c r="HRK163" s="125"/>
      <c r="HRL163" s="144"/>
      <c r="HRM163" s="125"/>
      <c r="HRN163" s="144"/>
      <c r="HRO163" s="125"/>
      <c r="HRP163" s="144"/>
      <c r="HRQ163" s="151"/>
      <c r="HRR163" s="199"/>
      <c r="HRS163" s="196"/>
      <c r="HRT163" s="142"/>
      <c r="HRU163" s="125"/>
      <c r="HRV163" s="155"/>
      <c r="HRW163" s="125"/>
      <c r="HRX163" s="144"/>
      <c r="HRY163" s="125"/>
      <c r="HRZ163" s="144"/>
      <c r="HSA163" s="125"/>
      <c r="HSB163" s="144"/>
      <c r="HSC163" s="125"/>
      <c r="HSD163" s="144"/>
      <c r="HSE163" s="151"/>
      <c r="HSF163" s="199"/>
      <c r="HSG163" s="196"/>
      <c r="HSH163" s="142"/>
      <c r="HSI163" s="125"/>
      <c r="HSJ163" s="155"/>
      <c r="HSK163" s="125"/>
      <c r="HSL163" s="144"/>
      <c r="HSM163" s="125"/>
      <c r="HSN163" s="144"/>
      <c r="HSO163" s="125"/>
      <c r="HSP163" s="144"/>
      <c r="HSQ163" s="125"/>
      <c r="HSR163" s="144"/>
      <c r="HSS163" s="151"/>
      <c r="HST163" s="199"/>
      <c r="HSU163" s="196"/>
      <c r="HSV163" s="142"/>
      <c r="HSW163" s="125"/>
      <c r="HSX163" s="155"/>
      <c r="HSY163" s="125"/>
      <c r="HSZ163" s="144"/>
      <c r="HTA163" s="125"/>
      <c r="HTB163" s="144"/>
      <c r="HTC163" s="125"/>
      <c r="HTD163" s="144"/>
      <c r="HTE163" s="125"/>
      <c r="HTF163" s="144"/>
      <c r="HTG163" s="151"/>
      <c r="HTH163" s="199"/>
      <c r="HTI163" s="196"/>
      <c r="HTJ163" s="142"/>
      <c r="HTK163" s="125"/>
      <c r="HTL163" s="155"/>
      <c r="HTM163" s="125"/>
      <c r="HTN163" s="144"/>
      <c r="HTO163" s="125"/>
      <c r="HTP163" s="144"/>
      <c r="HTQ163" s="125"/>
      <c r="HTR163" s="144"/>
      <c r="HTS163" s="125"/>
      <c r="HTT163" s="144"/>
      <c r="HTU163" s="151"/>
      <c r="HTV163" s="199"/>
      <c r="HTW163" s="196"/>
      <c r="HTX163" s="142"/>
      <c r="HTY163" s="125"/>
      <c r="HTZ163" s="155"/>
      <c r="HUA163" s="125"/>
      <c r="HUB163" s="144"/>
      <c r="HUC163" s="125"/>
      <c r="HUD163" s="144"/>
      <c r="HUE163" s="125"/>
      <c r="HUF163" s="144"/>
      <c r="HUG163" s="125"/>
      <c r="HUH163" s="144"/>
      <c r="HUI163" s="151"/>
      <c r="HUJ163" s="199"/>
      <c r="HUK163" s="196"/>
      <c r="HUL163" s="142"/>
      <c r="HUM163" s="125"/>
      <c r="HUN163" s="155"/>
      <c r="HUO163" s="125"/>
      <c r="HUP163" s="144"/>
      <c r="HUQ163" s="125"/>
      <c r="HUR163" s="144"/>
      <c r="HUS163" s="125"/>
      <c r="HUT163" s="144"/>
      <c r="HUU163" s="125"/>
      <c r="HUV163" s="144"/>
      <c r="HUW163" s="151"/>
      <c r="HUX163" s="199"/>
      <c r="HUY163" s="196"/>
      <c r="HUZ163" s="142"/>
      <c r="HVA163" s="125"/>
      <c r="HVB163" s="155"/>
      <c r="HVC163" s="125"/>
      <c r="HVD163" s="144"/>
      <c r="HVE163" s="125"/>
      <c r="HVF163" s="144"/>
      <c r="HVG163" s="125"/>
      <c r="HVH163" s="144"/>
      <c r="HVI163" s="125"/>
      <c r="HVJ163" s="144"/>
      <c r="HVK163" s="151"/>
      <c r="HVL163" s="199"/>
      <c r="HVM163" s="196"/>
      <c r="HVN163" s="142"/>
      <c r="HVO163" s="125"/>
      <c r="HVP163" s="155"/>
      <c r="HVQ163" s="125"/>
      <c r="HVR163" s="144"/>
      <c r="HVS163" s="125"/>
      <c r="HVT163" s="144"/>
      <c r="HVU163" s="125"/>
      <c r="HVV163" s="144"/>
      <c r="HVW163" s="125"/>
      <c r="HVX163" s="144"/>
      <c r="HVY163" s="151"/>
      <c r="HVZ163" s="199"/>
      <c r="HWA163" s="196"/>
      <c r="HWB163" s="142"/>
      <c r="HWC163" s="125"/>
      <c r="HWD163" s="155"/>
      <c r="HWE163" s="125"/>
      <c r="HWF163" s="144"/>
      <c r="HWG163" s="125"/>
      <c r="HWH163" s="144"/>
      <c r="HWI163" s="125"/>
      <c r="HWJ163" s="144"/>
      <c r="HWK163" s="125"/>
      <c r="HWL163" s="144"/>
      <c r="HWM163" s="151"/>
      <c r="HWN163" s="199"/>
      <c r="HWO163" s="196"/>
      <c r="HWP163" s="142"/>
      <c r="HWQ163" s="125"/>
      <c r="HWR163" s="155"/>
      <c r="HWS163" s="125"/>
      <c r="HWT163" s="144"/>
      <c r="HWU163" s="125"/>
      <c r="HWV163" s="144"/>
      <c r="HWW163" s="125"/>
      <c r="HWX163" s="144"/>
      <c r="HWY163" s="125"/>
      <c r="HWZ163" s="144"/>
      <c r="HXA163" s="151"/>
      <c r="HXB163" s="199"/>
      <c r="HXC163" s="196"/>
      <c r="HXD163" s="142"/>
      <c r="HXE163" s="125"/>
      <c r="HXF163" s="155"/>
      <c r="HXG163" s="125"/>
      <c r="HXH163" s="144"/>
      <c r="HXI163" s="125"/>
      <c r="HXJ163" s="144"/>
      <c r="HXK163" s="125"/>
      <c r="HXL163" s="144"/>
      <c r="HXM163" s="125"/>
      <c r="HXN163" s="144"/>
      <c r="HXO163" s="151"/>
      <c r="HXP163" s="199"/>
      <c r="HXQ163" s="196"/>
      <c r="HXR163" s="142"/>
      <c r="HXS163" s="125"/>
      <c r="HXT163" s="155"/>
      <c r="HXU163" s="125"/>
      <c r="HXV163" s="144"/>
      <c r="HXW163" s="125"/>
      <c r="HXX163" s="144"/>
      <c r="HXY163" s="125"/>
      <c r="HXZ163" s="144"/>
      <c r="HYA163" s="125"/>
      <c r="HYB163" s="144"/>
      <c r="HYC163" s="151"/>
      <c r="HYD163" s="199"/>
      <c r="HYE163" s="196"/>
      <c r="HYF163" s="142"/>
      <c r="HYG163" s="125"/>
      <c r="HYH163" s="155"/>
      <c r="HYI163" s="125"/>
      <c r="HYJ163" s="144"/>
      <c r="HYK163" s="125"/>
      <c r="HYL163" s="144"/>
      <c r="HYM163" s="125"/>
      <c r="HYN163" s="144"/>
      <c r="HYO163" s="125"/>
      <c r="HYP163" s="144"/>
      <c r="HYQ163" s="151"/>
      <c r="HYR163" s="199"/>
      <c r="HYS163" s="196"/>
      <c r="HYT163" s="142"/>
      <c r="HYU163" s="125"/>
      <c r="HYV163" s="155"/>
      <c r="HYW163" s="125"/>
      <c r="HYX163" s="144"/>
      <c r="HYY163" s="125"/>
      <c r="HYZ163" s="144"/>
      <c r="HZA163" s="125"/>
      <c r="HZB163" s="144"/>
      <c r="HZC163" s="125"/>
      <c r="HZD163" s="144"/>
      <c r="HZE163" s="151"/>
      <c r="HZF163" s="199"/>
      <c r="HZG163" s="196"/>
      <c r="HZH163" s="142"/>
      <c r="HZI163" s="125"/>
      <c r="HZJ163" s="155"/>
      <c r="HZK163" s="125"/>
      <c r="HZL163" s="144"/>
      <c r="HZM163" s="125"/>
      <c r="HZN163" s="144"/>
      <c r="HZO163" s="125"/>
      <c r="HZP163" s="144"/>
      <c r="HZQ163" s="125"/>
      <c r="HZR163" s="144"/>
      <c r="HZS163" s="151"/>
      <c r="HZT163" s="199"/>
      <c r="HZU163" s="196"/>
      <c r="HZV163" s="142"/>
      <c r="HZW163" s="125"/>
      <c r="HZX163" s="155"/>
      <c r="HZY163" s="125"/>
      <c r="HZZ163" s="144"/>
      <c r="IAA163" s="125"/>
      <c r="IAB163" s="144"/>
      <c r="IAC163" s="125"/>
      <c r="IAD163" s="144"/>
      <c r="IAE163" s="125"/>
      <c r="IAF163" s="144"/>
      <c r="IAG163" s="151"/>
      <c r="IAH163" s="199"/>
      <c r="IAI163" s="196"/>
      <c r="IAJ163" s="142"/>
      <c r="IAK163" s="125"/>
      <c r="IAL163" s="155"/>
      <c r="IAM163" s="125"/>
      <c r="IAN163" s="144"/>
      <c r="IAO163" s="125"/>
      <c r="IAP163" s="144"/>
      <c r="IAQ163" s="125"/>
      <c r="IAR163" s="144"/>
      <c r="IAS163" s="125"/>
      <c r="IAT163" s="144"/>
      <c r="IAU163" s="151"/>
      <c r="IAV163" s="199"/>
      <c r="IAW163" s="196"/>
      <c r="IAX163" s="142"/>
      <c r="IAY163" s="125"/>
      <c r="IAZ163" s="155"/>
      <c r="IBA163" s="125"/>
      <c r="IBB163" s="144"/>
      <c r="IBC163" s="125"/>
      <c r="IBD163" s="144"/>
      <c r="IBE163" s="125"/>
      <c r="IBF163" s="144"/>
      <c r="IBG163" s="125"/>
      <c r="IBH163" s="144"/>
      <c r="IBI163" s="151"/>
      <c r="IBJ163" s="199"/>
      <c r="IBK163" s="196"/>
      <c r="IBL163" s="142"/>
      <c r="IBM163" s="125"/>
      <c r="IBN163" s="155"/>
      <c r="IBO163" s="125"/>
      <c r="IBP163" s="144"/>
      <c r="IBQ163" s="125"/>
      <c r="IBR163" s="144"/>
      <c r="IBS163" s="125"/>
      <c r="IBT163" s="144"/>
      <c r="IBU163" s="125"/>
      <c r="IBV163" s="144"/>
      <c r="IBW163" s="151"/>
      <c r="IBX163" s="199"/>
      <c r="IBY163" s="196"/>
      <c r="IBZ163" s="142"/>
      <c r="ICA163" s="125"/>
      <c r="ICB163" s="155"/>
      <c r="ICC163" s="125"/>
      <c r="ICD163" s="144"/>
      <c r="ICE163" s="125"/>
      <c r="ICF163" s="144"/>
      <c r="ICG163" s="125"/>
      <c r="ICH163" s="144"/>
      <c r="ICI163" s="125"/>
      <c r="ICJ163" s="144"/>
      <c r="ICK163" s="151"/>
      <c r="ICL163" s="199"/>
      <c r="ICM163" s="196"/>
      <c r="ICN163" s="142"/>
      <c r="ICO163" s="125"/>
      <c r="ICP163" s="155"/>
      <c r="ICQ163" s="125"/>
      <c r="ICR163" s="144"/>
      <c r="ICS163" s="125"/>
      <c r="ICT163" s="144"/>
      <c r="ICU163" s="125"/>
      <c r="ICV163" s="144"/>
      <c r="ICW163" s="125"/>
      <c r="ICX163" s="144"/>
      <c r="ICY163" s="151"/>
      <c r="ICZ163" s="199"/>
      <c r="IDA163" s="196"/>
      <c r="IDB163" s="142"/>
      <c r="IDC163" s="125"/>
      <c r="IDD163" s="155"/>
      <c r="IDE163" s="125"/>
      <c r="IDF163" s="144"/>
      <c r="IDG163" s="125"/>
      <c r="IDH163" s="144"/>
      <c r="IDI163" s="125"/>
      <c r="IDJ163" s="144"/>
      <c r="IDK163" s="125"/>
      <c r="IDL163" s="144"/>
      <c r="IDM163" s="151"/>
      <c r="IDN163" s="199"/>
      <c r="IDO163" s="196"/>
      <c r="IDP163" s="142"/>
      <c r="IDQ163" s="125"/>
      <c r="IDR163" s="155"/>
      <c r="IDS163" s="125"/>
      <c r="IDT163" s="144"/>
      <c r="IDU163" s="125"/>
      <c r="IDV163" s="144"/>
      <c r="IDW163" s="125"/>
      <c r="IDX163" s="144"/>
      <c r="IDY163" s="125"/>
      <c r="IDZ163" s="144"/>
      <c r="IEA163" s="151"/>
      <c r="IEB163" s="199"/>
      <c r="IEC163" s="196"/>
      <c r="IED163" s="142"/>
      <c r="IEE163" s="125"/>
      <c r="IEF163" s="155"/>
      <c r="IEG163" s="125"/>
      <c r="IEH163" s="144"/>
      <c r="IEI163" s="125"/>
      <c r="IEJ163" s="144"/>
      <c r="IEK163" s="125"/>
      <c r="IEL163" s="144"/>
      <c r="IEM163" s="125"/>
      <c r="IEN163" s="144"/>
      <c r="IEO163" s="151"/>
      <c r="IEP163" s="199"/>
      <c r="IEQ163" s="196"/>
      <c r="IER163" s="142"/>
      <c r="IES163" s="125"/>
      <c r="IET163" s="155"/>
      <c r="IEU163" s="125"/>
      <c r="IEV163" s="144"/>
      <c r="IEW163" s="125"/>
      <c r="IEX163" s="144"/>
      <c r="IEY163" s="125"/>
      <c r="IEZ163" s="144"/>
      <c r="IFA163" s="125"/>
      <c r="IFB163" s="144"/>
      <c r="IFC163" s="151"/>
      <c r="IFD163" s="199"/>
      <c r="IFE163" s="196"/>
      <c r="IFF163" s="142"/>
      <c r="IFG163" s="125"/>
      <c r="IFH163" s="155"/>
      <c r="IFI163" s="125"/>
      <c r="IFJ163" s="144"/>
      <c r="IFK163" s="125"/>
      <c r="IFL163" s="144"/>
      <c r="IFM163" s="125"/>
      <c r="IFN163" s="144"/>
      <c r="IFO163" s="125"/>
      <c r="IFP163" s="144"/>
      <c r="IFQ163" s="151"/>
      <c r="IFR163" s="199"/>
      <c r="IFS163" s="196"/>
      <c r="IFT163" s="142"/>
      <c r="IFU163" s="125"/>
      <c r="IFV163" s="155"/>
      <c r="IFW163" s="125"/>
      <c r="IFX163" s="144"/>
      <c r="IFY163" s="125"/>
      <c r="IFZ163" s="144"/>
      <c r="IGA163" s="125"/>
      <c r="IGB163" s="144"/>
      <c r="IGC163" s="125"/>
      <c r="IGD163" s="144"/>
      <c r="IGE163" s="151"/>
      <c r="IGF163" s="199"/>
      <c r="IGG163" s="196"/>
      <c r="IGH163" s="142"/>
      <c r="IGI163" s="125"/>
      <c r="IGJ163" s="155"/>
      <c r="IGK163" s="125"/>
      <c r="IGL163" s="144"/>
      <c r="IGM163" s="125"/>
      <c r="IGN163" s="144"/>
      <c r="IGO163" s="125"/>
      <c r="IGP163" s="144"/>
      <c r="IGQ163" s="125"/>
      <c r="IGR163" s="144"/>
      <c r="IGS163" s="151"/>
      <c r="IGT163" s="199"/>
      <c r="IGU163" s="196"/>
      <c r="IGV163" s="142"/>
      <c r="IGW163" s="125"/>
      <c r="IGX163" s="155"/>
      <c r="IGY163" s="125"/>
      <c r="IGZ163" s="144"/>
      <c r="IHA163" s="125"/>
      <c r="IHB163" s="144"/>
      <c r="IHC163" s="125"/>
      <c r="IHD163" s="144"/>
      <c r="IHE163" s="125"/>
      <c r="IHF163" s="144"/>
      <c r="IHG163" s="151"/>
      <c r="IHH163" s="199"/>
      <c r="IHI163" s="196"/>
      <c r="IHJ163" s="142"/>
      <c r="IHK163" s="125"/>
      <c r="IHL163" s="155"/>
      <c r="IHM163" s="125"/>
      <c r="IHN163" s="144"/>
      <c r="IHO163" s="125"/>
      <c r="IHP163" s="144"/>
      <c r="IHQ163" s="125"/>
      <c r="IHR163" s="144"/>
      <c r="IHS163" s="125"/>
      <c r="IHT163" s="144"/>
      <c r="IHU163" s="151"/>
      <c r="IHV163" s="199"/>
      <c r="IHW163" s="196"/>
      <c r="IHX163" s="142"/>
      <c r="IHY163" s="125"/>
      <c r="IHZ163" s="155"/>
      <c r="IIA163" s="125"/>
      <c r="IIB163" s="144"/>
      <c r="IIC163" s="125"/>
      <c r="IID163" s="144"/>
      <c r="IIE163" s="125"/>
      <c r="IIF163" s="144"/>
      <c r="IIG163" s="125"/>
      <c r="IIH163" s="144"/>
      <c r="III163" s="151"/>
      <c r="IIJ163" s="199"/>
      <c r="IIK163" s="196"/>
      <c r="IIL163" s="142"/>
      <c r="IIM163" s="125"/>
      <c r="IIN163" s="155"/>
      <c r="IIO163" s="125"/>
      <c r="IIP163" s="144"/>
      <c r="IIQ163" s="125"/>
      <c r="IIR163" s="144"/>
      <c r="IIS163" s="125"/>
      <c r="IIT163" s="144"/>
      <c r="IIU163" s="125"/>
      <c r="IIV163" s="144"/>
      <c r="IIW163" s="151"/>
      <c r="IIX163" s="199"/>
      <c r="IIY163" s="196"/>
      <c r="IIZ163" s="142"/>
      <c r="IJA163" s="125"/>
      <c r="IJB163" s="155"/>
      <c r="IJC163" s="125"/>
      <c r="IJD163" s="144"/>
      <c r="IJE163" s="125"/>
      <c r="IJF163" s="144"/>
      <c r="IJG163" s="125"/>
      <c r="IJH163" s="144"/>
      <c r="IJI163" s="125"/>
      <c r="IJJ163" s="144"/>
      <c r="IJK163" s="151"/>
      <c r="IJL163" s="199"/>
      <c r="IJM163" s="196"/>
      <c r="IJN163" s="142"/>
      <c r="IJO163" s="125"/>
      <c r="IJP163" s="155"/>
      <c r="IJQ163" s="125"/>
      <c r="IJR163" s="144"/>
      <c r="IJS163" s="125"/>
      <c r="IJT163" s="144"/>
      <c r="IJU163" s="125"/>
      <c r="IJV163" s="144"/>
      <c r="IJW163" s="125"/>
      <c r="IJX163" s="144"/>
      <c r="IJY163" s="151"/>
      <c r="IJZ163" s="199"/>
      <c r="IKA163" s="196"/>
      <c r="IKB163" s="142"/>
      <c r="IKC163" s="125"/>
      <c r="IKD163" s="155"/>
      <c r="IKE163" s="125"/>
      <c r="IKF163" s="144"/>
      <c r="IKG163" s="125"/>
      <c r="IKH163" s="144"/>
      <c r="IKI163" s="125"/>
      <c r="IKJ163" s="144"/>
      <c r="IKK163" s="125"/>
      <c r="IKL163" s="144"/>
      <c r="IKM163" s="151"/>
      <c r="IKN163" s="199"/>
      <c r="IKO163" s="196"/>
      <c r="IKP163" s="142"/>
      <c r="IKQ163" s="125"/>
      <c r="IKR163" s="155"/>
      <c r="IKS163" s="125"/>
      <c r="IKT163" s="144"/>
      <c r="IKU163" s="125"/>
      <c r="IKV163" s="144"/>
      <c r="IKW163" s="125"/>
      <c r="IKX163" s="144"/>
      <c r="IKY163" s="125"/>
      <c r="IKZ163" s="144"/>
      <c r="ILA163" s="151"/>
      <c r="ILB163" s="199"/>
      <c r="ILC163" s="196"/>
      <c r="ILD163" s="142"/>
      <c r="ILE163" s="125"/>
      <c r="ILF163" s="155"/>
      <c r="ILG163" s="125"/>
      <c r="ILH163" s="144"/>
      <c r="ILI163" s="125"/>
      <c r="ILJ163" s="144"/>
      <c r="ILK163" s="125"/>
      <c r="ILL163" s="144"/>
      <c r="ILM163" s="125"/>
      <c r="ILN163" s="144"/>
      <c r="ILO163" s="151"/>
      <c r="ILP163" s="199"/>
      <c r="ILQ163" s="196"/>
      <c r="ILR163" s="142"/>
      <c r="ILS163" s="125"/>
      <c r="ILT163" s="155"/>
      <c r="ILU163" s="125"/>
      <c r="ILV163" s="144"/>
      <c r="ILW163" s="125"/>
      <c r="ILX163" s="144"/>
      <c r="ILY163" s="125"/>
      <c r="ILZ163" s="144"/>
      <c r="IMA163" s="125"/>
      <c r="IMB163" s="144"/>
      <c r="IMC163" s="151"/>
      <c r="IMD163" s="199"/>
      <c r="IME163" s="196"/>
      <c r="IMF163" s="142"/>
      <c r="IMG163" s="125"/>
      <c r="IMH163" s="155"/>
      <c r="IMI163" s="125"/>
      <c r="IMJ163" s="144"/>
      <c r="IMK163" s="125"/>
      <c r="IML163" s="144"/>
      <c r="IMM163" s="125"/>
      <c r="IMN163" s="144"/>
      <c r="IMO163" s="125"/>
      <c r="IMP163" s="144"/>
      <c r="IMQ163" s="151"/>
      <c r="IMR163" s="199"/>
      <c r="IMS163" s="196"/>
      <c r="IMT163" s="142"/>
      <c r="IMU163" s="125"/>
      <c r="IMV163" s="155"/>
      <c r="IMW163" s="125"/>
      <c r="IMX163" s="144"/>
      <c r="IMY163" s="125"/>
      <c r="IMZ163" s="144"/>
      <c r="INA163" s="125"/>
      <c r="INB163" s="144"/>
      <c r="INC163" s="125"/>
      <c r="IND163" s="144"/>
      <c r="INE163" s="151"/>
      <c r="INF163" s="199"/>
      <c r="ING163" s="196"/>
      <c r="INH163" s="142"/>
      <c r="INI163" s="125"/>
      <c r="INJ163" s="155"/>
      <c r="INK163" s="125"/>
      <c r="INL163" s="144"/>
      <c r="INM163" s="125"/>
      <c r="INN163" s="144"/>
      <c r="INO163" s="125"/>
      <c r="INP163" s="144"/>
      <c r="INQ163" s="125"/>
      <c r="INR163" s="144"/>
      <c r="INS163" s="151"/>
      <c r="INT163" s="199"/>
      <c r="INU163" s="196"/>
      <c r="INV163" s="142"/>
      <c r="INW163" s="125"/>
      <c r="INX163" s="155"/>
      <c r="INY163" s="125"/>
      <c r="INZ163" s="144"/>
      <c r="IOA163" s="125"/>
      <c r="IOB163" s="144"/>
      <c r="IOC163" s="125"/>
      <c r="IOD163" s="144"/>
      <c r="IOE163" s="125"/>
      <c r="IOF163" s="144"/>
      <c r="IOG163" s="151"/>
      <c r="IOH163" s="199"/>
      <c r="IOI163" s="196"/>
      <c r="IOJ163" s="142"/>
      <c r="IOK163" s="125"/>
      <c r="IOL163" s="155"/>
      <c r="IOM163" s="125"/>
      <c r="ION163" s="144"/>
      <c r="IOO163" s="125"/>
      <c r="IOP163" s="144"/>
      <c r="IOQ163" s="125"/>
      <c r="IOR163" s="144"/>
      <c r="IOS163" s="125"/>
      <c r="IOT163" s="144"/>
      <c r="IOU163" s="151"/>
      <c r="IOV163" s="199"/>
      <c r="IOW163" s="196"/>
      <c r="IOX163" s="142"/>
      <c r="IOY163" s="125"/>
      <c r="IOZ163" s="155"/>
      <c r="IPA163" s="125"/>
      <c r="IPB163" s="144"/>
      <c r="IPC163" s="125"/>
      <c r="IPD163" s="144"/>
      <c r="IPE163" s="125"/>
      <c r="IPF163" s="144"/>
      <c r="IPG163" s="125"/>
      <c r="IPH163" s="144"/>
      <c r="IPI163" s="151"/>
      <c r="IPJ163" s="199"/>
      <c r="IPK163" s="196"/>
      <c r="IPL163" s="142"/>
      <c r="IPM163" s="125"/>
      <c r="IPN163" s="155"/>
      <c r="IPO163" s="125"/>
      <c r="IPP163" s="144"/>
      <c r="IPQ163" s="125"/>
      <c r="IPR163" s="144"/>
      <c r="IPS163" s="125"/>
      <c r="IPT163" s="144"/>
      <c r="IPU163" s="125"/>
      <c r="IPV163" s="144"/>
      <c r="IPW163" s="151"/>
      <c r="IPX163" s="199"/>
      <c r="IPY163" s="196"/>
      <c r="IPZ163" s="142"/>
      <c r="IQA163" s="125"/>
      <c r="IQB163" s="155"/>
      <c r="IQC163" s="125"/>
      <c r="IQD163" s="144"/>
      <c r="IQE163" s="125"/>
      <c r="IQF163" s="144"/>
      <c r="IQG163" s="125"/>
      <c r="IQH163" s="144"/>
      <c r="IQI163" s="125"/>
      <c r="IQJ163" s="144"/>
      <c r="IQK163" s="151"/>
      <c r="IQL163" s="199"/>
      <c r="IQM163" s="196"/>
      <c r="IQN163" s="142"/>
      <c r="IQO163" s="125"/>
      <c r="IQP163" s="155"/>
      <c r="IQQ163" s="125"/>
      <c r="IQR163" s="144"/>
      <c r="IQS163" s="125"/>
      <c r="IQT163" s="144"/>
      <c r="IQU163" s="125"/>
      <c r="IQV163" s="144"/>
      <c r="IQW163" s="125"/>
      <c r="IQX163" s="144"/>
      <c r="IQY163" s="151"/>
      <c r="IQZ163" s="199"/>
      <c r="IRA163" s="196"/>
      <c r="IRB163" s="142"/>
      <c r="IRC163" s="125"/>
      <c r="IRD163" s="155"/>
      <c r="IRE163" s="125"/>
      <c r="IRF163" s="144"/>
      <c r="IRG163" s="125"/>
      <c r="IRH163" s="144"/>
      <c r="IRI163" s="125"/>
      <c r="IRJ163" s="144"/>
      <c r="IRK163" s="125"/>
      <c r="IRL163" s="144"/>
      <c r="IRM163" s="151"/>
      <c r="IRN163" s="199"/>
      <c r="IRO163" s="196"/>
      <c r="IRP163" s="142"/>
      <c r="IRQ163" s="125"/>
      <c r="IRR163" s="155"/>
      <c r="IRS163" s="125"/>
      <c r="IRT163" s="144"/>
      <c r="IRU163" s="125"/>
      <c r="IRV163" s="144"/>
      <c r="IRW163" s="125"/>
      <c r="IRX163" s="144"/>
      <c r="IRY163" s="125"/>
      <c r="IRZ163" s="144"/>
      <c r="ISA163" s="151"/>
      <c r="ISB163" s="199"/>
      <c r="ISC163" s="196"/>
      <c r="ISD163" s="142"/>
      <c r="ISE163" s="125"/>
      <c r="ISF163" s="155"/>
      <c r="ISG163" s="125"/>
      <c r="ISH163" s="144"/>
      <c r="ISI163" s="125"/>
      <c r="ISJ163" s="144"/>
      <c r="ISK163" s="125"/>
      <c r="ISL163" s="144"/>
      <c r="ISM163" s="125"/>
      <c r="ISN163" s="144"/>
      <c r="ISO163" s="151"/>
      <c r="ISP163" s="199"/>
      <c r="ISQ163" s="196"/>
      <c r="ISR163" s="142"/>
      <c r="ISS163" s="125"/>
      <c r="IST163" s="155"/>
      <c r="ISU163" s="125"/>
      <c r="ISV163" s="144"/>
      <c r="ISW163" s="125"/>
      <c r="ISX163" s="144"/>
      <c r="ISY163" s="125"/>
      <c r="ISZ163" s="144"/>
      <c r="ITA163" s="125"/>
      <c r="ITB163" s="144"/>
      <c r="ITC163" s="151"/>
      <c r="ITD163" s="199"/>
      <c r="ITE163" s="196"/>
      <c r="ITF163" s="142"/>
      <c r="ITG163" s="125"/>
      <c r="ITH163" s="155"/>
      <c r="ITI163" s="125"/>
      <c r="ITJ163" s="144"/>
      <c r="ITK163" s="125"/>
      <c r="ITL163" s="144"/>
      <c r="ITM163" s="125"/>
      <c r="ITN163" s="144"/>
      <c r="ITO163" s="125"/>
      <c r="ITP163" s="144"/>
      <c r="ITQ163" s="151"/>
      <c r="ITR163" s="199"/>
      <c r="ITS163" s="196"/>
      <c r="ITT163" s="142"/>
      <c r="ITU163" s="125"/>
      <c r="ITV163" s="155"/>
      <c r="ITW163" s="125"/>
      <c r="ITX163" s="144"/>
      <c r="ITY163" s="125"/>
      <c r="ITZ163" s="144"/>
      <c r="IUA163" s="125"/>
      <c r="IUB163" s="144"/>
      <c r="IUC163" s="125"/>
      <c r="IUD163" s="144"/>
      <c r="IUE163" s="151"/>
      <c r="IUF163" s="199"/>
      <c r="IUG163" s="196"/>
      <c r="IUH163" s="142"/>
      <c r="IUI163" s="125"/>
      <c r="IUJ163" s="155"/>
      <c r="IUK163" s="125"/>
      <c r="IUL163" s="144"/>
      <c r="IUM163" s="125"/>
      <c r="IUN163" s="144"/>
      <c r="IUO163" s="125"/>
      <c r="IUP163" s="144"/>
      <c r="IUQ163" s="125"/>
      <c r="IUR163" s="144"/>
      <c r="IUS163" s="151"/>
      <c r="IUT163" s="199"/>
      <c r="IUU163" s="196"/>
      <c r="IUV163" s="142"/>
      <c r="IUW163" s="125"/>
      <c r="IUX163" s="155"/>
      <c r="IUY163" s="125"/>
      <c r="IUZ163" s="144"/>
      <c r="IVA163" s="125"/>
      <c r="IVB163" s="144"/>
      <c r="IVC163" s="125"/>
      <c r="IVD163" s="144"/>
      <c r="IVE163" s="125"/>
      <c r="IVF163" s="144"/>
      <c r="IVG163" s="151"/>
      <c r="IVH163" s="199"/>
      <c r="IVI163" s="196"/>
      <c r="IVJ163" s="142"/>
      <c r="IVK163" s="125"/>
      <c r="IVL163" s="155"/>
      <c r="IVM163" s="125"/>
      <c r="IVN163" s="144"/>
      <c r="IVO163" s="125"/>
      <c r="IVP163" s="144"/>
      <c r="IVQ163" s="125"/>
      <c r="IVR163" s="144"/>
      <c r="IVS163" s="125"/>
      <c r="IVT163" s="144"/>
      <c r="IVU163" s="151"/>
      <c r="IVV163" s="199"/>
      <c r="IVW163" s="196"/>
      <c r="IVX163" s="142"/>
      <c r="IVY163" s="125"/>
      <c r="IVZ163" s="155"/>
      <c r="IWA163" s="125"/>
      <c r="IWB163" s="144"/>
      <c r="IWC163" s="125"/>
      <c r="IWD163" s="144"/>
      <c r="IWE163" s="125"/>
      <c r="IWF163" s="144"/>
      <c r="IWG163" s="125"/>
      <c r="IWH163" s="144"/>
      <c r="IWI163" s="151"/>
      <c r="IWJ163" s="199"/>
      <c r="IWK163" s="196"/>
      <c r="IWL163" s="142"/>
      <c r="IWM163" s="125"/>
      <c r="IWN163" s="155"/>
      <c r="IWO163" s="125"/>
      <c r="IWP163" s="144"/>
      <c r="IWQ163" s="125"/>
      <c r="IWR163" s="144"/>
      <c r="IWS163" s="125"/>
      <c r="IWT163" s="144"/>
      <c r="IWU163" s="125"/>
      <c r="IWV163" s="144"/>
      <c r="IWW163" s="151"/>
      <c r="IWX163" s="199"/>
      <c r="IWY163" s="196"/>
      <c r="IWZ163" s="142"/>
      <c r="IXA163" s="125"/>
      <c r="IXB163" s="155"/>
      <c r="IXC163" s="125"/>
      <c r="IXD163" s="144"/>
      <c r="IXE163" s="125"/>
      <c r="IXF163" s="144"/>
      <c r="IXG163" s="125"/>
      <c r="IXH163" s="144"/>
      <c r="IXI163" s="125"/>
      <c r="IXJ163" s="144"/>
      <c r="IXK163" s="151"/>
      <c r="IXL163" s="199"/>
      <c r="IXM163" s="196"/>
      <c r="IXN163" s="142"/>
      <c r="IXO163" s="125"/>
      <c r="IXP163" s="155"/>
      <c r="IXQ163" s="125"/>
      <c r="IXR163" s="144"/>
      <c r="IXS163" s="125"/>
      <c r="IXT163" s="144"/>
      <c r="IXU163" s="125"/>
      <c r="IXV163" s="144"/>
      <c r="IXW163" s="125"/>
      <c r="IXX163" s="144"/>
      <c r="IXY163" s="151"/>
      <c r="IXZ163" s="199"/>
      <c r="IYA163" s="196"/>
      <c r="IYB163" s="142"/>
      <c r="IYC163" s="125"/>
      <c r="IYD163" s="155"/>
      <c r="IYE163" s="125"/>
      <c r="IYF163" s="144"/>
      <c r="IYG163" s="125"/>
      <c r="IYH163" s="144"/>
      <c r="IYI163" s="125"/>
      <c r="IYJ163" s="144"/>
      <c r="IYK163" s="125"/>
      <c r="IYL163" s="144"/>
      <c r="IYM163" s="151"/>
      <c r="IYN163" s="199"/>
      <c r="IYO163" s="196"/>
      <c r="IYP163" s="142"/>
      <c r="IYQ163" s="125"/>
      <c r="IYR163" s="155"/>
      <c r="IYS163" s="125"/>
      <c r="IYT163" s="144"/>
      <c r="IYU163" s="125"/>
      <c r="IYV163" s="144"/>
      <c r="IYW163" s="125"/>
      <c r="IYX163" s="144"/>
      <c r="IYY163" s="125"/>
      <c r="IYZ163" s="144"/>
      <c r="IZA163" s="151"/>
      <c r="IZB163" s="199"/>
      <c r="IZC163" s="196"/>
      <c r="IZD163" s="142"/>
      <c r="IZE163" s="125"/>
      <c r="IZF163" s="155"/>
      <c r="IZG163" s="125"/>
      <c r="IZH163" s="144"/>
      <c r="IZI163" s="125"/>
      <c r="IZJ163" s="144"/>
      <c r="IZK163" s="125"/>
      <c r="IZL163" s="144"/>
      <c r="IZM163" s="125"/>
      <c r="IZN163" s="144"/>
      <c r="IZO163" s="151"/>
      <c r="IZP163" s="199"/>
      <c r="IZQ163" s="196"/>
      <c r="IZR163" s="142"/>
      <c r="IZS163" s="125"/>
      <c r="IZT163" s="155"/>
      <c r="IZU163" s="125"/>
      <c r="IZV163" s="144"/>
      <c r="IZW163" s="125"/>
      <c r="IZX163" s="144"/>
      <c r="IZY163" s="125"/>
      <c r="IZZ163" s="144"/>
      <c r="JAA163" s="125"/>
      <c r="JAB163" s="144"/>
      <c r="JAC163" s="151"/>
      <c r="JAD163" s="199"/>
      <c r="JAE163" s="196"/>
      <c r="JAF163" s="142"/>
      <c r="JAG163" s="125"/>
      <c r="JAH163" s="155"/>
      <c r="JAI163" s="125"/>
      <c r="JAJ163" s="144"/>
      <c r="JAK163" s="125"/>
      <c r="JAL163" s="144"/>
      <c r="JAM163" s="125"/>
      <c r="JAN163" s="144"/>
      <c r="JAO163" s="125"/>
      <c r="JAP163" s="144"/>
      <c r="JAQ163" s="151"/>
      <c r="JAR163" s="199"/>
      <c r="JAS163" s="196"/>
      <c r="JAT163" s="142"/>
      <c r="JAU163" s="125"/>
      <c r="JAV163" s="155"/>
      <c r="JAW163" s="125"/>
      <c r="JAX163" s="144"/>
      <c r="JAY163" s="125"/>
      <c r="JAZ163" s="144"/>
      <c r="JBA163" s="125"/>
      <c r="JBB163" s="144"/>
      <c r="JBC163" s="125"/>
      <c r="JBD163" s="144"/>
      <c r="JBE163" s="151"/>
      <c r="JBF163" s="199"/>
      <c r="JBG163" s="196"/>
      <c r="JBH163" s="142"/>
      <c r="JBI163" s="125"/>
      <c r="JBJ163" s="155"/>
      <c r="JBK163" s="125"/>
      <c r="JBL163" s="144"/>
      <c r="JBM163" s="125"/>
      <c r="JBN163" s="144"/>
      <c r="JBO163" s="125"/>
      <c r="JBP163" s="144"/>
      <c r="JBQ163" s="125"/>
      <c r="JBR163" s="144"/>
      <c r="JBS163" s="151"/>
      <c r="JBT163" s="199"/>
      <c r="JBU163" s="196"/>
      <c r="JBV163" s="142"/>
      <c r="JBW163" s="125"/>
      <c r="JBX163" s="155"/>
      <c r="JBY163" s="125"/>
      <c r="JBZ163" s="144"/>
      <c r="JCA163" s="125"/>
      <c r="JCB163" s="144"/>
      <c r="JCC163" s="125"/>
      <c r="JCD163" s="144"/>
      <c r="JCE163" s="125"/>
      <c r="JCF163" s="144"/>
      <c r="JCG163" s="151"/>
      <c r="JCH163" s="199"/>
      <c r="JCI163" s="196"/>
      <c r="JCJ163" s="142"/>
      <c r="JCK163" s="125"/>
      <c r="JCL163" s="155"/>
      <c r="JCM163" s="125"/>
      <c r="JCN163" s="144"/>
      <c r="JCO163" s="125"/>
      <c r="JCP163" s="144"/>
      <c r="JCQ163" s="125"/>
      <c r="JCR163" s="144"/>
      <c r="JCS163" s="125"/>
      <c r="JCT163" s="144"/>
      <c r="JCU163" s="151"/>
      <c r="JCV163" s="199"/>
      <c r="JCW163" s="196"/>
      <c r="JCX163" s="142"/>
      <c r="JCY163" s="125"/>
      <c r="JCZ163" s="155"/>
      <c r="JDA163" s="125"/>
      <c r="JDB163" s="144"/>
      <c r="JDC163" s="125"/>
      <c r="JDD163" s="144"/>
      <c r="JDE163" s="125"/>
      <c r="JDF163" s="144"/>
      <c r="JDG163" s="125"/>
      <c r="JDH163" s="144"/>
      <c r="JDI163" s="151"/>
      <c r="JDJ163" s="199"/>
      <c r="JDK163" s="196"/>
      <c r="JDL163" s="142"/>
      <c r="JDM163" s="125"/>
      <c r="JDN163" s="155"/>
      <c r="JDO163" s="125"/>
      <c r="JDP163" s="144"/>
      <c r="JDQ163" s="125"/>
      <c r="JDR163" s="144"/>
      <c r="JDS163" s="125"/>
      <c r="JDT163" s="144"/>
      <c r="JDU163" s="125"/>
      <c r="JDV163" s="144"/>
      <c r="JDW163" s="151"/>
      <c r="JDX163" s="199"/>
      <c r="JDY163" s="196"/>
      <c r="JDZ163" s="142"/>
      <c r="JEA163" s="125"/>
      <c r="JEB163" s="155"/>
      <c r="JEC163" s="125"/>
      <c r="JED163" s="144"/>
      <c r="JEE163" s="125"/>
      <c r="JEF163" s="144"/>
      <c r="JEG163" s="125"/>
      <c r="JEH163" s="144"/>
      <c r="JEI163" s="125"/>
      <c r="JEJ163" s="144"/>
      <c r="JEK163" s="151"/>
      <c r="JEL163" s="199"/>
      <c r="JEM163" s="196"/>
      <c r="JEN163" s="142"/>
      <c r="JEO163" s="125"/>
      <c r="JEP163" s="155"/>
      <c r="JEQ163" s="125"/>
      <c r="JER163" s="144"/>
      <c r="JES163" s="125"/>
      <c r="JET163" s="144"/>
      <c r="JEU163" s="125"/>
      <c r="JEV163" s="144"/>
      <c r="JEW163" s="125"/>
      <c r="JEX163" s="144"/>
      <c r="JEY163" s="151"/>
      <c r="JEZ163" s="199"/>
      <c r="JFA163" s="196"/>
      <c r="JFB163" s="142"/>
      <c r="JFC163" s="125"/>
      <c r="JFD163" s="155"/>
      <c r="JFE163" s="125"/>
      <c r="JFF163" s="144"/>
      <c r="JFG163" s="125"/>
      <c r="JFH163" s="144"/>
      <c r="JFI163" s="125"/>
      <c r="JFJ163" s="144"/>
      <c r="JFK163" s="125"/>
      <c r="JFL163" s="144"/>
      <c r="JFM163" s="151"/>
      <c r="JFN163" s="199"/>
      <c r="JFO163" s="196"/>
      <c r="JFP163" s="142"/>
      <c r="JFQ163" s="125"/>
      <c r="JFR163" s="155"/>
      <c r="JFS163" s="125"/>
      <c r="JFT163" s="144"/>
      <c r="JFU163" s="125"/>
      <c r="JFV163" s="144"/>
      <c r="JFW163" s="125"/>
      <c r="JFX163" s="144"/>
      <c r="JFY163" s="125"/>
      <c r="JFZ163" s="144"/>
      <c r="JGA163" s="151"/>
      <c r="JGB163" s="199"/>
      <c r="JGC163" s="196"/>
      <c r="JGD163" s="142"/>
      <c r="JGE163" s="125"/>
      <c r="JGF163" s="155"/>
      <c r="JGG163" s="125"/>
      <c r="JGH163" s="144"/>
      <c r="JGI163" s="125"/>
      <c r="JGJ163" s="144"/>
      <c r="JGK163" s="125"/>
      <c r="JGL163" s="144"/>
      <c r="JGM163" s="125"/>
      <c r="JGN163" s="144"/>
      <c r="JGO163" s="151"/>
      <c r="JGP163" s="199"/>
      <c r="JGQ163" s="196"/>
      <c r="JGR163" s="142"/>
      <c r="JGS163" s="125"/>
      <c r="JGT163" s="155"/>
      <c r="JGU163" s="125"/>
      <c r="JGV163" s="144"/>
      <c r="JGW163" s="125"/>
      <c r="JGX163" s="144"/>
      <c r="JGY163" s="125"/>
      <c r="JGZ163" s="144"/>
      <c r="JHA163" s="125"/>
      <c r="JHB163" s="144"/>
      <c r="JHC163" s="151"/>
      <c r="JHD163" s="199"/>
      <c r="JHE163" s="196"/>
      <c r="JHF163" s="142"/>
      <c r="JHG163" s="125"/>
      <c r="JHH163" s="155"/>
      <c r="JHI163" s="125"/>
      <c r="JHJ163" s="144"/>
      <c r="JHK163" s="125"/>
      <c r="JHL163" s="144"/>
      <c r="JHM163" s="125"/>
      <c r="JHN163" s="144"/>
      <c r="JHO163" s="125"/>
      <c r="JHP163" s="144"/>
      <c r="JHQ163" s="151"/>
      <c r="JHR163" s="199"/>
      <c r="JHS163" s="196"/>
      <c r="JHT163" s="142"/>
      <c r="JHU163" s="125"/>
      <c r="JHV163" s="155"/>
      <c r="JHW163" s="125"/>
      <c r="JHX163" s="144"/>
      <c r="JHY163" s="125"/>
      <c r="JHZ163" s="144"/>
      <c r="JIA163" s="125"/>
      <c r="JIB163" s="144"/>
      <c r="JIC163" s="125"/>
      <c r="JID163" s="144"/>
      <c r="JIE163" s="151"/>
      <c r="JIF163" s="199"/>
      <c r="JIG163" s="196"/>
      <c r="JIH163" s="142"/>
      <c r="JII163" s="125"/>
      <c r="JIJ163" s="155"/>
      <c r="JIK163" s="125"/>
      <c r="JIL163" s="144"/>
      <c r="JIM163" s="125"/>
      <c r="JIN163" s="144"/>
      <c r="JIO163" s="125"/>
      <c r="JIP163" s="144"/>
      <c r="JIQ163" s="125"/>
      <c r="JIR163" s="144"/>
      <c r="JIS163" s="151"/>
      <c r="JIT163" s="199"/>
      <c r="JIU163" s="196"/>
      <c r="JIV163" s="142"/>
      <c r="JIW163" s="125"/>
      <c r="JIX163" s="155"/>
      <c r="JIY163" s="125"/>
      <c r="JIZ163" s="144"/>
      <c r="JJA163" s="125"/>
      <c r="JJB163" s="144"/>
      <c r="JJC163" s="125"/>
      <c r="JJD163" s="144"/>
      <c r="JJE163" s="125"/>
      <c r="JJF163" s="144"/>
      <c r="JJG163" s="151"/>
      <c r="JJH163" s="199"/>
      <c r="JJI163" s="196"/>
      <c r="JJJ163" s="142"/>
      <c r="JJK163" s="125"/>
      <c r="JJL163" s="155"/>
      <c r="JJM163" s="125"/>
      <c r="JJN163" s="144"/>
      <c r="JJO163" s="125"/>
      <c r="JJP163" s="144"/>
      <c r="JJQ163" s="125"/>
      <c r="JJR163" s="144"/>
      <c r="JJS163" s="125"/>
      <c r="JJT163" s="144"/>
      <c r="JJU163" s="151"/>
      <c r="JJV163" s="199"/>
      <c r="JJW163" s="196"/>
      <c r="JJX163" s="142"/>
      <c r="JJY163" s="125"/>
      <c r="JJZ163" s="155"/>
      <c r="JKA163" s="125"/>
      <c r="JKB163" s="144"/>
      <c r="JKC163" s="125"/>
      <c r="JKD163" s="144"/>
      <c r="JKE163" s="125"/>
      <c r="JKF163" s="144"/>
      <c r="JKG163" s="125"/>
      <c r="JKH163" s="144"/>
      <c r="JKI163" s="151"/>
      <c r="JKJ163" s="199"/>
      <c r="JKK163" s="196"/>
      <c r="JKL163" s="142"/>
      <c r="JKM163" s="125"/>
      <c r="JKN163" s="155"/>
      <c r="JKO163" s="125"/>
      <c r="JKP163" s="144"/>
      <c r="JKQ163" s="125"/>
      <c r="JKR163" s="144"/>
      <c r="JKS163" s="125"/>
      <c r="JKT163" s="144"/>
      <c r="JKU163" s="125"/>
      <c r="JKV163" s="144"/>
      <c r="JKW163" s="151"/>
      <c r="JKX163" s="199"/>
      <c r="JKY163" s="196"/>
      <c r="JKZ163" s="142"/>
      <c r="JLA163" s="125"/>
      <c r="JLB163" s="155"/>
      <c r="JLC163" s="125"/>
      <c r="JLD163" s="144"/>
      <c r="JLE163" s="125"/>
      <c r="JLF163" s="144"/>
      <c r="JLG163" s="125"/>
      <c r="JLH163" s="144"/>
      <c r="JLI163" s="125"/>
      <c r="JLJ163" s="144"/>
      <c r="JLK163" s="151"/>
      <c r="JLL163" s="199"/>
      <c r="JLM163" s="196"/>
      <c r="JLN163" s="142"/>
      <c r="JLO163" s="125"/>
      <c r="JLP163" s="155"/>
      <c r="JLQ163" s="125"/>
      <c r="JLR163" s="144"/>
      <c r="JLS163" s="125"/>
      <c r="JLT163" s="144"/>
      <c r="JLU163" s="125"/>
      <c r="JLV163" s="144"/>
      <c r="JLW163" s="125"/>
      <c r="JLX163" s="144"/>
      <c r="JLY163" s="151"/>
      <c r="JLZ163" s="199"/>
      <c r="JMA163" s="196"/>
      <c r="JMB163" s="142"/>
      <c r="JMC163" s="125"/>
      <c r="JMD163" s="155"/>
      <c r="JME163" s="125"/>
      <c r="JMF163" s="144"/>
      <c r="JMG163" s="125"/>
      <c r="JMH163" s="144"/>
      <c r="JMI163" s="125"/>
      <c r="JMJ163" s="144"/>
      <c r="JMK163" s="125"/>
      <c r="JML163" s="144"/>
      <c r="JMM163" s="151"/>
      <c r="JMN163" s="199"/>
      <c r="JMO163" s="196"/>
      <c r="JMP163" s="142"/>
      <c r="JMQ163" s="125"/>
      <c r="JMR163" s="155"/>
      <c r="JMS163" s="125"/>
      <c r="JMT163" s="144"/>
      <c r="JMU163" s="125"/>
      <c r="JMV163" s="144"/>
      <c r="JMW163" s="125"/>
      <c r="JMX163" s="144"/>
      <c r="JMY163" s="125"/>
      <c r="JMZ163" s="144"/>
      <c r="JNA163" s="151"/>
      <c r="JNB163" s="199"/>
      <c r="JNC163" s="196"/>
      <c r="JND163" s="142"/>
      <c r="JNE163" s="125"/>
      <c r="JNF163" s="155"/>
      <c r="JNG163" s="125"/>
      <c r="JNH163" s="144"/>
      <c r="JNI163" s="125"/>
      <c r="JNJ163" s="144"/>
      <c r="JNK163" s="125"/>
      <c r="JNL163" s="144"/>
      <c r="JNM163" s="125"/>
      <c r="JNN163" s="144"/>
      <c r="JNO163" s="151"/>
      <c r="JNP163" s="199"/>
      <c r="JNQ163" s="196"/>
      <c r="JNR163" s="142"/>
      <c r="JNS163" s="125"/>
      <c r="JNT163" s="155"/>
      <c r="JNU163" s="125"/>
      <c r="JNV163" s="144"/>
      <c r="JNW163" s="125"/>
      <c r="JNX163" s="144"/>
      <c r="JNY163" s="125"/>
      <c r="JNZ163" s="144"/>
      <c r="JOA163" s="125"/>
      <c r="JOB163" s="144"/>
      <c r="JOC163" s="151"/>
      <c r="JOD163" s="199"/>
      <c r="JOE163" s="196"/>
      <c r="JOF163" s="142"/>
      <c r="JOG163" s="125"/>
      <c r="JOH163" s="155"/>
      <c r="JOI163" s="125"/>
      <c r="JOJ163" s="144"/>
      <c r="JOK163" s="125"/>
      <c r="JOL163" s="144"/>
      <c r="JOM163" s="125"/>
      <c r="JON163" s="144"/>
      <c r="JOO163" s="125"/>
      <c r="JOP163" s="144"/>
      <c r="JOQ163" s="151"/>
      <c r="JOR163" s="199"/>
      <c r="JOS163" s="196"/>
      <c r="JOT163" s="142"/>
      <c r="JOU163" s="125"/>
      <c r="JOV163" s="155"/>
      <c r="JOW163" s="125"/>
      <c r="JOX163" s="144"/>
      <c r="JOY163" s="125"/>
      <c r="JOZ163" s="144"/>
      <c r="JPA163" s="125"/>
      <c r="JPB163" s="144"/>
      <c r="JPC163" s="125"/>
      <c r="JPD163" s="144"/>
      <c r="JPE163" s="151"/>
      <c r="JPF163" s="199"/>
      <c r="JPG163" s="196"/>
      <c r="JPH163" s="142"/>
      <c r="JPI163" s="125"/>
      <c r="JPJ163" s="155"/>
      <c r="JPK163" s="125"/>
      <c r="JPL163" s="144"/>
      <c r="JPM163" s="125"/>
      <c r="JPN163" s="144"/>
      <c r="JPO163" s="125"/>
      <c r="JPP163" s="144"/>
      <c r="JPQ163" s="125"/>
      <c r="JPR163" s="144"/>
      <c r="JPS163" s="151"/>
      <c r="JPT163" s="199"/>
      <c r="JPU163" s="196"/>
      <c r="JPV163" s="142"/>
      <c r="JPW163" s="125"/>
      <c r="JPX163" s="155"/>
      <c r="JPY163" s="125"/>
      <c r="JPZ163" s="144"/>
      <c r="JQA163" s="125"/>
      <c r="JQB163" s="144"/>
      <c r="JQC163" s="125"/>
      <c r="JQD163" s="144"/>
      <c r="JQE163" s="125"/>
      <c r="JQF163" s="144"/>
      <c r="JQG163" s="151"/>
      <c r="JQH163" s="199"/>
      <c r="JQI163" s="196"/>
      <c r="JQJ163" s="142"/>
      <c r="JQK163" s="125"/>
      <c r="JQL163" s="155"/>
      <c r="JQM163" s="125"/>
      <c r="JQN163" s="144"/>
      <c r="JQO163" s="125"/>
      <c r="JQP163" s="144"/>
      <c r="JQQ163" s="125"/>
      <c r="JQR163" s="144"/>
      <c r="JQS163" s="125"/>
      <c r="JQT163" s="144"/>
      <c r="JQU163" s="151"/>
      <c r="JQV163" s="199"/>
      <c r="JQW163" s="196"/>
      <c r="JQX163" s="142"/>
      <c r="JQY163" s="125"/>
      <c r="JQZ163" s="155"/>
      <c r="JRA163" s="125"/>
      <c r="JRB163" s="144"/>
      <c r="JRC163" s="125"/>
      <c r="JRD163" s="144"/>
      <c r="JRE163" s="125"/>
      <c r="JRF163" s="144"/>
      <c r="JRG163" s="125"/>
      <c r="JRH163" s="144"/>
      <c r="JRI163" s="151"/>
      <c r="JRJ163" s="199"/>
      <c r="JRK163" s="196"/>
      <c r="JRL163" s="142"/>
      <c r="JRM163" s="125"/>
      <c r="JRN163" s="155"/>
      <c r="JRO163" s="125"/>
      <c r="JRP163" s="144"/>
      <c r="JRQ163" s="125"/>
      <c r="JRR163" s="144"/>
      <c r="JRS163" s="125"/>
      <c r="JRT163" s="144"/>
      <c r="JRU163" s="125"/>
      <c r="JRV163" s="144"/>
      <c r="JRW163" s="151"/>
      <c r="JRX163" s="199"/>
      <c r="JRY163" s="196"/>
      <c r="JRZ163" s="142"/>
      <c r="JSA163" s="125"/>
      <c r="JSB163" s="155"/>
      <c r="JSC163" s="125"/>
      <c r="JSD163" s="144"/>
      <c r="JSE163" s="125"/>
      <c r="JSF163" s="144"/>
      <c r="JSG163" s="125"/>
      <c r="JSH163" s="144"/>
      <c r="JSI163" s="125"/>
      <c r="JSJ163" s="144"/>
      <c r="JSK163" s="151"/>
      <c r="JSL163" s="199"/>
      <c r="JSM163" s="196"/>
      <c r="JSN163" s="142"/>
      <c r="JSO163" s="125"/>
      <c r="JSP163" s="155"/>
      <c r="JSQ163" s="125"/>
      <c r="JSR163" s="144"/>
      <c r="JSS163" s="125"/>
      <c r="JST163" s="144"/>
      <c r="JSU163" s="125"/>
      <c r="JSV163" s="144"/>
      <c r="JSW163" s="125"/>
      <c r="JSX163" s="144"/>
      <c r="JSY163" s="151"/>
      <c r="JSZ163" s="199"/>
      <c r="JTA163" s="196"/>
      <c r="JTB163" s="142"/>
      <c r="JTC163" s="125"/>
      <c r="JTD163" s="155"/>
      <c r="JTE163" s="125"/>
      <c r="JTF163" s="144"/>
      <c r="JTG163" s="125"/>
      <c r="JTH163" s="144"/>
      <c r="JTI163" s="125"/>
      <c r="JTJ163" s="144"/>
      <c r="JTK163" s="125"/>
      <c r="JTL163" s="144"/>
      <c r="JTM163" s="151"/>
      <c r="JTN163" s="199"/>
      <c r="JTO163" s="196"/>
      <c r="JTP163" s="142"/>
      <c r="JTQ163" s="125"/>
      <c r="JTR163" s="155"/>
      <c r="JTS163" s="125"/>
      <c r="JTT163" s="144"/>
      <c r="JTU163" s="125"/>
      <c r="JTV163" s="144"/>
      <c r="JTW163" s="125"/>
      <c r="JTX163" s="144"/>
      <c r="JTY163" s="125"/>
      <c r="JTZ163" s="144"/>
      <c r="JUA163" s="151"/>
      <c r="JUB163" s="199"/>
      <c r="JUC163" s="196"/>
      <c r="JUD163" s="142"/>
      <c r="JUE163" s="125"/>
      <c r="JUF163" s="155"/>
      <c r="JUG163" s="125"/>
      <c r="JUH163" s="144"/>
      <c r="JUI163" s="125"/>
      <c r="JUJ163" s="144"/>
      <c r="JUK163" s="125"/>
      <c r="JUL163" s="144"/>
      <c r="JUM163" s="125"/>
      <c r="JUN163" s="144"/>
      <c r="JUO163" s="151"/>
      <c r="JUP163" s="199"/>
      <c r="JUQ163" s="196"/>
      <c r="JUR163" s="142"/>
      <c r="JUS163" s="125"/>
      <c r="JUT163" s="155"/>
      <c r="JUU163" s="125"/>
      <c r="JUV163" s="144"/>
      <c r="JUW163" s="125"/>
      <c r="JUX163" s="144"/>
      <c r="JUY163" s="125"/>
      <c r="JUZ163" s="144"/>
      <c r="JVA163" s="125"/>
      <c r="JVB163" s="144"/>
      <c r="JVC163" s="151"/>
      <c r="JVD163" s="199"/>
      <c r="JVE163" s="196"/>
      <c r="JVF163" s="142"/>
      <c r="JVG163" s="125"/>
      <c r="JVH163" s="155"/>
      <c r="JVI163" s="125"/>
      <c r="JVJ163" s="144"/>
      <c r="JVK163" s="125"/>
      <c r="JVL163" s="144"/>
      <c r="JVM163" s="125"/>
      <c r="JVN163" s="144"/>
      <c r="JVO163" s="125"/>
      <c r="JVP163" s="144"/>
      <c r="JVQ163" s="151"/>
      <c r="JVR163" s="199"/>
      <c r="JVS163" s="196"/>
      <c r="JVT163" s="142"/>
      <c r="JVU163" s="125"/>
      <c r="JVV163" s="155"/>
      <c r="JVW163" s="125"/>
      <c r="JVX163" s="144"/>
      <c r="JVY163" s="125"/>
      <c r="JVZ163" s="144"/>
      <c r="JWA163" s="125"/>
      <c r="JWB163" s="144"/>
      <c r="JWC163" s="125"/>
      <c r="JWD163" s="144"/>
      <c r="JWE163" s="151"/>
      <c r="JWF163" s="199"/>
      <c r="JWG163" s="196"/>
      <c r="JWH163" s="142"/>
      <c r="JWI163" s="125"/>
      <c r="JWJ163" s="155"/>
      <c r="JWK163" s="125"/>
      <c r="JWL163" s="144"/>
      <c r="JWM163" s="125"/>
      <c r="JWN163" s="144"/>
      <c r="JWO163" s="125"/>
      <c r="JWP163" s="144"/>
      <c r="JWQ163" s="125"/>
      <c r="JWR163" s="144"/>
      <c r="JWS163" s="151"/>
      <c r="JWT163" s="199"/>
      <c r="JWU163" s="196"/>
      <c r="JWV163" s="142"/>
      <c r="JWW163" s="125"/>
      <c r="JWX163" s="155"/>
      <c r="JWY163" s="125"/>
      <c r="JWZ163" s="144"/>
      <c r="JXA163" s="125"/>
      <c r="JXB163" s="144"/>
      <c r="JXC163" s="125"/>
      <c r="JXD163" s="144"/>
      <c r="JXE163" s="125"/>
      <c r="JXF163" s="144"/>
      <c r="JXG163" s="151"/>
      <c r="JXH163" s="199"/>
      <c r="JXI163" s="196"/>
      <c r="JXJ163" s="142"/>
      <c r="JXK163" s="125"/>
      <c r="JXL163" s="155"/>
      <c r="JXM163" s="125"/>
      <c r="JXN163" s="144"/>
      <c r="JXO163" s="125"/>
      <c r="JXP163" s="144"/>
      <c r="JXQ163" s="125"/>
      <c r="JXR163" s="144"/>
      <c r="JXS163" s="125"/>
      <c r="JXT163" s="144"/>
      <c r="JXU163" s="151"/>
      <c r="JXV163" s="199"/>
      <c r="JXW163" s="196"/>
      <c r="JXX163" s="142"/>
      <c r="JXY163" s="125"/>
      <c r="JXZ163" s="155"/>
      <c r="JYA163" s="125"/>
      <c r="JYB163" s="144"/>
      <c r="JYC163" s="125"/>
      <c r="JYD163" s="144"/>
      <c r="JYE163" s="125"/>
      <c r="JYF163" s="144"/>
      <c r="JYG163" s="125"/>
      <c r="JYH163" s="144"/>
      <c r="JYI163" s="151"/>
      <c r="JYJ163" s="199"/>
      <c r="JYK163" s="196"/>
      <c r="JYL163" s="142"/>
      <c r="JYM163" s="125"/>
      <c r="JYN163" s="155"/>
      <c r="JYO163" s="125"/>
      <c r="JYP163" s="144"/>
      <c r="JYQ163" s="125"/>
      <c r="JYR163" s="144"/>
      <c r="JYS163" s="125"/>
      <c r="JYT163" s="144"/>
      <c r="JYU163" s="125"/>
      <c r="JYV163" s="144"/>
      <c r="JYW163" s="151"/>
      <c r="JYX163" s="199"/>
      <c r="JYY163" s="196"/>
      <c r="JYZ163" s="142"/>
      <c r="JZA163" s="125"/>
      <c r="JZB163" s="155"/>
      <c r="JZC163" s="125"/>
      <c r="JZD163" s="144"/>
      <c r="JZE163" s="125"/>
      <c r="JZF163" s="144"/>
      <c r="JZG163" s="125"/>
      <c r="JZH163" s="144"/>
      <c r="JZI163" s="125"/>
      <c r="JZJ163" s="144"/>
      <c r="JZK163" s="151"/>
      <c r="JZL163" s="199"/>
      <c r="JZM163" s="196"/>
      <c r="JZN163" s="142"/>
      <c r="JZO163" s="125"/>
      <c r="JZP163" s="155"/>
      <c r="JZQ163" s="125"/>
      <c r="JZR163" s="144"/>
      <c r="JZS163" s="125"/>
      <c r="JZT163" s="144"/>
      <c r="JZU163" s="125"/>
      <c r="JZV163" s="144"/>
      <c r="JZW163" s="125"/>
      <c r="JZX163" s="144"/>
      <c r="JZY163" s="151"/>
      <c r="JZZ163" s="199"/>
      <c r="KAA163" s="196"/>
      <c r="KAB163" s="142"/>
      <c r="KAC163" s="125"/>
      <c r="KAD163" s="155"/>
      <c r="KAE163" s="125"/>
      <c r="KAF163" s="144"/>
      <c r="KAG163" s="125"/>
      <c r="KAH163" s="144"/>
      <c r="KAI163" s="125"/>
      <c r="KAJ163" s="144"/>
      <c r="KAK163" s="125"/>
      <c r="KAL163" s="144"/>
      <c r="KAM163" s="151"/>
      <c r="KAN163" s="199"/>
      <c r="KAO163" s="196"/>
      <c r="KAP163" s="142"/>
      <c r="KAQ163" s="125"/>
      <c r="KAR163" s="155"/>
      <c r="KAS163" s="125"/>
      <c r="KAT163" s="144"/>
      <c r="KAU163" s="125"/>
      <c r="KAV163" s="144"/>
      <c r="KAW163" s="125"/>
      <c r="KAX163" s="144"/>
      <c r="KAY163" s="125"/>
      <c r="KAZ163" s="144"/>
      <c r="KBA163" s="151"/>
      <c r="KBB163" s="199"/>
      <c r="KBC163" s="196"/>
      <c r="KBD163" s="142"/>
      <c r="KBE163" s="125"/>
      <c r="KBF163" s="155"/>
      <c r="KBG163" s="125"/>
      <c r="KBH163" s="144"/>
      <c r="KBI163" s="125"/>
      <c r="KBJ163" s="144"/>
      <c r="KBK163" s="125"/>
      <c r="KBL163" s="144"/>
      <c r="KBM163" s="125"/>
      <c r="KBN163" s="144"/>
      <c r="KBO163" s="151"/>
      <c r="KBP163" s="199"/>
      <c r="KBQ163" s="196"/>
      <c r="KBR163" s="142"/>
      <c r="KBS163" s="125"/>
      <c r="KBT163" s="155"/>
      <c r="KBU163" s="125"/>
      <c r="KBV163" s="144"/>
      <c r="KBW163" s="125"/>
      <c r="KBX163" s="144"/>
      <c r="KBY163" s="125"/>
      <c r="KBZ163" s="144"/>
      <c r="KCA163" s="125"/>
      <c r="KCB163" s="144"/>
      <c r="KCC163" s="151"/>
      <c r="KCD163" s="199"/>
      <c r="KCE163" s="196"/>
      <c r="KCF163" s="142"/>
      <c r="KCG163" s="125"/>
      <c r="KCH163" s="155"/>
      <c r="KCI163" s="125"/>
      <c r="KCJ163" s="144"/>
      <c r="KCK163" s="125"/>
      <c r="KCL163" s="144"/>
      <c r="KCM163" s="125"/>
      <c r="KCN163" s="144"/>
      <c r="KCO163" s="125"/>
      <c r="KCP163" s="144"/>
      <c r="KCQ163" s="151"/>
      <c r="KCR163" s="199"/>
      <c r="KCS163" s="196"/>
      <c r="KCT163" s="142"/>
      <c r="KCU163" s="125"/>
      <c r="KCV163" s="155"/>
      <c r="KCW163" s="125"/>
      <c r="KCX163" s="144"/>
      <c r="KCY163" s="125"/>
      <c r="KCZ163" s="144"/>
      <c r="KDA163" s="125"/>
      <c r="KDB163" s="144"/>
      <c r="KDC163" s="125"/>
      <c r="KDD163" s="144"/>
      <c r="KDE163" s="151"/>
      <c r="KDF163" s="199"/>
      <c r="KDG163" s="196"/>
      <c r="KDH163" s="142"/>
      <c r="KDI163" s="125"/>
      <c r="KDJ163" s="155"/>
      <c r="KDK163" s="125"/>
      <c r="KDL163" s="144"/>
      <c r="KDM163" s="125"/>
      <c r="KDN163" s="144"/>
      <c r="KDO163" s="125"/>
      <c r="KDP163" s="144"/>
      <c r="KDQ163" s="125"/>
      <c r="KDR163" s="144"/>
      <c r="KDS163" s="151"/>
      <c r="KDT163" s="199"/>
      <c r="KDU163" s="196"/>
      <c r="KDV163" s="142"/>
      <c r="KDW163" s="125"/>
      <c r="KDX163" s="155"/>
      <c r="KDY163" s="125"/>
      <c r="KDZ163" s="144"/>
      <c r="KEA163" s="125"/>
      <c r="KEB163" s="144"/>
      <c r="KEC163" s="125"/>
      <c r="KED163" s="144"/>
      <c r="KEE163" s="125"/>
      <c r="KEF163" s="144"/>
      <c r="KEG163" s="151"/>
      <c r="KEH163" s="199"/>
      <c r="KEI163" s="196"/>
      <c r="KEJ163" s="142"/>
      <c r="KEK163" s="125"/>
      <c r="KEL163" s="155"/>
      <c r="KEM163" s="125"/>
      <c r="KEN163" s="144"/>
      <c r="KEO163" s="125"/>
      <c r="KEP163" s="144"/>
      <c r="KEQ163" s="125"/>
      <c r="KER163" s="144"/>
      <c r="KES163" s="125"/>
      <c r="KET163" s="144"/>
      <c r="KEU163" s="151"/>
      <c r="KEV163" s="199"/>
      <c r="KEW163" s="196"/>
      <c r="KEX163" s="142"/>
      <c r="KEY163" s="125"/>
      <c r="KEZ163" s="155"/>
      <c r="KFA163" s="125"/>
      <c r="KFB163" s="144"/>
      <c r="KFC163" s="125"/>
      <c r="KFD163" s="144"/>
      <c r="KFE163" s="125"/>
      <c r="KFF163" s="144"/>
      <c r="KFG163" s="125"/>
      <c r="KFH163" s="144"/>
      <c r="KFI163" s="151"/>
      <c r="KFJ163" s="199"/>
      <c r="KFK163" s="196"/>
      <c r="KFL163" s="142"/>
      <c r="KFM163" s="125"/>
      <c r="KFN163" s="155"/>
      <c r="KFO163" s="125"/>
      <c r="KFP163" s="144"/>
      <c r="KFQ163" s="125"/>
      <c r="KFR163" s="144"/>
      <c r="KFS163" s="125"/>
      <c r="KFT163" s="144"/>
      <c r="KFU163" s="125"/>
      <c r="KFV163" s="144"/>
      <c r="KFW163" s="151"/>
      <c r="KFX163" s="199"/>
      <c r="KFY163" s="196"/>
      <c r="KFZ163" s="142"/>
      <c r="KGA163" s="125"/>
      <c r="KGB163" s="155"/>
      <c r="KGC163" s="125"/>
      <c r="KGD163" s="144"/>
      <c r="KGE163" s="125"/>
      <c r="KGF163" s="144"/>
      <c r="KGG163" s="125"/>
      <c r="KGH163" s="144"/>
      <c r="KGI163" s="125"/>
      <c r="KGJ163" s="144"/>
      <c r="KGK163" s="151"/>
      <c r="KGL163" s="199"/>
      <c r="KGM163" s="196"/>
      <c r="KGN163" s="142"/>
      <c r="KGO163" s="125"/>
      <c r="KGP163" s="155"/>
      <c r="KGQ163" s="125"/>
      <c r="KGR163" s="144"/>
      <c r="KGS163" s="125"/>
      <c r="KGT163" s="144"/>
      <c r="KGU163" s="125"/>
      <c r="KGV163" s="144"/>
      <c r="KGW163" s="125"/>
      <c r="KGX163" s="144"/>
      <c r="KGY163" s="151"/>
      <c r="KGZ163" s="199"/>
      <c r="KHA163" s="196"/>
      <c r="KHB163" s="142"/>
      <c r="KHC163" s="125"/>
      <c r="KHD163" s="155"/>
      <c r="KHE163" s="125"/>
      <c r="KHF163" s="144"/>
      <c r="KHG163" s="125"/>
      <c r="KHH163" s="144"/>
      <c r="KHI163" s="125"/>
      <c r="KHJ163" s="144"/>
      <c r="KHK163" s="125"/>
      <c r="KHL163" s="144"/>
      <c r="KHM163" s="151"/>
      <c r="KHN163" s="199"/>
      <c r="KHO163" s="196"/>
      <c r="KHP163" s="142"/>
      <c r="KHQ163" s="125"/>
      <c r="KHR163" s="155"/>
      <c r="KHS163" s="125"/>
      <c r="KHT163" s="144"/>
      <c r="KHU163" s="125"/>
      <c r="KHV163" s="144"/>
      <c r="KHW163" s="125"/>
      <c r="KHX163" s="144"/>
      <c r="KHY163" s="125"/>
      <c r="KHZ163" s="144"/>
      <c r="KIA163" s="151"/>
      <c r="KIB163" s="199"/>
      <c r="KIC163" s="196"/>
      <c r="KID163" s="142"/>
      <c r="KIE163" s="125"/>
      <c r="KIF163" s="155"/>
      <c r="KIG163" s="125"/>
      <c r="KIH163" s="144"/>
      <c r="KII163" s="125"/>
      <c r="KIJ163" s="144"/>
      <c r="KIK163" s="125"/>
      <c r="KIL163" s="144"/>
      <c r="KIM163" s="125"/>
      <c r="KIN163" s="144"/>
      <c r="KIO163" s="151"/>
      <c r="KIP163" s="199"/>
      <c r="KIQ163" s="196"/>
      <c r="KIR163" s="142"/>
      <c r="KIS163" s="125"/>
      <c r="KIT163" s="155"/>
      <c r="KIU163" s="125"/>
      <c r="KIV163" s="144"/>
      <c r="KIW163" s="125"/>
      <c r="KIX163" s="144"/>
      <c r="KIY163" s="125"/>
      <c r="KIZ163" s="144"/>
      <c r="KJA163" s="125"/>
      <c r="KJB163" s="144"/>
      <c r="KJC163" s="151"/>
      <c r="KJD163" s="199"/>
      <c r="KJE163" s="196"/>
      <c r="KJF163" s="142"/>
      <c r="KJG163" s="125"/>
      <c r="KJH163" s="155"/>
      <c r="KJI163" s="125"/>
      <c r="KJJ163" s="144"/>
      <c r="KJK163" s="125"/>
      <c r="KJL163" s="144"/>
      <c r="KJM163" s="125"/>
      <c r="KJN163" s="144"/>
      <c r="KJO163" s="125"/>
      <c r="KJP163" s="144"/>
      <c r="KJQ163" s="151"/>
      <c r="KJR163" s="199"/>
      <c r="KJS163" s="196"/>
      <c r="KJT163" s="142"/>
      <c r="KJU163" s="125"/>
      <c r="KJV163" s="155"/>
      <c r="KJW163" s="125"/>
      <c r="KJX163" s="144"/>
      <c r="KJY163" s="125"/>
      <c r="KJZ163" s="144"/>
      <c r="KKA163" s="125"/>
      <c r="KKB163" s="144"/>
      <c r="KKC163" s="125"/>
      <c r="KKD163" s="144"/>
      <c r="KKE163" s="151"/>
      <c r="KKF163" s="199"/>
      <c r="KKG163" s="196"/>
      <c r="KKH163" s="142"/>
      <c r="KKI163" s="125"/>
      <c r="KKJ163" s="155"/>
      <c r="KKK163" s="125"/>
      <c r="KKL163" s="144"/>
      <c r="KKM163" s="125"/>
      <c r="KKN163" s="144"/>
      <c r="KKO163" s="125"/>
      <c r="KKP163" s="144"/>
      <c r="KKQ163" s="125"/>
      <c r="KKR163" s="144"/>
      <c r="KKS163" s="151"/>
      <c r="KKT163" s="199"/>
      <c r="KKU163" s="196"/>
      <c r="KKV163" s="142"/>
      <c r="KKW163" s="125"/>
      <c r="KKX163" s="155"/>
      <c r="KKY163" s="125"/>
      <c r="KKZ163" s="144"/>
      <c r="KLA163" s="125"/>
      <c r="KLB163" s="144"/>
      <c r="KLC163" s="125"/>
      <c r="KLD163" s="144"/>
      <c r="KLE163" s="125"/>
      <c r="KLF163" s="144"/>
      <c r="KLG163" s="151"/>
      <c r="KLH163" s="199"/>
      <c r="KLI163" s="196"/>
      <c r="KLJ163" s="142"/>
      <c r="KLK163" s="125"/>
      <c r="KLL163" s="155"/>
      <c r="KLM163" s="125"/>
      <c r="KLN163" s="144"/>
      <c r="KLO163" s="125"/>
      <c r="KLP163" s="144"/>
      <c r="KLQ163" s="125"/>
      <c r="KLR163" s="144"/>
      <c r="KLS163" s="125"/>
      <c r="KLT163" s="144"/>
      <c r="KLU163" s="151"/>
      <c r="KLV163" s="199"/>
      <c r="KLW163" s="196"/>
      <c r="KLX163" s="142"/>
      <c r="KLY163" s="125"/>
      <c r="KLZ163" s="155"/>
      <c r="KMA163" s="125"/>
      <c r="KMB163" s="144"/>
      <c r="KMC163" s="125"/>
      <c r="KMD163" s="144"/>
      <c r="KME163" s="125"/>
      <c r="KMF163" s="144"/>
      <c r="KMG163" s="125"/>
      <c r="KMH163" s="144"/>
      <c r="KMI163" s="151"/>
      <c r="KMJ163" s="199"/>
      <c r="KMK163" s="196"/>
      <c r="KML163" s="142"/>
      <c r="KMM163" s="125"/>
      <c r="KMN163" s="155"/>
      <c r="KMO163" s="125"/>
      <c r="KMP163" s="144"/>
      <c r="KMQ163" s="125"/>
      <c r="KMR163" s="144"/>
      <c r="KMS163" s="125"/>
      <c r="KMT163" s="144"/>
      <c r="KMU163" s="125"/>
      <c r="KMV163" s="144"/>
      <c r="KMW163" s="151"/>
      <c r="KMX163" s="199"/>
      <c r="KMY163" s="196"/>
      <c r="KMZ163" s="142"/>
      <c r="KNA163" s="125"/>
      <c r="KNB163" s="155"/>
      <c r="KNC163" s="125"/>
      <c r="KND163" s="144"/>
      <c r="KNE163" s="125"/>
      <c r="KNF163" s="144"/>
      <c r="KNG163" s="125"/>
      <c r="KNH163" s="144"/>
      <c r="KNI163" s="125"/>
      <c r="KNJ163" s="144"/>
      <c r="KNK163" s="151"/>
      <c r="KNL163" s="199"/>
      <c r="KNM163" s="196"/>
      <c r="KNN163" s="142"/>
      <c r="KNO163" s="125"/>
      <c r="KNP163" s="155"/>
      <c r="KNQ163" s="125"/>
      <c r="KNR163" s="144"/>
      <c r="KNS163" s="125"/>
      <c r="KNT163" s="144"/>
      <c r="KNU163" s="125"/>
      <c r="KNV163" s="144"/>
      <c r="KNW163" s="125"/>
      <c r="KNX163" s="144"/>
      <c r="KNY163" s="151"/>
      <c r="KNZ163" s="199"/>
      <c r="KOA163" s="196"/>
      <c r="KOB163" s="142"/>
      <c r="KOC163" s="125"/>
      <c r="KOD163" s="155"/>
      <c r="KOE163" s="125"/>
      <c r="KOF163" s="144"/>
      <c r="KOG163" s="125"/>
      <c r="KOH163" s="144"/>
      <c r="KOI163" s="125"/>
      <c r="KOJ163" s="144"/>
      <c r="KOK163" s="125"/>
      <c r="KOL163" s="144"/>
      <c r="KOM163" s="151"/>
      <c r="KON163" s="199"/>
      <c r="KOO163" s="196"/>
      <c r="KOP163" s="142"/>
      <c r="KOQ163" s="125"/>
      <c r="KOR163" s="155"/>
      <c r="KOS163" s="125"/>
      <c r="KOT163" s="144"/>
      <c r="KOU163" s="125"/>
      <c r="KOV163" s="144"/>
      <c r="KOW163" s="125"/>
      <c r="KOX163" s="144"/>
      <c r="KOY163" s="125"/>
      <c r="KOZ163" s="144"/>
      <c r="KPA163" s="151"/>
      <c r="KPB163" s="199"/>
      <c r="KPC163" s="196"/>
      <c r="KPD163" s="142"/>
      <c r="KPE163" s="125"/>
      <c r="KPF163" s="155"/>
      <c r="KPG163" s="125"/>
      <c r="KPH163" s="144"/>
      <c r="KPI163" s="125"/>
      <c r="KPJ163" s="144"/>
      <c r="KPK163" s="125"/>
      <c r="KPL163" s="144"/>
      <c r="KPM163" s="125"/>
      <c r="KPN163" s="144"/>
      <c r="KPO163" s="151"/>
      <c r="KPP163" s="199"/>
      <c r="KPQ163" s="196"/>
      <c r="KPR163" s="142"/>
      <c r="KPS163" s="125"/>
      <c r="KPT163" s="155"/>
      <c r="KPU163" s="125"/>
      <c r="KPV163" s="144"/>
      <c r="KPW163" s="125"/>
      <c r="KPX163" s="144"/>
      <c r="KPY163" s="125"/>
      <c r="KPZ163" s="144"/>
      <c r="KQA163" s="125"/>
      <c r="KQB163" s="144"/>
      <c r="KQC163" s="151"/>
      <c r="KQD163" s="199"/>
      <c r="KQE163" s="196"/>
      <c r="KQF163" s="142"/>
      <c r="KQG163" s="125"/>
      <c r="KQH163" s="155"/>
      <c r="KQI163" s="125"/>
      <c r="KQJ163" s="144"/>
      <c r="KQK163" s="125"/>
      <c r="KQL163" s="144"/>
      <c r="KQM163" s="125"/>
      <c r="KQN163" s="144"/>
      <c r="KQO163" s="125"/>
      <c r="KQP163" s="144"/>
      <c r="KQQ163" s="151"/>
      <c r="KQR163" s="199"/>
      <c r="KQS163" s="196"/>
      <c r="KQT163" s="142"/>
      <c r="KQU163" s="125"/>
      <c r="KQV163" s="155"/>
      <c r="KQW163" s="125"/>
      <c r="KQX163" s="144"/>
      <c r="KQY163" s="125"/>
      <c r="KQZ163" s="144"/>
      <c r="KRA163" s="125"/>
      <c r="KRB163" s="144"/>
      <c r="KRC163" s="125"/>
      <c r="KRD163" s="144"/>
      <c r="KRE163" s="151"/>
      <c r="KRF163" s="199"/>
      <c r="KRG163" s="196"/>
      <c r="KRH163" s="142"/>
      <c r="KRI163" s="125"/>
      <c r="KRJ163" s="155"/>
      <c r="KRK163" s="125"/>
      <c r="KRL163" s="144"/>
      <c r="KRM163" s="125"/>
      <c r="KRN163" s="144"/>
      <c r="KRO163" s="125"/>
      <c r="KRP163" s="144"/>
      <c r="KRQ163" s="125"/>
      <c r="KRR163" s="144"/>
      <c r="KRS163" s="151"/>
      <c r="KRT163" s="199"/>
      <c r="KRU163" s="196"/>
      <c r="KRV163" s="142"/>
      <c r="KRW163" s="125"/>
      <c r="KRX163" s="155"/>
      <c r="KRY163" s="125"/>
      <c r="KRZ163" s="144"/>
      <c r="KSA163" s="125"/>
      <c r="KSB163" s="144"/>
      <c r="KSC163" s="125"/>
      <c r="KSD163" s="144"/>
      <c r="KSE163" s="125"/>
      <c r="KSF163" s="144"/>
      <c r="KSG163" s="151"/>
      <c r="KSH163" s="199"/>
      <c r="KSI163" s="196"/>
      <c r="KSJ163" s="142"/>
      <c r="KSK163" s="125"/>
      <c r="KSL163" s="155"/>
      <c r="KSM163" s="125"/>
      <c r="KSN163" s="144"/>
      <c r="KSO163" s="125"/>
      <c r="KSP163" s="144"/>
      <c r="KSQ163" s="125"/>
      <c r="KSR163" s="144"/>
      <c r="KSS163" s="125"/>
      <c r="KST163" s="144"/>
      <c r="KSU163" s="151"/>
      <c r="KSV163" s="199"/>
      <c r="KSW163" s="196"/>
      <c r="KSX163" s="142"/>
      <c r="KSY163" s="125"/>
      <c r="KSZ163" s="155"/>
      <c r="KTA163" s="125"/>
      <c r="KTB163" s="144"/>
      <c r="KTC163" s="125"/>
      <c r="KTD163" s="144"/>
      <c r="KTE163" s="125"/>
      <c r="KTF163" s="144"/>
      <c r="KTG163" s="125"/>
      <c r="KTH163" s="144"/>
      <c r="KTI163" s="151"/>
      <c r="KTJ163" s="199"/>
      <c r="KTK163" s="196"/>
      <c r="KTL163" s="142"/>
      <c r="KTM163" s="125"/>
      <c r="KTN163" s="155"/>
      <c r="KTO163" s="125"/>
      <c r="KTP163" s="144"/>
      <c r="KTQ163" s="125"/>
      <c r="KTR163" s="144"/>
      <c r="KTS163" s="125"/>
      <c r="KTT163" s="144"/>
      <c r="KTU163" s="125"/>
      <c r="KTV163" s="144"/>
      <c r="KTW163" s="151"/>
      <c r="KTX163" s="199"/>
      <c r="KTY163" s="196"/>
      <c r="KTZ163" s="142"/>
      <c r="KUA163" s="125"/>
      <c r="KUB163" s="155"/>
      <c r="KUC163" s="125"/>
      <c r="KUD163" s="144"/>
      <c r="KUE163" s="125"/>
      <c r="KUF163" s="144"/>
      <c r="KUG163" s="125"/>
      <c r="KUH163" s="144"/>
      <c r="KUI163" s="125"/>
      <c r="KUJ163" s="144"/>
      <c r="KUK163" s="151"/>
      <c r="KUL163" s="199"/>
      <c r="KUM163" s="196"/>
      <c r="KUN163" s="142"/>
      <c r="KUO163" s="125"/>
      <c r="KUP163" s="155"/>
      <c r="KUQ163" s="125"/>
      <c r="KUR163" s="144"/>
      <c r="KUS163" s="125"/>
      <c r="KUT163" s="144"/>
      <c r="KUU163" s="125"/>
      <c r="KUV163" s="144"/>
      <c r="KUW163" s="125"/>
      <c r="KUX163" s="144"/>
      <c r="KUY163" s="151"/>
      <c r="KUZ163" s="199"/>
      <c r="KVA163" s="196"/>
      <c r="KVB163" s="142"/>
      <c r="KVC163" s="125"/>
      <c r="KVD163" s="155"/>
      <c r="KVE163" s="125"/>
      <c r="KVF163" s="144"/>
      <c r="KVG163" s="125"/>
      <c r="KVH163" s="144"/>
      <c r="KVI163" s="125"/>
      <c r="KVJ163" s="144"/>
      <c r="KVK163" s="125"/>
      <c r="KVL163" s="144"/>
      <c r="KVM163" s="151"/>
      <c r="KVN163" s="199"/>
      <c r="KVO163" s="196"/>
      <c r="KVP163" s="142"/>
      <c r="KVQ163" s="125"/>
      <c r="KVR163" s="155"/>
      <c r="KVS163" s="125"/>
      <c r="KVT163" s="144"/>
      <c r="KVU163" s="125"/>
      <c r="KVV163" s="144"/>
      <c r="KVW163" s="125"/>
      <c r="KVX163" s="144"/>
      <c r="KVY163" s="125"/>
      <c r="KVZ163" s="144"/>
      <c r="KWA163" s="151"/>
      <c r="KWB163" s="199"/>
      <c r="KWC163" s="196"/>
      <c r="KWD163" s="142"/>
      <c r="KWE163" s="125"/>
      <c r="KWF163" s="155"/>
      <c r="KWG163" s="125"/>
      <c r="KWH163" s="144"/>
      <c r="KWI163" s="125"/>
      <c r="KWJ163" s="144"/>
      <c r="KWK163" s="125"/>
      <c r="KWL163" s="144"/>
      <c r="KWM163" s="125"/>
      <c r="KWN163" s="144"/>
      <c r="KWO163" s="151"/>
      <c r="KWP163" s="199"/>
      <c r="KWQ163" s="196"/>
      <c r="KWR163" s="142"/>
      <c r="KWS163" s="125"/>
      <c r="KWT163" s="155"/>
      <c r="KWU163" s="125"/>
      <c r="KWV163" s="144"/>
      <c r="KWW163" s="125"/>
      <c r="KWX163" s="144"/>
      <c r="KWY163" s="125"/>
      <c r="KWZ163" s="144"/>
      <c r="KXA163" s="125"/>
      <c r="KXB163" s="144"/>
      <c r="KXC163" s="151"/>
      <c r="KXD163" s="199"/>
      <c r="KXE163" s="196"/>
      <c r="KXF163" s="142"/>
      <c r="KXG163" s="125"/>
      <c r="KXH163" s="155"/>
      <c r="KXI163" s="125"/>
      <c r="KXJ163" s="144"/>
      <c r="KXK163" s="125"/>
      <c r="KXL163" s="144"/>
      <c r="KXM163" s="125"/>
      <c r="KXN163" s="144"/>
      <c r="KXO163" s="125"/>
      <c r="KXP163" s="144"/>
      <c r="KXQ163" s="151"/>
      <c r="KXR163" s="199"/>
      <c r="KXS163" s="196"/>
      <c r="KXT163" s="142"/>
      <c r="KXU163" s="125"/>
      <c r="KXV163" s="155"/>
      <c r="KXW163" s="125"/>
      <c r="KXX163" s="144"/>
      <c r="KXY163" s="125"/>
      <c r="KXZ163" s="144"/>
      <c r="KYA163" s="125"/>
      <c r="KYB163" s="144"/>
      <c r="KYC163" s="125"/>
      <c r="KYD163" s="144"/>
      <c r="KYE163" s="151"/>
      <c r="KYF163" s="199"/>
      <c r="KYG163" s="196"/>
      <c r="KYH163" s="142"/>
      <c r="KYI163" s="125"/>
      <c r="KYJ163" s="155"/>
      <c r="KYK163" s="125"/>
      <c r="KYL163" s="144"/>
      <c r="KYM163" s="125"/>
      <c r="KYN163" s="144"/>
      <c r="KYO163" s="125"/>
      <c r="KYP163" s="144"/>
      <c r="KYQ163" s="125"/>
      <c r="KYR163" s="144"/>
      <c r="KYS163" s="151"/>
      <c r="KYT163" s="199"/>
      <c r="KYU163" s="196"/>
      <c r="KYV163" s="142"/>
      <c r="KYW163" s="125"/>
      <c r="KYX163" s="155"/>
      <c r="KYY163" s="125"/>
      <c r="KYZ163" s="144"/>
      <c r="KZA163" s="125"/>
      <c r="KZB163" s="144"/>
      <c r="KZC163" s="125"/>
      <c r="KZD163" s="144"/>
      <c r="KZE163" s="125"/>
      <c r="KZF163" s="144"/>
      <c r="KZG163" s="151"/>
      <c r="KZH163" s="199"/>
      <c r="KZI163" s="196"/>
      <c r="KZJ163" s="142"/>
      <c r="KZK163" s="125"/>
      <c r="KZL163" s="155"/>
      <c r="KZM163" s="125"/>
      <c r="KZN163" s="144"/>
      <c r="KZO163" s="125"/>
      <c r="KZP163" s="144"/>
      <c r="KZQ163" s="125"/>
      <c r="KZR163" s="144"/>
      <c r="KZS163" s="125"/>
      <c r="KZT163" s="144"/>
      <c r="KZU163" s="151"/>
      <c r="KZV163" s="199"/>
      <c r="KZW163" s="196"/>
      <c r="KZX163" s="142"/>
      <c r="KZY163" s="125"/>
      <c r="KZZ163" s="155"/>
      <c r="LAA163" s="125"/>
      <c r="LAB163" s="144"/>
      <c r="LAC163" s="125"/>
      <c r="LAD163" s="144"/>
      <c r="LAE163" s="125"/>
      <c r="LAF163" s="144"/>
      <c r="LAG163" s="125"/>
      <c r="LAH163" s="144"/>
      <c r="LAI163" s="151"/>
      <c r="LAJ163" s="199"/>
      <c r="LAK163" s="196"/>
      <c r="LAL163" s="142"/>
      <c r="LAM163" s="125"/>
      <c r="LAN163" s="155"/>
      <c r="LAO163" s="125"/>
      <c r="LAP163" s="144"/>
      <c r="LAQ163" s="125"/>
      <c r="LAR163" s="144"/>
      <c r="LAS163" s="125"/>
      <c r="LAT163" s="144"/>
      <c r="LAU163" s="125"/>
      <c r="LAV163" s="144"/>
      <c r="LAW163" s="151"/>
      <c r="LAX163" s="199"/>
      <c r="LAY163" s="196"/>
      <c r="LAZ163" s="142"/>
      <c r="LBA163" s="125"/>
      <c r="LBB163" s="155"/>
      <c r="LBC163" s="125"/>
      <c r="LBD163" s="144"/>
      <c r="LBE163" s="125"/>
      <c r="LBF163" s="144"/>
      <c r="LBG163" s="125"/>
      <c r="LBH163" s="144"/>
      <c r="LBI163" s="125"/>
      <c r="LBJ163" s="144"/>
      <c r="LBK163" s="151"/>
      <c r="LBL163" s="199"/>
      <c r="LBM163" s="196"/>
      <c r="LBN163" s="142"/>
      <c r="LBO163" s="125"/>
      <c r="LBP163" s="155"/>
      <c r="LBQ163" s="125"/>
      <c r="LBR163" s="144"/>
      <c r="LBS163" s="125"/>
      <c r="LBT163" s="144"/>
      <c r="LBU163" s="125"/>
      <c r="LBV163" s="144"/>
      <c r="LBW163" s="125"/>
      <c r="LBX163" s="144"/>
      <c r="LBY163" s="151"/>
      <c r="LBZ163" s="199"/>
      <c r="LCA163" s="196"/>
      <c r="LCB163" s="142"/>
      <c r="LCC163" s="125"/>
      <c r="LCD163" s="155"/>
      <c r="LCE163" s="125"/>
      <c r="LCF163" s="144"/>
      <c r="LCG163" s="125"/>
      <c r="LCH163" s="144"/>
      <c r="LCI163" s="125"/>
      <c r="LCJ163" s="144"/>
      <c r="LCK163" s="125"/>
      <c r="LCL163" s="144"/>
      <c r="LCM163" s="151"/>
      <c r="LCN163" s="199"/>
      <c r="LCO163" s="196"/>
      <c r="LCP163" s="142"/>
      <c r="LCQ163" s="125"/>
      <c r="LCR163" s="155"/>
      <c r="LCS163" s="125"/>
      <c r="LCT163" s="144"/>
      <c r="LCU163" s="125"/>
      <c r="LCV163" s="144"/>
      <c r="LCW163" s="125"/>
      <c r="LCX163" s="144"/>
      <c r="LCY163" s="125"/>
      <c r="LCZ163" s="144"/>
      <c r="LDA163" s="151"/>
      <c r="LDB163" s="199"/>
      <c r="LDC163" s="196"/>
      <c r="LDD163" s="142"/>
      <c r="LDE163" s="125"/>
      <c r="LDF163" s="155"/>
      <c r="LDG163" s="125"/>
      <c r="LDH163" s="144"/>
      <c r="LDI163" s="125"/>
      <c r="LDJ163" s="144"/>
      <c r="LDK163" s="125"/>
      <c r="LDL163" s="144"/>
      <c r="LDM163" s="125"/>
      <c r="LDN163" s="144"/>
      <c r="LDO163" s="151"/>
      <c r="LDP163" s="199"/>
      <c r="LDQ163" s="196"/>
      <c r="LDR163" s="142"/>
      <c r="LDS163" s="125"/>
      <c r="LDT163" s="155"/>
      <c r="LDU163" s="125"/>
      <c r="LDV163" s="144"/>
      <c r="LDW163" s="125"/>
      <c r="LDX163" s="144"/>
      <c r="LDY163" s="125"/>
      <c r="LDZ163" s="144"/>
      <c r="LEA163" s="125"/>
      <c r="LEB163" s="144"/>
      <c r="LEC163" s="151"/>
      <c r="LED163" s="199"/>
      <c r="LEE163" s="196"/>
      <c r="LEF163" s="142"/>
      <c r="LEG163" s="125"/>
      <c r="LEH163" s="155"/>
      <c r="LEI163" s="125"/>
      <c r="LEJ163" s="144"/>
      <c r="LEK163" s="125"/>
      <c r="LEL163" s="144"/>
      <c r="LEM163" s="125"/>
      <c r="LEN163" s="144"/>
      <c r="LEO163" s="125"/>
      <c r="LEP163" s="144"/>
      <c r="LEQ163" s="151"/>
      <c r="LER163" s="199"/>
      <c r="LES163" s="196"/>
      <c r="LET163" s="142"/>
      <c r="LEU163" s="125"/>
      <c r="LEV163" s="155"/>
      <c r="LEW163" s="125"/>
      <c r="LEX163" s="144"/>
      <c r="LEY163" s="125"/>
      <c r="LEZ163" s="144"/>
      <c r="LFA163" s="125"/>
      <c r="LFB163" s="144"/>
      <c r="LFC163" s="125"/>
      <c r="LFD163" s="144"/>
      <c r="LFE163" s="151"/>
      <c r="LFF163" s="199"/>
      <c r="LFG163" s="196"/>
      <c r="LFH163" s="142"/>
      <c r="LFI163" s="125"/>
      <c r="LFJ163" s="155"/>
      <c r="LFK163" s="125"/>
      <c r="LFL163" s="144"/>
      <c r="LFM163" s="125"/>
      <c r="LFN163" s="144"/>
      <c r="LFO163" s="125"/>
      <c r="LFP163" s="144"/>
      <c r="LFQ163" s="125"/>
      <c r="LFR163" s="144"/>
      <c r="LFS163" s="151"/>
      <c r="LFT163" s="199"/>
      <c r="LFU163" s="196"/>
      <c r="LFV163" s="142"/>
      <c r="LFW163" s="125"/>
      <c r="LFX163" s="155"/>
      <c r="LFY163" s="125"/>
      <c r="LFZ163" s="144"/>
      <c r="LGA163" s="125"/>
      <c r="LGB163" s="144"/>
      <c r="LGC163" s="125"/>
      <c r="LGD163" s="144"/>
      <c r="LGE163" s="125"/>
      <c r="LGF163" s="144"/>
      <c r="LGG163" s="151"/>
      <c r="LGH163" s="199"/>
      <c r="LGI163" s="196"/>
      <c r="LGJ163" s="142"/>
      <c r="LGK163" s="125"/>
      <c r="LGL163" s="155"/>
      <c r="LGM163" s="125"/>
      <c r="LGN163" s="144"/>
      <c r="LGO163" s="125"/>
      <c r="LGP163" s="144"/>
      <c r="LGQ163" s="125"/>
      <c r="LGR163" s="144"/>
      <c r="LGS163" s="125"/>
      <c r="LGT163" s="144"/>
      <c r="LGU163" s="151"/>
      <c r="LGV163" s="199"/>
      <c r="LGW163" s="196"/>
      <c r="LGX163" s="142"/>
      <c r="LGY163" s="125"/>
      <c r="LGZ163" s="155"/>
      <c r="LHA163" s="125"/>
      <c r="LHB163" s="144"/>
      <c r="LHC163" s="125"/>
      <c r="LHD163" s="144"/>
      <c r="LHE163" s="125"/>
      <c r="LHF163" s="144"/>
      <c r="LHG163" s="125"/>
      <c r="LHH163" s="144"/>
      <c r="LHI163" s="151"/>
      <c r="LHJ163" s="199"/>
      <c r="LHK163" s="196"/>
      <c r="LHL163" s="142"/>
      <c r="LHM163" s="125"/>
      <c r="LHN163" s="155"/>
      <c r="LHO163" s="125"/>
      <c r="LHP163" s="144"/>
      <c r="LHQ163" s="125"/>
      <c r="LHR163" s="144"/>
      <c r="LHS163" s="125"/>
      <c r="LHT163" s="144"/>
      <c r="LHU163" s="125"/>
      <c r="LHV163" s="144"/>
      <c r="LHW163" s="151"/>
      <c r="LHX163" s="199"/>
      <c r="LHY163" s="196"/>
      <c r="LHZ163" s="142"/>
      <c r="LIA163" s="125"/>
      <c r="LIB163" s="155"/>
      <c r="LIC163" s="125"/>
      <c r="LID163" s="144"/>
      <c r="LIE163" s="125"/>
      <c r="LIF163" s="144"/>
      <c r="LIG163" s="125"/>
      <c r="LIH163" s="144"/>
      <c r="LII163" s="125"/>
      <c r="LIJ163" s="144"/>
      <c r="LIK163" s="151"/>
      <c r="LIL163" s="199"/>
      <c r="LIM163" s="196"/>
      <c r="LIN163" s="142"/>
      <c r="LIO163" s="125"/>
      <c r="LIP163" s="155"/>
      <c r="LIQ163" s="125"/>
      <c r="LIR163" s="144"/>
      <c r="LIS163" s="125"/>
      <c r="LIT163" s="144"/>
      <c r="LIU163" s="125"/>
      <c r="LIV163" s="144"/>
      <c r="LIW163" s="125"/>
      <c r="LIX163" s="144"/>
      <c r="LIY163" s="151"/>
      <c r="LIZ163" s="199"/>
      <c r="LJA163" s="196"/>
      <c r="LJB163" s="142"/>
      <c r="LJC163" s="125"/>
      <c r="LJD163" s="155"/>
      <c r="LJE163" s="125"/>
      <c r="LJF163" s="144"/>
      <c r="LJG163" s="125"/>
      <c r="LJH163" s="144"/>
      <c r="LJI163" s="125"/>
      <c r="LJJ163" s="144"/>
      <c r="LJK163" s="125"/>
      <c r="LJL163" s="144"/>
      <c r="LJM163" s="151"/>
      <c r="LJN163" s="199"/>
      <c r="LJO163" s="196"/>
      <c r="LJP163" s="142"/>
      <c r="LJQ163" s="125"/>
      <c r="LJR163" s="155"/>
      <c r="LJS163" s="125"/>
      <c r="LJT163" s="144"/>
      <c r="LJU163" s="125"/>
      <c r="LJV163" s="144"/>
      <c r="LJW163" s="125"/>
      <c r="LJX163" s="144"/>
      <c r="LJY163" s="125"/>
      <c r="LJZ163" s="144"/>
      <c r="LKA163" s="151"/>
      <c r="LKB163" s="199"/>
      <c r="LKC163" s="196"/>
      <c r="LKD163" s="142"/>
      <c r="LKE163" s="125"/>
      <c r="LKF163" s="155"/>
      <c r="LKG163" s="125"/>
      <c r="LKH163" s="144"/>
      <c r="LKI163" s="125"/>
      <c r="LKJ163" s="144"/>
      <c r="LKK163" s="125"/>
      <c r="LKL163" s="144"/>
      <c r="LKM163" s="125"/>
      <c r="LKN163" s="144"/>
      <c r="LKO163" s="151"/>
      <c r="LKP163" s="199"/>
      <c r="LKQ163" s="196"/>
      <c r="LKR163" s="142"/>
      <c r="LKS163" s="125"/>
      <c r="LKT163" s="155"/>
      <c r="LKU163" s="125"/>
      <c r="LKV163" s="144"/>
      <c r="LKW163" s="125"/>
      <c r="LKX163" s="144"/>
      <c r="LKY163" s="125"/>
      <c r="LKZ163" s="144"/>
      <c r="LLA163" s="125"/>
      <c r="LLB163" s="144"/>
      <c r="LLC163" s="151"/>
      <c r="LLD163" s="199"/>
      <c r="LLE163" s="196"/>
      <c r="LLF163" s="142"/>
      <c r="LLG163" s="125"/>
      <c r="LLH163" s="155"/>
      <c r="LLI163" s="125"/>
      <c r="LLJ163" s="144"/>
      <c r="LLK163" s="125"/>
      <c r="LLL163" s="144"/>
      <c r="LLM163" s="125"/>
      <c r="LLN163" s="144"/>
      <c r="LLO163" s="125"/>
      <c r="LLP163" s="144"/>
      <c r="LLQ163" s="151"/>
      <c r="LLR163" s="199"/>
      <c r="LLS163" s="196"/>
      <c r="LLT163" s="142"/>
      <c r="LLU163" s="125"/>
      <c r="LLV163" s="155"/>
      <c r="LLW163" s="125"/>
      <c r="LLX163" s="144"/>
      <c r="LLY163" s="125"/>
      <c r="LLZ163" s="144"/>
      <c r="LMA163" s="125"/>
      <c r="LMB163" s="144"/>
      <c r="LMC163" s="125"/>
      <c r="LMD163" s="144"/>
      <c r="LME163" s="151"/>
      <c r="LMF163" s="199"/>
      <c r="LMG163" s="196"/>
      <c r="LMH163" s="142"/>
      <c r="LMI163" s="125"/>
      <c r="LMJ163" s="155"/>
      <c r="LMK163" s="125"/>
      <c r="LML163" s="144"/>
      <c r="LMM163" s="125"/>
      <c r="LMN163" s="144"/>
      <c r="LMO163" s="125"/>
      <c r="LMP163" s="144"/>
      <c r="LMQ163" s="125"/>
      <c r="LMR163" s="144"/>
      <c r="LMS163" s="151"/>
      <c r="LMT163" s="199"/>
      <c r="LMU163" s="196"/>
      <c r="LMV163" s="142"/>
      <c r="LMW163" s="125"/>
      <c r="LMX163" s="155"/>
      <c r="LMY163" s="125"/>
      <c r="LMZ163" s="144"/>
      <c r="LNA163" s="125"/>
      <c r="LNB163" s="144"/>
      <c r="LNC163" s="125"/>
      <c r="LND163" s="144"/>
      <c r="LNE163" s="125"/>
      <c r="LNF163" s="144"/>
      <c r="LNG163" s="151"/>
      <c r="LNH163" s="199"/>
      <c r="LNI163" s="196"/>
      <c r="LNJ163" s="142"/>
      <c r="LNK163" s="125"/>
      <c r="LNL163" s="155"/>
      <c r="LNM163" s="125"/>
      <c r="LNN163" s="144"/>
      <c r="LNO163" s="125"/>
      <c r="LNP163" s="144"/>
      <c r="LNQ163" s="125"/>
      <c r="LNR163" s="144"/>
      <c r="LNS163" s="125"/>
      <c r="LNT163" s="144"/>
      <c r="LNU163" s="151"/>
      <c r="LNV163" s="199"/>
      <c r="LNW163" s="196"/>
      <c r="LNX163" s="142"/>
      <c r="LNY163" s="125"/>
      <c r="LNZ163" s="155"/>
      <c r="LOA163" s="125"/>
      <c r="LOB163" s="144"/>
      <c r="LOC163" s="125"/>
      <c r="LOD163" s="144"/>
      <c r="LOE163" s="125"/>
      <c r="LOF163" s="144"/>
      <c r="LOG163" s="125"/>
      <c r="LOH163" s="144"/>
      <c r="LOI163" s="151"/>
      <c r="LOJ163" s="199"/>
      <c r="LOK163" s="196"/>
      <c r="LOL163" s="142"/>
      <c r="LOM163" s="125"/>
      <c r="LON163" s="155"/>
      <c r="LOO163" s="125"/>
      <c r="LOP163" s="144"/>
      <c r="LOQ163" s="125"/>
      <c r="LOR163" s="144"/>
      <c r="LOS163" s="125"/>
      <c r="LOT163" s="144"/>
      <c r="LOU163" s="125"/>
      <c r="LOV163" s="144"/>
      <c r="LOW163" s="151"/>
      <c r="LOX163" s="199"/>
      <c r="LOY163" s="196"/>
      <c r="LOZ163" s="142"/>
      <c r="LPA163" s="125"/>
      <c r="LPB163" s="155"/>
      <c r="LPC163" s="125"/>
      <c r="LPD163" s="144"/>
      <c r="LPE163" s="125"/>
      <c r="LPF163" s="144"/>
      <c r="LPG163" s="125"/>
      <c r="LPH163" s="144"/>
      <c r="LPI163" s="125"/>
      <c r="LPJ163" s="144"/>
      <c r="LPK163" s="151"/>
      <c r="LPL163" s="199"/>
      <c r="LPM163" s="196"/>
      <c r="LPN163" s="142"/>
      <c r="LPO163" s="125"/>
      <c r="LPP163" s="155"/>
      <c r="LPQ163" s="125"/>
      <c r="LPR163" s="144"/>
      <c r="LPS163" s="125"/>
      <c r="LPT163" s="144"/>
      <c r="LPU163" s="125"/>
      <c r="LPV163" s="144"/>
      <c r="LPW163" s="125"/>
      <c r="LPX163" s="144"/>
      <c r="LPY163" s="151"/>
      <c r="LPZ163" s="199"/>
      <c r="LQA163" s="196"/>
      <c r="LQB163" s="142"/>
      <c r="LQC163" s="125"/>
      <c r="LQD163" s="155"/>
      <c r="LQE163" s="125"/>
      <c r="LQF163" s="144"/>
      <c r="LQG163" s="125"/>
      <c r="LQH163" s="144"/>
      <c r="LQI163" s="125"/>
      <c r="LQJ163" s="144"/>
      <c r="LQK163" s="125"/>
      <c r="LQL163" s="144"/>
      <c r="LQM163" s="151"/>
      <c r="LQN163" s="199"/>
      <c r="LQO163" s="196"/>
      <c r="LQP163" s="142"/>
      <c r="LQQ163" s="125"/>
      <c r="LQR163" s="155"/>
      <c r="LQS163" s="125"/>
      <c r="LQT163" s="144"/>
      <c r="LQU163" s="125"/>
      <c r="LQV163" s="144"/>
      <c r="LQW163" s="125"/>
      <c r="LQX163" s="144"/>
      <c r="LQY163" s="125"/>
      <c r="LQZ163" s="144"/>
      <c r="LRA163" s="151"/>
      <c r="LRB163" s="199"/>
      <c r="LRC163" s="196"/>
      <c r="LRD163" s="142"/>
      <c r="LRE163" s="125"/>
      <c r="LRF163" s="155"/>
      <c r="LRG163" s="125"/>
      <c r="LRH163" s="144"/>
      <c r="LRI163" s="125"/>
      <c r="LRJ163" s="144"/>
      <c r="LRK163" s="125"/>
      <c r="LRL163" s="144"/>
      <c r="LRM163" s="125"/>
      <c r="LRN163" s="144"/>
      <c r="LRO163" s="151"/>
      <c r="LRP163" s="199"/>
      <c r="LRQ163" s="196"/>
      <c r="LRR163" s="142"/>
      <c r="LRS163" s="125"/>
      <c r="LRT163" s="155"/>
      <c r="LRU163" s="125"/>
      <c r="LRV163" s="144"/>
      <c r="LRW163" s="125"/>
      <c r="LRX163" s="144"/>
      <c r="LRY163" s="125"/>
      <c r="LRZ163" s="144"/>
      <c r="LSA163" s="125"/>
      <c r="LSB163" s="144"/>
      <c r="LSC163" s="151"/>
      <c r="LSD163" s="199"/>
      <c r="LSE163" s="196"/>
      <c r="LSF163" s="142"/>
      <c r="LSG163" s="125"/>
      <c r="LSH163" s="155"/>
      <c r="LSI163" s="125"/>
      <c r="LSJ163" s="144"/>
      <c r="LSK163" s="125"/>
      <c r="LSL163" s="144"/>
      <c r="LSM163" s="125"/>
      <c r="LSN163" s="144"/>
      <c r="LSO163" s="125"/>
      <c r="LSP163" s="144"/>
      <c r="LSQ163" s="151"/>
      <c r="LSR163" s="199"/>
      <c r="LSS163" s="196"/>
      <c r="LST163" s="142"/>
      <c r="LSU163" s="125"/>
      <c r="LSV163" s="155"/>
      <c r="LSW163" s="125"/>
      <c r="LSX163" s="144"/>
      <c r="LSY163" s="125"/>
      <c r="LSZ163" s="144"/>
      <c r="LTA163" s="125"/>
      <c r="LTB163" s="144"/>
      <c r="LTC163" s="125"/>
      <c r="LTD163" s="144"/>
      <c r="LTE163" s="151"/>
      <c r="LTF163" s="199"/>
      <c r="LTG163" s="196"/>
      <c r="LTH163" s="142"/>
      <c r="LTI163" s="125"/>
      <c r="LTJ163" s="155"/>
      <c r="LTK163" s="125"/>
      <c r="LTL163" s="144"/>
      <c r="LTM163" s="125"/>
      <c r="LTN163" s="144"/>
      <c r="LTO163" s="125"/>
      <c r="LTP163" s="144"/>
      <c r="LTQ163" s="125"/>
      <c r="LTR163" s="144"/>
      <c r="LTS163" s="151"/>
      <c r="LTT163" s="199"/>
      <c r="LTU163" s="196"/>
      <c r="LTV163" s="142"/>
      <c r="LTW163" s="125"/>
      <c r="LTX163" s="155"/>
      <c r="LTY163" s="125"/>
      <c r="LTZ163" s="144"/>
      <c r="LUA163" s="125"/>
      <c r="LUB163" s="144"/>
      <c r="LUC163" s="125"/>
      <c r="LUD163" s="144"/>
      <c r="LUE163" s="125"/>
      <c r="LUF163" s="144"/>
      <c r="LUG163" s="151"/>
      <c r="LUH163" s="199"/>
      <c r="LUI163" s="196"/>
      <c r="LUJ163" s="142"/>
      <c r="LUK163" s="125"/>
      <c r="LUL163" s="155"/>
      <c r="LUM163" s="125"/>
      <c r="LUN163" s="144"/>
      <c r="LUO163" s="125"/>
      <c r="LUP163" s="144"/>
      <c r="LUQ163" s="125"/>
      <c r="LUR163" s="144"/>
      <c r="LUS163" s="125"/>
      <c r="LUT163" s="144"/>
      <c r="LUU163" s="151"/>
      <c r="LUV163" s="199"/>
      <c r="LUW163" s="196"/>
      <c r="LUX163" s="142"/>
      <c r="LUY163" s="125"/>
      <c r="LUZ163" s="155"/>
      <c r="LVA163" s="125"/>
      <c r="LVB163" s="144"/>
      <c r="LVC163" s="125"/>
      <c r="LVD163" s="144"/>
      <c r="LVE163" s="125"/>
      <c r="LVF163" s="144"/>
      <c r="LVG163" s="125"/>
      <c r="LVH163" s="144"/>
      <c r="LVI163" s="151"/>
      <c r="LVJ163" s="199"/>
      <c r="LVK163" s="196"/>
      <c r="LVL163" s="142"/>
      <c r="LVM163" s="125"/>
      <c r="LVN163" s="155"/>
      <c r="LVO163" s="125"/>
      <c r="LVP163" s="144"/>
      <c r="LVQ163" s="125"/>
      <c r="LVR163" s="144"/>
      <c r="LVS163" s="125"/>
      <c r="LVT163" s="144"/>
      <c r="LVU163" s="125"/>
      <c r="LVV163" s="144"/>
      <c r="LVW163" s="151"/>
      <c r="LVX163" s="199"/>
      <c r="LVY163" s="196"/>
      <c r="LVZ163" s="142"/>
      <c r="LWA163" s="125"/>
      <c r="LWB163" s="155"/>
      <c r="LWC163" s="125"/>
      <c r="LWD163" s="144"/>
      <c r="LWE163" s="125"/>
      <c r="LWF163" s="144"/>
      <c r="LWG163" s="125"/>
      <c r="LWH163" s="144"/>
      <c r="LWI163" s="125"/>
      <c r="LWJ163" s="144"/>
      <c r="LWK163" s="151"/>
      <c r="LWL163" s="199"/>
      <c r="LWM163" s="196"/>
      <c r="LWN163" s="142"/>
      <c r="LWO163" s="125"/>
      <c r="LWP163" s="155"/>
      <c r="LWQ163" s="125"/>
      <c r="LWR163" s="144"/>
      <c r="LWS163" s="125"/>
      <c r="LWT163" s="144"/>
      <c r="LWU163" s="125"/>
      <c r="LWV163" s="144"/>
      <c r="LWW163" s="125"/>
      <c r="LWX163" s="144"/>
      <c r="LWY163" s="151"/>
      <c r="LWZ163" s="199"/>
      <c r="LXA163" s="196"/>
      <c r="LXB163" s="142"/>
      <c r="LXC163" s="125"/>
      <c r="LXD163" s="155"/>
      <c r="LXE163" s="125"/>
      <c r="LXF163" s="144"/>
      <c r="LXG163" s="125"/>
      <c r="LXH163" s="144"/>
      <c r="LXI163" s="125"/>
      <c r="LXJ163" s="144"/>
      <c r="LXK163" s="125"/>
      <c r="LXL163" s="144"/>
      <c r="LXM163" s="151"/>
      <c r="LXN163" s="199"/>
      <c r="LXO163" s="196"/>
      <c r="LXP163" s="142"/>
      <c r="LXQ163" s="125"/>
      <c r="LXR163" s="155"/>
      <c r="LXS163" s="125"/>
      <c r="LXT163" s="144"/>
      <c r="LXU163" s="125"/>
      <c r="LXV163" s="144"/>
      <c r="LXW163" s="125"/>
      <c r="LXX163" s="144"/>
      <c r="LXY163" s="125"/>
      <c r="LXZ163" s="144"/>
      <c r="LYA163" s="151"/>
      <c r="LYB163" s="199"/>
      <c r="LYC163" s="196"/>
      <c r="LYD163" s="142"/>
      <c r="LYE163" s="125"/>
      <c r="LYF163" s="155"/>
      <c r="LYG163" s="125"/>
      <c r="LYH163" s="144"/>
      <c r="LYI163" s="125"/>
      <c r="LYJ163" s="144"/>
      <c r="LYK163" s="125"/>
      <c r="LYL163" s="144"/>
      <c r="LYM163" s="125"/>
      <c r="LYN163" s="144"/>
      <c r="LYO163" s="151"/>
      <c r="LYP163" s="199"/>
      <c r="LYQ163" s="196"/>
      <c r="LYR163" s="142"/>
      <c r="LYS163" s="125"/>
      <c r="LYT163" s="155"/>
      <c r="LYU163" s="125"/>
      <c r="LYV163" s="144"/>
      <c r="LYW163" s="125"/>
      <c r="LYX163" s="144"/>
      <c r="LYY163" s="125"/>
      <c r="LYZ163" s="144"/>
      <c r="LZA163" s="125"/>
      <c r="LZB163" s="144"/>
      <c r="LZC163" s="151"/>
      <c r="LZD163" s="199"/>
      <c r="LZE163" s="196"/>
      <c r="LZF163" s="142"/>
      <c r="LZG163" s="125"/>
      <c r="LZH163" s="155"/>
      <c r="LZI163" s="125"/>
      <c r="LZJ163" s="144"/>
      <c r="LZK163" s="125"/>
      <c r="LZL163" s="144"/>
      <c r="LZM163" s="125"/>
      <c r="LZN163" s="144"/>
      <c r="LZO163" s="125"/>
      <c r="LZP163" s="144"/>
      <c r="LZQ163" s="151"/>
      <c r="LZR163" s="199"/>
      <c r="LZS163" s="196"/>
      <c r="LZT163" s="142"/>
      <c r="LZU163" s="125"/>
      <c r="LZV163" s="155"/>
      <c r="LZW163" s="125"/>
      <c r="LZX163" s="144"/>
      <c r="LZY163" s="125"/>
      <c r="LZZ163" s="144"/>
      <c r="MAA163" s="125"/>
      <c r="MAB163" s="144"/>
      <c r="MAC163" s="125"/>
      <c r="MAD163" s="144"/>
      <c r="MAE163" s="151"/>
      <c r="MAF163" s="199"/>
      <c r="MAG163" s="196"/>
      <c r="MAH163" s="142"/>
      <c r="MAI163" s="125"/>
      <c r="MAJ163" s="155"/>
      <c r="MAK163" s="125"/>
      <c r="MAL163" s="144"/>
      <c r="MAM163" s="125"/>
      <c r="MAN163" s="144"/>
      <c r="MAO163" s="125"/>
      <c r="MAP163" s="144"/>
      <c r="MAQ163" s="125"/>
      <c r="MAR163" s="144"/>
      <c r="MAS163" s="151"/>
      <c r="MAT163" s="199"/>
      <c r="MAU163" s="196"/>
      <c r="MAV163" s="142"/>
      <c r="MAW163" s="125"/>
      <c r="MAX163" s="155"/>
      <c r="MAY163" s="125"/>
      <c r="MAZ163" s="144"/>
      <c r="MBA163" s="125"/>
      <c r="MBB163" s="144"/>
      <c r="MBC163" s="125"/>
      <c r="MBD163" s="144"/>
      <c r="MBE163" s="125"/>
      <c r="MBF163" s="144"/>
      <c r="MBG163" s="151"/>
      <c r="MBH163" s="199"/>
      <c r="MBI163" s="196"/>
      <c r="MBJ163" s="142"/>
      <c r="MBK163" s="125"/>
      <c r="MBL163" s="155"/>
      <c r="MBM163" s="125"/>
      <c r="MBN163" s="144"/>
      <c r="MBO163" s="125"/>
      <c r="MBP163" s="144"/>
      <c r="MBQ163" s="125"/>
      <c r="MBR163" s="144"/>
      <c r="MBS163" s="125"/>
      <c r="MBT163" s="144"/>
      <c r="MBU163" s="151"/>
      <c r="MBV163" s="199"/>
      <c r="MBW163" s="196"/>
      <c r="MBX163" s="142"/>
      <c r="MBY163" s="125"/>
      <c r="MBZ163" s="155"/>
      <c r="MCA163" s="125"/>
      <c r="MCB163" s="144"/>
      <c r="MCC163" s="125"/>
      <c r="MCD163" s="144"/>
      <c r="MCE163" s="125"/>
      <c r="MCF163" s="144"/>
      <c r="MCG163" s="125"/>
      <c r="MCH163" s="144"/>
      <c r="MCI163" s="151"/>
      <c r="MCJ163" s="199"/>
      <c r="MCK163" s="196"/>
      <c r="MCL163" s="142"/>
      <c r="MCM163" s="125"/>
      <c r="MCN163" s="155"/>
      <c r="MCO163" s="125"/>
      <c r="MCP163" s="144"/>
      <c r="MCQ163" s="125"/>
      <c r="MCR163" s="144"/>
      <c r="MCS163" s="125"/>
      <c r="MCT163" s="144"/>
      <c r="MCU163" s="125"/>
      <c r="MCV163" s="144"/>
      <c r="MCW163" s="151"/>
      <c r="MCX163" s="199"/>
      <c r="MCY163" s="196"/>
      <c r="MCZ163" s="142"/>
      <c r="MDA163" s="125"/>
      <c r="MDB163" s="155"/>
      <c r="MDC163" s="125"/>
      <c r="MDD163" s="144"/>
      <c r="MDE163" s="125"/>
      <c r="MDF163" s="144"/>
      <c r="MDG163" s="125"/>
      <c r="MDH163" s="144"/>
      <c r="MDI163" s="125"/>
      <c r="MDJ163" s="144"/>
      <c r="MDK163" s="151"/>
      <c r="MDL163" s="199"/>
      <c r="MDM163" s="196"/>
      <c r="MDN163" s="142"/>
      <c r="MDO163" s="125"/>
      <c r="MDP163" s="155"/>
      <c r="MDQ163" s="125"/>
      <c r="MDR163" s="144"/>
      <c r="MDS163" s="125"/>
      <c r="MDT163" s="144"/>
      <c r="MDU163" s="125"/>
      <c r="MDV163" s="144"/>
      <c r="MDW163" s="125"/>
      <c r="MDX163" s="144"/>
      <c r="MDY163" s="151"/>
      <c r="MDZ163" s="199"/>
      <c r="MEA163" s="196"/>
      <c r="MEB163" s="142"/>
      <c r="MEC163" s="125"/>
      <c r="MED163" s="155"/>
      <c r="MEE163" s="125"/>
      <c r="MEF163" s="144"/>
      <c r="MEG163" s="125"/>
      <c r="MEH163" s="144"/>
      <c r="MEI163" s="125"/>
      <c r="MEJ163" s="144"/>
      <c r="MEK163" s="125"/>
      <c r="MEL163" s="144"/>
      <c r="MEM163" s="151"/>
      <c r="MEN163" s="199"/>
      <c r="MEO163" s="196"/>
      <c r="MEP163" s="142"/>
      <c r="MEQ163" s="125"/>
      <c r="MER163" s="155"/>
      <c r="MES163" s="125"/>
      <c r="MET163" s="144"/>
      <c r="MEU163" s="125"/>
      <c r="MEV163" s="144"/>
      <c r="MEW163" s="125"/>
      <c r="MEX163" s="144"/>
      <c r="MEY163" s="125"/>
      <c r="MEZ163" s="144"/>
      <c r="MFA163" s="151"/>
      <c r="MFB163" s="199"/>
      <c r="MFC163" s="196"/>
      <c r="MFD163" s="142"/>
      <c r="MFE163" s="125"/>
      <c r="MFF163" s="155"/>
      <c r="MFG163" s="125"/>
      <c r="MFH163" s="144"/>
      <c r="MFI163" s="125"/>
      <c r="MFJ163" s="144"/>
      <c r="MFK163" s="125"/>
      <c r="MFL163" s="144"/>
      <c r="MFM163" s="125"/>
      <c r="MFN163" s="144"/>
      <c r="MFO163" s="151"/>
      <c r="MFP163" s="199"/>
      <c r="MFQ163" s="196"/>
      <c r="MFR163" s="142"/>
      <c r="MFS163" s="125"/>
      <c r="MFT163" s="155"/>
      <c r="MFU163" s="125"/>
      <c r="MFV163" s="144"/>
      <c r="MFW163" s="125"/>
      <c r="MFX163" s="144"/>
      <c r="MFY163" s="125"/>
      <c r="MFZ163" s="144"/>
      <c r="MGA163" s="125"/>
      <c r="MGB163" s="144"/>
      <c r="MGC163" s="151"/>
      <c r="MGD163" s="199"/>
      <c r="MGE163" s="196"/>
      <c r="MGF163" s="142"/>
      <c r="MGG163" s="125"/>
      <c r="MGH163" s="155"/>
      <c r="MGI163" s="125"/>
      <c r="MGJ163" s="144"/>
      <c r="MGK163" s="125"/>
      <c r="MGL163" s="144"/>
      <c r="MGM163" s="125"/>
      <c r="MGN163" s="144"/>
      <c r="MGO163" s="125"/>
      <c r="MGP163" s="144"/>
      <c r="MGQ163" s="151"/>
      <c r="MGR163" s="199"/>
      <c r="MGS163" s="196"/>
      <c r="MGT163" s="142"/>
      <c r="MGU163" s="125"/>
      <c r="MGV163" s="155"/>
      <c r="MGW163" s="125"/>
      <c r="MGX163" s="144"/>
      <c r="MGY163" s="125"/>
      <c r="MGZ163" s="144"/>
      <c r="MHA163" s="125"/>
      <c r="MHB163" s="144"/>
      <c r="MHC163" s="125"/>
      <c r="MHD163" s="144"/>
      <c r="MHE163" s="151"/>
      <c r="MHF163" s="199"/>
      <c r="MHG163" s="196"/>
      <c r="MHH163" s="142"/>
      <c r="MHI163" s="125"/>
      <c r="MHJ163" s="155"/>
      <c r="MHK163" s="125"/>
      <c r="MHL163" s="144"/>
      <c r="MHM163" s="125"/>
      <c r="MHN163" s="144"/>
      <c r="MHO163" s="125"/>
      <c r="MHP163" s="144"/>
      <c r="MHQ163" s="125"/>
      <c r="MHR163" s="144"/>
      <c r="MHS163" s="151"/>
      <c r="MHT163" s="199"/>
      <c r="MHU163" s="196"/>
      <c r="MHV163" s="142"/>
      <c r="MHW163" s="125"/>
      <c r="MHX163" s="155"/>
      <c r="MHY163" s="125"/>
      <c r="MHZ163" s="144"/>
      <c r="MIA163" s="125"/>
      <c r="MIB163" s="144"/>
      <c r="MIC163" s="125"/>
      <c r="MID163" s="144"/>
      <c r="MIE163" s="125"/>
      <c r="MIF163" s="144"/>
      <c r="MIG163" s="151"/>
      <c r="MIH163" s="199"/>
      <c r="MII163" s="196"/>
      <c r="MIJ163" s="142"/>
      <c r="MIK163" s="125"/>
      <c r="MIL163" s="155"/>
      <c r="MIM163" s="125"/>
      <c r="MIN163" s="144"/>
      <c r="MIO163" s="125"/>
      <c r="MIP163" s="144"/>
      <c r="MIQ163" s="125"/>
      <c r="MIR163" s="144"/>
      <c r="MIS163" s="125"/>
      <c r="MIT163" s="144"/>
      <c r="MIU163" s="151"/>
      <c r="MIV163" s="199"/>
      <c r="MIW163" s="196"/>
      <c r="MIX163" s="142"/>
      <c r="MIY163" s="125"/>
      <c r="MIZ163" s="155"/>
      <c r="MJA163" s="125"/>
      <c r="MJB163" s="144"/>
      <c r="MJC163" s="125"/>
      <c r="MJD163" s="144"/>
      <c r="MJE163" s="125"/>
      <c r="MJF163" s="144"/>
      <c r="MJG163" s="125"/>
      <c r="MJH163" s="144"/>
      <c r="MJI163" s="151"/>
      <c r="MJJ163" s="199"/>
      <c r="MJK163" s="196"/>
      <c r="MJL163" s="142"/>
      <c r="MJM163" s="125"/>
      <c r="MJN163" s="155"/>
      <c r="MJO163" s="125"/>
      <c r="MJP163" s="144"/>
      <c r="MJQ163" s="125"/>
      <c r="MJR163" s="144"/>
      <c r="MJS163" s="125"/>
      <c r="MJT163" s="144"/>
      <c r="MJU163" s="125"/>
      <c r="MJV163" s="144"/>
      <c r="MJW163" s="151"/>
      <c r="MJX163" s="199"/>
      <c r="MJY163" s="196"/>
      <c r="MJZ163" s="142"/>
      <c r="MKA163" s="125"/>
      <c r="MKB163" s="155"/>
      <c r="MKC163" s="125"/>
      <c r="MKD163" s="144"/>
      <c r="MKE163" s="125"/>
      <c r="MKF163" s="144"/>
      <c r="MKG163" s="125"/>
      <c r="MKH163" s="144"/>
      <c r="MKI163" s="125"/>
      <c r="MKJ163" s="144"/>
      <c r="MKK163" s="151"/>
      <c r="MKL163" s="199"/>
      <c r="MKM163" s="196"/>
      <c r="MKN163" s="142"/>
      <c r="MKO163" s="125"/>
      <c r="MKP163" s="155"/>
      <c r="MKQ163" s="125"/>
      <c r="MKR163" s="144"/>
      <c r="MKS163" s="125"/>
      <c r="MKT163" s="144"/>
      <c r="MKU163" s="125"/>
      <c r="MKV163" s="144"/>
      <c r="MKW163" s="125"/>
      <c r="MKX163" s="144"/>
      <c r="MKY163" s="151"/>
      <c r="MKZ163" s="199"/>
      <c r="MLA163" s="196"/>
      <c r="MLB163" s="142"/>
      <c r="MLC163" s="125"/>
      <c r="MLD163" s="155"/>
      <c r="MLE163" s="125"/>
      <c r="MLF163" s="144"/>
      <c r="MLG163" s="125"/>
      <c r="MLH163" s="144"/>
      <c r="MLI163" s="125"/>
      <c r="MLJ163" s="144"/>
      <c r="MLK163" s="125"/>
      <c r="MLL163" s="144"/>
      <c r="MLM163" s="151"/>
      <c r="MLN163" s="199"/>
      <c r="MLO163" s="196"/>
      <c r="MLP163" s="142"/>
      <c r="MLQ163" s="125"/>
      <c r="MLR163" s="155"/>
      <c r="MLS163" s="125"/>
      <c r="MLT163" s="144"/>
      <c r="MLU163" s="125"/>
      <c r="MLV163" s="144"/>
      <c r="MLW163" s="125"/>
      <c r="MLX163" s="144"/>
      <c r="MLY163" s="125"/>
      <c r="MLZ163" s="144"/>
      <c r="MMA163" s="151"/>
      <c r="MMB163" s="199"/>
      <c r="MMC163" s="196"/>
      <c r="MMD163" s="142"/>
      <c r="MME163" s="125"/>
      <c r="MMF163" s="155"/>
      <c r="MMG163" s="125"/>
      <c r="MMH163" s="144"/>
      <c r="MMI163" s="125"/>
      <c r="MMJ163" s="144"/>
      <c r="MMK163" s="125"/>
      <c r="MML163" s="144"/>
      <c r="MMM163" s="125"/>
      <c r="MMN163" s="144"/>
      <c r="MMO163" s="151"/>
      <c r="MMP163" s="199"/>
      <c r="MMQ163" s="196"/>
      <c r="MMR163" s="142"/>
      <c r="MMS163" s="125"/>
      <c r="MMT163" s="155"/>
      <c r="MMU163" s="125"/>
      <c r="MMV163" s="144"/>
      <c r="MMW163" s="125"/>
      <c r="MMX163" s="144"/>
      <c r="MMY163" s="125"/>
      <c r="MMZ163" s="144"/>
      <c r="MNA163" s="125"/>
      <c r="MNB163" s="144"/>
      <c r="MNC163" s="151"/>
      <c r="MND163" s="199"/>
      <c r="MNE163" s="196"/>
      <c r="MNF163" s="142"/>
      <c r="MNG163" s="125"/>
      <c r="MNH163" s="155"/>
      <c r="MNI163" s="125"/>
      <c r="MNJ163" s="144"/>
      <c r="MNK163" s="125"/>
      <c r="MNL163" s="144"/>
      <c r="MNM163" s="125"/>
      <c r="MNN163" s="144"/>
      <c r="MNO163" s="125"/>
      <c r="MNP163" s="144"/>
      <c r="MNQ163" s="151"/>
      <c r="MNR163" s="199"/>
      <c r="MNS163" s="196"/>
      <c r="MNT163" s="142"/>
      <c r="MNU163" s="125"/>
      <c r="MNV163" s="155"/>
      <c r="MNW163" s="125"/>
      <c r="MNX163" s="144"/>
      <c r="MNY163" s="125"/>
      <c r="MNZ163" s="144"/>
      <c r="MOA163" s="125"/>
      <c r="MOB163" s="144"/>
      <c r="MOC163" s="125"/>
      <c r="MOD163" s="144"/>
      <c r="MOE163" s="151"/>
      <c r="MOF163" s="199"/>
      <c r="MOG163" s="196"/>
      <c r="MOH163" s="142"/>
      <c r="MOI163" s="125"/>
      <c r="MOJ163" s="155"/>
      <c r="MOK163" s="125"/>
      <c r="MOL163" s="144"/>
      <c r="MOM163" s="125"/>
      <c r="MON163" s="144"/>
      <c r="MOO163" s="125"/>
      <c r="MOP163" s="144"/>
      <c r="MOQ163" s="125"/>
      <c r="MOR163" s="144"/>
      <c r="MOS163" s="151"/>
      <c r="MOT163" s="199"/>
      <c r="MOU163" s="196"/>
      <c r="MOV163" s="142"/>
      <c r="MOW163" s="125"/>
      <c r="MOX163" s="155"/>
      <c r="MOY163" s="125"/>
      <c r="MOZ163" s="144"/>
      <c r="MPA163" s="125"/>
      <c r="MPB163" s="144"/>
      <c r="MPC163" s="125"/>
      <c r="MPD163" s="144"/>
      <c r="MPE163" s="125"/>
      <c r="MPF163" s="144"/>
      <c r="MPG163" s="151"/>
      <c r="MPH163" s="199"/>
      <c r="MPI163" s="196"/>
      <c r="MPJ163" s="142"/>
      <c r="MPK163" s="125"/>
      <c r="MPL163" s="155"/>
      <c r="MPM163" s="125"/>
      <c r="MPN163" s="144"/>
      <c r="MPO163" s="125"/>
      <c r="MPP163" s="144"/>
      <c r="MPQ163" s="125"/>
      <c r="MPR163" s="144"/>
      <c r="MPS163" s="125"/>
      <c r="MPT163" s="144"/>
      <c r="MPU163" s="151"/>
      <c r="MPV163" s="199"/>
      <c r="MPW163" s="196"/>
      <c r="MPX163" s="142"/>
      <c r="MPY163" s="125"/>
      <c r="MPZ163" s="155"/>
      <c r="MQA163" s="125"/>
      <c r="MQB163" s="144"/>
      <c r="MQC163" s="125"/>
      <c r="MQD163" s="144"/>
      <c r="MQE163" s="125"/>
      <c r="MQF163" s="144"/>
      <c r="MQG163" s="125"/>
      <c r="MQH163" s="144"/>
      <c r="MQI163" s="151"/>
      <c r="MQJ163" s="199"/>
      <c r="MQK163" s="196"/>
      <c r="MQL163" s="142"/>
      <c r="MQM163" s="125"/>
      <c r="MQN163" s="155"/>
      <c r="MQO163" s="125"/>
      <c r="MQP163" s="144"/>
      <c r="MQQ163" s="125"/>
      <c r="MQR163" s="144"/>
      <c r="MQS163" s="125"/>
      <c r="MQT163" s="144"/>
      <c r="MQU163" s="125"/>
      <c r="MQV163" s="144"/>
      <c r="MQW163" s="151"/>
      <c r="MQX163" s="199"/>
      <c r="MQY163" s="196"/>
      <c r="MQZ163" s="142"/>
      <c r="MRA163" s="125"/>
      <c r="MRB163" s="155"/>
      <c r="MRC163" s="125"/>
      <c r="MRD163" s="144"/>
      <c r="MRE163" s="125"/>
      <c r="MRF163" s="144"/>
      <c r="MRG163" s="125"/>
      <c r="MRH163" s="144"/>
      <c r="MRI163" s="125"/>
      <c r="MRJ163" s="144"/>
      <c r="MRK163" s="151"/>
      <c r="MRL163" s="199"/>
      <c r="MRM163" s="196"/>
      <c r="MRN163" s="142"/>
      <c r="MRO163" s="125"/>
      <c r="MRP163" s="155"/>
      <c r="MRQ163" s="125"/>
      <c r="MRR163" s="144"/>
      <c r="MRS163" s="125"/>
      <c r="MRT163" s="144"/>
      <c r="MRU163" s="125"/>
      <c r="MRV163" s="144"/>
      <c r="MRW163" s="125"/>
      <c r="MRX163" s="144"/>
      <c r="MRY163" s="151"/>
      <c r="MRZ163" s="199"/>
      <c r="MSA163" s="196"/>
      <c r="MSB163" s="142"/>
      <c r="MSC163" s="125"/>
      <c r="MSD163" s="155"/>
      <c r="MSE163" s="125"/>
      <c r="MSF163" s="144"/>
      <c r="MSG163" s="125"/>
      <c r="MSH163" s="144"/>
      <c r="MSI163" s="125"/>
      <c r="MSJ163" s="144"/>
      <c r="MSK163" s="125"/>
      <c r="MSL163" s="144"/>
      <c r="MSM163" s="151"/>
      <c r="MSN163" s="199"/>
      <c r="MSO163" s="196"/>
      <c r="MSP163" s="142"/>
      <c r="MSQ163" s="125"/>
      <c r="MSR163" s="155"/>
      <c r="MSS163" s="125"/>
      <c r="MST163" s="144"/>
      <c r="MSU163" s="125"/>
      <c r="MSV163" s="144"/>
      <c r="MSW163" s="125"/>
      <c r="MSX163" s="144"/>
      <c r="MSY163" s="125"/>
      <c r="MSZ163" s="144"/>
      <c r="MTA163" s="151"/>
      <c r="MTB163" s="199"/>
      <c r="MTC163" s="196"/>
      <c r="MTD163" s="142"/>
      <c r="MTE163" s="125"/>
      <c r="MTF163" s="155"/>
      <c r="MTG163" s="125"/>
      <c r="MTH163" s="144"/>
      <c r="MTI163" s="125"/>
      <c r="MTJ163" s="144"/>
      <c r="MTK163" s="125"/>
      <c r="MTL163" s="144"/>
      <c r="MTM163" s="125"/>
      <c r="MTN163" s="144"/>
      <c r="MTO163" s="151"/>
      <c r="MTP163" s="199"/>
      <c r="MTQ163" s="196"/>
      <c r="MTR163" s="142"/>
      <c r="MTS163" s="125"/>
      <c r="MTT163" s="155"/>
      <c r="MTU163" s="125"/>
      <c r="MTV163" s="144"/>
      <c r="MTW163" s="125"/>
      <c r="MTX163" s="144"/>
      <c r="MTY163" s="125"/>
      <c r="MTZ163" s="144"/>
      <c r="MUA163" s="125"/>
      <c r="MUB163" s="144"/>
      <c r="MUC163" s="151"/>
      <c r="MUD163" s="199"/>
      <c r="MUE163" s="196"/>
      <c r="MUF163" s="142"/>
      <c r="MUG163" s="125"/>
      <c r="MUH163" s="155"/>
      <c r="MUI163" s="125"/>
      <c r="MUJ163" s="144"/>
      <c r="MUK163" s="125"/>
      <c r="MUL163" s="144"/>
      <c r="MUM163" s="125"/>
      <c r="MUN163" s="144"/>
      <c r="MUO163" s="125"/>
      <c r="MUP163" s="144"/>
      <c r="MUQ163" s="151"/>
      <c r="MUR163" s="199"/>
      <c r="MUS163" s="196"/>
      <c r="MUT163" s="142"/>
      <c r="MUU163" s="125"/>
      <c r="MUV163" s="155"/>
      <c r="MUW163" s="125"/>
      <c r="MUX163" s="144"/>
      <c r="MUY163" s="125"/>
      <c r="MUZ163" s="144"/>
      <c r="MVA163" s="125"/>
      <c r="MVB163" s="144"/>
      <c r="MVC163" s="125"/>
      <c r="MVD163" s="144"/>
      <c r="MVE163" s="151"/>
      <c r="MVF163" s="199"/>
      <c r="MVG163" s="196"/>
      <c r="MVH163" s="142"/>
      <c r="MVI163" s="125"/>
      <c r="MVJ163" s="155"/>
      <c r="MVK163" s="125"/>
      <c r="MVL163" s="144"/>
      <c r="MVM163" s="125"/>
      <c r="MVN163" s="144"/>
      <c r="MVO163" s="125"/>
      <c r="MVP163" s="144"/>
      <c r="MVQ163" s="125"/>
      <c r="MVR163" s="144"/>
      <c r="MVS163" s="151"/>
      <c r="MVT163" s="199"/>
      <c r="MVU163" s="196"/>
      <c r="MVV163" s="142"/>
      <c r="MVW163" s="125"/>
      <c r="MVX163" s="155"/>
      <c r="MVY163" s="125"/>
      <c r="MVZ163" s="144"/>
      <c r="MWA163" s="125"/>
      <c r="MWB163" s="144"/>
      <c r="MWC163" s="125"/>
      <c r="MWD163" s="144"/>
      <c r="MWE163" s="125"/>
      <c r="MWF163" s="144"/>
      <c r="MWG163" s="151"/>
      <c r="MWH163" s="199"/>
      <c r="MWI163" s="196"/>
      <c r="MWJ163" s="142"/>
      <c r="MWK163" s="125"/>
      <c r="MWL163" s="155"/>
      <c r="MWM163" s="125"/>
      <c r="MWN163" s="144"/>
      <c r="MWO163" s="125"/>
      <c r="MWP163" s="144"/>
      <c r="MWQ163" s="125"/>
      <c r="MWR163" s="144"/>
      <c r="MWS163" s="125"/>
      <c r="MWT163" s="144"/>
      <c r="MWU163" s="151"/>
      <c r="MWV163" s="199"/>
      <c r="MWW163" s="196"/>
      <c r="MWX163" s="142"/>
      <c r="MWY163" s="125"/>
      <c r="MWZ163" s="155"/>
      <c r="MXA163" s="125"/>
      <c r="MXB163" s="144"/>
      <c r="MXC163" s="125"/>
      <c r="MXD163" s="144"/>
      <c r="MXE163" s="125"/>
      <c r="MXF163" s="144"/>
      <c r="MXG163" s="125"/>
      <c r="MXH163" s="144"/>
      <c r="MXI163" s="151"/>
      <c r="MXJ163" s="199"/>
      <c r="MXK163" s="196"/>
      <c r="MXL163" s="142"/>
      <c r="MXM163" s="125"/>
      <c r="MXN163" s="155"/>
      <c r="MXO163" s="125"/>
      <c r="MXP163" s="144"/>
      <c r="MXQ163" s="125"/>
      <c r="MXR163" s="144"/>
      <c r="MXS163" s="125"/>
      <c r="MXT163" s="144"/>
      <c r="MXU163" s="125"/>
      <c r="MXV163" s="144"/>
      <c r="MXW163" s="151"/>
      <c r="MXX163" s="199"/>
      <c r="MXY163" s="196"/>
      <c r="MXZ163" s="142"/>
      <c r="MYA163" s="125"/>
      <c r="MYB163" s="155"/>
      <c r="MYC163" s="125"/>
      <c r="MYD163" s="144"/>
      <c r="MYE163" s="125"/>
      <c r="MYF163" s="144"/>
      <c r="MYG163" s="125"/>
      <c r="MYH163" s="144"/>
      <c r="MYI163" s="125"/>
      <c r="MYJ163" s="144"/>
      <c r="MYK163" s="151"/>
      <c r="MYL163" s="199"/>
      <c r="MYM163" s="196"/>
      <c r="MYN163" s="142"/>
      <c r="MYO163" s="125"/>
      <c r="MYP163" s="155"/>
      <c r="MYQ163" s="125"/>
      <c r="MYR163" s="144"/>
      <c r="MYS163" s="125"/>
      <c r="MYT163" s="144"/>
      <c r="MYU163" s="125"/>
      <c r="MYV163" s="144"/>
      <c r="MYW163" s="125"/>
      <c r="MYX163" s="144"/>
      <c r="MYY163" s="151"/>
      <c r="MYZ163" s="199"/>
      <c r="MZA163" s="196"/>
      <c r="MZB163" s="142"/>
      <c r="MZC163" s="125"/>
      <c r="MZD163" s="155"/>
      <c r="MZE163" s="125"/>
      <c r="MZF163" s="144"/>
      <c r="MZG163" s="125"/>
      <c r="MZH163" s="144"/>
      <c r="MZI163" s="125"/>
      <c r="MZJ163" s="144"/>
      <c r="MZK163" s="125"/>
      <c r="MZL163" s="144"/>
      <c r="MZM163" s="151"/>
      <c r="MZN163" s="199"/>
      <c r="MZO163" s="196"/>
      <c r="MZP163" s="142"/>
      <c r="MZQ163" s="125"/>
      <c r="MZR163" s="155"/>
      <c r="MZS163" s="125"/>
      <c r="MZT163" s="144"/>
      <c r="MZU163" s="125"/>
      <c r="MZV163" s="144"/>
      <c r="MZW163" s="125"/>
      <c r="MZX163" s="144"/>
      <c r="MZY163" s="125"/>
      <c r="MZZ163" s="144"/>
      <c r="NAA163" s="151"/>
      <c r="NAB163" s="199"/>
      <c r="NAC163" s="196"/>
      <c r="NAD163" s="142"/>
      <c r="NAE163" s="125"/>
      <c r="NAF163" s="155"/>
      <c r="NAG163" s="125"/>
      <c r="NAH163" s="144"/>
      <c r="NAI163" s="125"/>
      <c r="NAJ163" s="144"/>
      <c r="NAK163" s="125"/>
      <c r="NAL163" s="144"/>
      <c r="NAM163" s="125"/>
      <c r="NAN163" s="144"/>
      <c r="NAO163" s="151"/>
      <c r="NAP163" s="199"/>
      <c r="NAQ163" s="196"/>
      <c r="NAR163" s="142"/>
      <c r="NAS163" s="125"/>
      <c r="NAT163" s="155"/>
      <c r="NAU163" s="125"/>
      <c r="NAV163" s="144"/>
      <c r="NAW163" s="125"/>
      <c r="NAX163" s="144"/>
      <c r="NAY163" s="125"/>
      <c r="NAZ163" s="144"/>
      <c r="NBA163" s="125"/>
      <c r="NBB163" s="144"/>
      <c r="NBC163" s="151"/>
      <c r="NBD163" s="199"/>
      <c r="NBE163" s="196"/>
      <c r="NBF163" s="142"/>
      <c r="NBG163" s="125"/>
      <c r="NBH163" s="155"/>
      <c r="NBI163" s="125"/>
      <c r="NBJ163" s="144"/>
      <c r="NBK163" s="125"/>
      <c r="NBL163" s="144"/>
      <c r="NBM163" s="125"/>
      <c r="NBN163" s="144"/>
      <c r="NBO163" s="125"/>
      <c r="NBP163" s="144"/>
      <c r="NBQ163" s="151"/>
      <c r="NBR163" s="199"/>
      <c r="NBS163" s="196"/>
      <c r="NBT163" s="142"/>
      <c r="NBU163" s="125"/>
      <c r="NBV163" s="155"/>
      <c r="NBW163" s="125"/>
      <c r="NBX163" s="144"/>
      <c r="NBY163" s="125"/>
      <c r="NBZ163" s="144"/>
      <c r="NCA163" s="125"/>
      <c r="NCB163" s="144"/>
      <c r="NCC163" s="125"/>
      <c r="NCD163" s="144"/>
      <c r="NCE163" s="151"/>
      <c r="NCF163" s="199"/>
      <c r="NCG163" s="196"/>
      <c r="NCH163" s="142"/>
      <c r="NCI163" s="125"/>
      <c r="NCJ163" s="155"/>
      <c r="NCK163" s="125"/>
      <c r="NCL163" s="144"/>
      <c r="NCM163" s="125"/>
      <c r="NCN163" s="144"/>
      <c r="NCO163" s="125"/>
      <c r="NCP163" s="144"/>
      <c r="NCQ163" s="125"/>
      <c r="NCR163" s="144"/>
      <c r="NCS163" s="151"/>
      <c r="NCT163" s="199"/>
      <c r="NCU163" s="196"/>
      <c r="NCV163" s="142"/>
      <c r="NCW163" s="125"/>
      <c r="NCX163" s="155"/>
      <c r="NCY163" s="125"/>
      <c r="NCZ163" s="144"/>
      <c r="NDA163" s="125"/>
      <c r="NDB163" s="144"/>
      <c r="NDC163" s="125"/>
      <c r="NDD163" s="144"/>
      <c r="NDE163" s="125"/>
      <c r="NDF163" s="144"/>
      <c r="NDG163" s="151"/>
      <c r="NDH163" s="199"/>
      <c r="NDI163" s="196"/>
      <c r="NDJ163" s="142"/>
      <c r="NDK163" s="125"/>
      <c r="NDL163" s="155"/>
      <c r="NDM163" s="125"/>
      <c r="NDN163" s="144"/>
      <c r="NDO163" s="125"/>
      <c r="NDP163" s="144"/>
      <c r="NDQ163" s="125"/>
      <c r="NDR163" s="144"/>
      <c r="NDS163" s="125"/>
      <c r="NDT163" s="144"/>
      <c r="NDU163" s="151"/>
      <c r="NDV163" s="199"/>
      <c r="NDW163" s="196"/>
      <c r="NDX163" s="142"/>
      <c r="NDY163" s="125"/>
      <c r="NDZ163" s="155"/>
      <c r="NEA163" s="125"/>
      <c r="NEB163" s="144"/>
      <c r="NEC163" s="125"/>
      <c r="NED163" s="144"/>
      <c r="NEE163" s="125"/>
      <c r="NEF163" s="144"/>
      <c r="NEG163" s="125"/>
      <c r="NEH163" s="144"/>
      <c r="NEI163" s="151"/>
      <c r="NEJ163" s="199"/>
      <c r="NEK163" s="196"/>
      <c r="NEL163" s="142"/>
      <c r="NEM163" s="125"/>
      <c r="NEN163" s="155"/>
      <c r="NEO163" s="125"/>
      <c r="NEP163" s="144"/>
      <c r="NEQ163" s="125"/>
      <c r="NER163" s="144"/>
      <c r="NES163" s="125"/>
      <c r="NET163" s="144"/>
      <c r="NEU163" s="125"/>
      <c r="NEV163" s="144"/>
      <c r="NEW163" s="151"/>
      <c r="NEX163" s="199"/>
      <c r="NEY163" s="196"/>
      <c r="NEZ163" s="142"/>
      <c r="NFA163" s="125"/>
      <c r="NFB163" s="155"/>
      <c r="NFC163" s="125"/>
      <c r="NFD163" s="144"/>
      <c r="NFE163" s="125"/>
      <c r="NFF163" s="144"/>
      <c r="NFG163" s="125"/>
      <c r="NFH163" s="144"/>
      <c r="NFI163" s="125"/>
      <c r="NFJ163" s="144"/>
      <c r="NFK163" s="151"/>
      <c r="NFL163" s="199"/>
      <c r="NFM163" s="196"/>
      <c r="NFN163" s="142"/>
      <c r="NFO163" s="125"/>
      <c r="NFP163" s="155"/>
      <c r="NFQ163" s="125"/>
      <c r="NFR163" s="144"/>
      <c r="NFS163" s="125"/>
      <c r="NFT163" s="144"/>
      <c r="NFU163" s="125"/>
      <c r="NFV163" s="144"/>
      <c r="NFW163" s="125"/>
      <c r="NFX163" s="144"/>
      <c r="NFY163" s="151"/>
      <c r="NFZ163" s="199"/>
      <c r="NGA163" s="196"/>
      <c r="NGB163" s="142"/>
      <c r="NGC163" s="125"/>
      <c r="NGD163" s="155"/>
      <c r="NGE163" s="125"/>
      <c r="NGF163" s="144"/>
      <c r="NGG163" s="125"/>
      <c r="NGH163" s="144"/>
      <c r="NGI163" s="125"/>
      <c r="NGJ163" s="144"/>
      <c r="NGK163" s="125"/>
      <c r="NGL163" s="144"/>
      <c r="NGM163" s="151"/>
      <c r="NGN163" s="199"/>
      <c r="NGO163" s="196"/>
      <c r="NGP163" s="142"/>
      <c r="NGQ163" s="125"/>
      <c r="NGR163" s="155"/>
      <c r="NGS163" s="125"/>
      <c r="NGT163" s="144"/>
      <c r="NGU163" s="125"/>
      <c r="NGV163" s="144"/>
      <c r="NGW163" s="125"/>
      <c r="NGX163" s="144"/>
      <c r="NGY163" s="125"/>
      <c r="NGZ163" s="144"/>
      <c r="NHA163" s="151"/>
      <c r="NHB163" s="199"/>
      <c r="NHC163" s="196"/>
      <c r="NHD163" s="142"/>
      <c r="NHE163" s="125"/>
      <c r="NHF163" s="155"/>
      <c r="NHG163" s="125"/>
      <c r="NHH163" s="144"/>
      <c r="NHI163" s="125"/>
      <c r="NHJ163" s="144"/>
      <c r="NHK163" s="125"/>
      <c r="NHL163" s="144"/>
      <c r="NHM163" s="125"/>
      <c r="NHN163" s="144"/>
      <c r="NHO163" s="151"/>
      <c r="NHP163" s="199"/>
      <c r="NHQ163" s="196"/>
      <c r="NHR163" s="142"/>
      <c r="NHS163" s="125"/>
      <c r="NHT163" s="155"/>
      <c r="NHU163" s="125"/>
      <c r="NHV163" s="144"/>
      <c r="NHW163" s="125"/>
      <c r="NHX163" s="144"/>
      <c r="NHY163" s="125"/>
      <c r="NHZ163" s="144"/>
      <c r="NIA163" s="125"/>
      <c r="NIB163" s="144"/>
      <c r="NIC163" s="151"/>
      <c r="NID163" s="199"/>
      <c r="NIE163" s="196"/>
      <c r="NIF163" s="142"/>
      <c r="NIG163" s="125"/>
      <c r="NIH163" s="155"/>
      <c r="NII163" s="125"/>
      <c r="NIJ163" s="144"/>
      <c r="NIK163" s="125"/>
      <c r="NIL163" s="144"/>
      <c r="NIM163" s="125"/>
      <c r="NIN163" s="144"/>
      <c r="NIO163" s="125"/>
      <c r="NIP163" s="144"/>
      <c r="NIQ163" s="151"/>
      <c r="NIR163" s="199"/>
      <c r="NIS163" s="196"/>
      <c r="NIT163" s="142"/>
      <c r="NIU163" s="125"/>
      <c r="NIV163" s="155"/>
      <c r="NIW163" s="125"/>
      <c r="NIX163" s="144"/>
      <c r="NIY163" s="125"/>
      <c r="NIZ163" s="144"/>
      <c r="NJA163" s="125"/>
      <c r="NJB163" s="144"/>
      <c r="NJC163" s="125"/>
      <c r="NJD163" s="144"/>
      <c r="NJE163" s="151"/>
      <c r="NJF163" s="199"/>
      <c r="NJG163" s="196"/>
      <c r="NJH163" s="142"/>
      <c r="NJI163" s="125"/>
      <c r="NJJ163" s="155"/>
      <c r="NJK163" s="125"/>
      <c r="NJL163" s="144"/>
      <c r="NJM163" s="125"/>
      <c r="NJN163" s="144"/>
      <c r="NJO163" s="125"/>
      <c r="NJP163" s="144"/>
      <c r="NJQ163" s="125"/>
      <c r="NJR163" s="144"/>
      <c r="NJS163" s="151"/>
      <c r="NJT163" s="199"/>
      <c r="NJU163" s="196"/>
      <c r="NJV163" s="142"/>
      <c r="NJW163" s="125"/>
      <c r="NJX163" s="155"/>
      <c r="NJY163" s="125"/>
      <c r="NJZ163" s="144"/>
      <c r="NKA163" s="125"/>
      <c r="NKB163" s="144"/>
      <c r="NKC163" s="125"/>
      <c r="NKD163" s="144"/>
      <c r="NKE163" s="125"/>
      <c r="NKF163" s="144"/>
      <c r="NKG163" s="151"/>
      <c r="NKH163" s="199"/>
      <c r="NKI163" s="196"/>
      <c r="NKJ163" s="142"/>
      <c r="NKK163" s="125"/>
      <c r="NKL163" s="155"/>
      <c r="NKM163" s="125"/>
      <c r="NKN163" s="144"/>
      <c r="NKO163" s="125"/>
      <c r="NKP163" s="144"/>
      <c r="NKQ163" s="125"/>
      <c r="NKR163" s="144"/>
      <c r="NKS163" s="125"/>
      <c r="NKT163" s="144"/>
      <c r="NKU163" s="151"/>
      <c r="NKV163" s="199"/>
      <c r="NKW163" s="196"/>
      <c r="NKX163" s="142"/>
      <c r="NKY163" s="125"/>
      <c r="NKZ163" s="155"/>
      <c r="NLA163" s="125"/>
      <c r="NLB163" s="144"/>
      <c r="NLC163" s="125"/>
      <c r="NLD163" s="144"/>
      <c r="NLE163" s="125"/>
      <c r="NLF163" s="144"/>
      <c r="NLG163" s="125"/>
      <c r="NLH163" s="144"/>
      <c r="NLI163" s="151"/>
      <c r="NLJ163" s="199"/>
      <c r="NLK163" s="196"/>
      <c r="NLL163" s="142"/>
      <c r="NLM163" s="125"/>
      <c r="NLN163" s="155"/>
      <c r="NLO163" s="125"/>
      <c r="NLP163" s="144"/>
      <c r="NLQ163" s="125"/>
      <c r="NLR163" s="144"/>
      <c r="NLS163" s="125"/>
      <c r="NLT163" s="144"/>
      <c r="NLU163" s="125"/>
      <c r="NLV163" s="144"/>
      <c r="NLW163" s="151"/>
      <c r="NLX163" s="199"/>
      <c r="NLY163" s="196"/>
      <c r="NLZ163" s="142"/>
      <c r="NMA163" s="125"/>
      <c r="NMB163" s="155"/>
      <c r="NMC163" s="125"/>
      <c r="NMD163" s="144"/>
      <c r="NME163" s="125"/>
      <c r="NMF163" s="144"/>
      <c r="NMG163" s="125"/>
      <c r="NMH163" s="144"/>
      <c r="NMI163" s="125"/>
      <c r="NMJ163" s="144"/>
      <c r="NMK163" s="151"/>
      <c r="NML163" s="199"/>
      <c r="NMM163" s="196"/>
      <c r="NMN163" s="142"/>
      <c r="NMO163" s="125"/>
      <c r="NMP163" s="155"/>
      <c r="NMQ163" s="125"/>
      <c r="NMR163" s="144"/>
      <c r="NMS163" s="125"/>
      <c r="NMT163" s="144"/>
      <c r="NMU163" s="125"/>
      <c r="NMV163" s="144"/>
      <c r="NMW163" s="125"/>
      <c r="NMX163" s="144"/>
      <c r="NMY163" s="151"/>
      <c r="NMZ163" s="199"/>
      <c r="NNA163" s="196"/>
      <c r="NNB163" s="142"/>
      <c r="NNC163" s="125"/>
      <c r="NND163" s="155"/>
      <c r="NNE163" s="125"/>
      <c r="NNF163" s="144"/>
      <c r="NNG163" s="125"/>
      <c r="NNH163" s="144"/>
      <c r="NNI163" s="125"/>
      <c r="NNJ163" s="144"/>
      <c r="NNK163" s="125"/>
      <c r="NNL163" s="144"/>
      <c r="NNM163" s="151"/>
      <c r="NNN163" s="199"/>
      <c r="NNO163" s="196"/>
      <c r="NNP163" s="142"/>
      <c r="NNQ163" s="125"/>
      <c r="NNR163" s="155"/>
      <c r="NNS163" s="125"/>
      <c r="NNT163" s="144"/>
      <c r="NNU163" s="125"/>
      <c r="NNV163" s="144"/>
      <c r="NNW163" s="125"/>
      <c r="NNX163" s="144"/>
      <c r="NNY163" s="125"/>
      <c r="NNZ163" s="144"/>
      <c r="NOA163" s="151"/>
      <c r="NOB163" s="199"/>
      <c r="NOC163" s="196"/>
      <c r="NOD163" s="142"/>
      <c r="NOE163" s="125"/>
      <c r="NOF163" s="155"/>
      <c r="NOG163" s="125"/>
      <c r="NOH163" s="144"/>
      <c r="NOI163" s="125"/>
      <c r="NOJ163" s="144"/>
      <c r="NOK163" s="125"/>
      <c r="NOL163" s="144"/>
      <c r="NOM163" s="125"/>
      <c r="NON163" s="144"/>
      <c r="NOO163" s="151"/>
      <c r="NOP163" s="199"/>
      <c r="NOQ163" s="196"/>
      <c r="NOR163" s="142"/>
      <c r="NOS163" s="125"/>
      <c r="NOT163" s="155"/>
      <c r="NOU163" s="125"/>
      <c r="NOV163" s="144"/>
      <c r="NOW163" s="125"/>
      <c r="NOX163" s="144"/>
      <c r="NOY163" s="125"/>
      <c r="NOZ163" s="144"/>
      <c r="NPA163" s="125"/>
      <c r="NPB163" s="144"/>
      <c r="NPC163" s="151"/>
      <c r="NPD163" s="199"/>
      <c r="NPE163" s="196"/>
      <c r="NPF163" s="142"/>
      <c r="NPG163" s="125"/>
      <c r="NPH163" s="155"/>
      <c r="NPI163" s="125"/>
      <c r="NPJ163" s="144"/>
      <c r="NPK163" s="125"/>
      <c r="NPL163" s="144"/>
      <c r="NPM163" s="125"/>
      <c r="NPN163" s="144"/>
      <c r="NPO163" s="125"/>
      <c r="NPP163" s="144"/>
      <c r="NPQ163" s="151"/>
      <c r="NPR163" s="199"/>
      <c r="NPS163" s="196"/>
      <c r="NPT163" s="142"/>
      <c r="NPU163" s="125"/>
      <c r="NPV163" s="155"/>
      <c r="NPW163" s="125"/>
      <c r="NPX163" s="144"/>
      <c r="NPY163" s="125"/>
      <c r="NPZ163" s="144"/>
      <c r="NQA163" s="125"/>
      <c r="NQB163" s="144"/>
      <c r="NQC163" s="125"/>
      <c r="NQD163" s="144"/>
      <c r="NQE163" s="151"/>
      <c r="NQF163" s="199"/>
      <c r="NQG163" s="196"/>
      <c r="NQH163" s="142"/>
      <c r="NQI163" s="125"/>
      <c r="NQJ163" s="155"/>
      <c r="NQK163" s="125"/>
      <c r="NQL163" s="144"/>
      <c r="NQM163" s="125"/>
      <c r="NQN163" s="144"/>
      <c r="NQO163" s="125"/>
      <c r="NQP163" s="144"/>
      <c r="NQQ163" s="125"/>
      <c r="NQR163" s="144"/>
      <c r="NQS163" s="151"/>
      <c r="NQT163" s="199"/>
      <c r="NQU163" s="196"/>
      <c r="NQV163" s="142"/>
      <c r="NQW163" s="125"/>
      <c r="NQX163" s="155"/>
      <c r="NQY163" s="125"/>
      <c r="NQZ163" s="144"/>
      <c r="NRA163" s="125"/>
      <c r="NRB163" s="144"/>
      <c r="NRC163" s="125"/>
      <c r="NRD163" s="144"/>
      <c r="NRE163" s="125"/>
      <c r="NRF163" s="144"/>
      <c r="NRG163" s="151"/>
      <c r="NRH163" s="199"/>
      <c r="NRI163" s="196"/>
      <c r="NRJ163" s="142"/>
      <c r="NRK163" s="125"/>
      <c r="NRL163" s="155"/>
      <c r="NRM163" s="125"/>
      <c r="NRN163" s="144"/>
      <c r="NRO163" s="125"/>
      <c r="NRP163" s="144"/>
      <c r="NRQ163" s="125"/>
      <c r="NRR163" s="144"/>
      <c r="NRS163" s="125"/>
      <c r="NRT163" s="144"/>
      <c r="NRU163" s="151"/>
      <c r="NRV163" s="199"/>
      <c r="NRW163" s="196"/>
      <c r="NRX163" s="142"/>
      <c r="NRY163" s="125"/>
      <c r="NRZ163" s="155"/>
      <c r="NSA163" s="125"/>
      <c r="NSB163" s="144"/>
      <c r="NSC163" s="125"/>
      <c r="NSD163" s="144"/>
      <c r="NSE163" s="125"/>
      <c r="NSF163" s="144"/>
      <c r="NSG163" s="125"/>
      <c r="NSH163" s="144"/>
      <c r="NSI163" s="151"/>
      <c r="NSJ163" s="199"/>
      <c r="NSK163" s="196"/>
      <c r="NSL163" s="142"/>
      <c r="NSM163" s="125"/>
      <c r="NSN163" s="155"/>
      <c r="NSO163" s="125"/>
      <c r="NSP163" s="144"/>
      <c r="NSQ163" s="125"/>
      <c r="NSR163" s="144"/>
      <c r="NSS163" s="125"/>
      <c r="NST163" s="144"/>
      <c r="NSU163" s="125"/>
      <c r="NSV163" s="144"/>
      <c r="NSW163" s="151"/>
      <c r="NSX163" s="199"/>
      <c r="NSY163" s="196"/>
      <c r="NSZ163" s="142"/>
      <c r="NTA163" s="125"/>
      <c r="NTB163" s="155"/>
      <c r="NTC163" s="125"/>
      <c r="NTD163" s="144"/>
      <c r="NTE163" s="125"/>
      <c r="NTF163" s="144"/>
      <c r="NTG163" s="125"/>
      <c r="NTH163" s="144"/>
      <c r="NTI163" s="125"/>
      <c r="NTJ163" s="144"/>
      <c r="NTK163" s="151"/>
      <c r="NTL163" s="199"/>
      <c r="NTM163" s="196"/>
      <c r="NTN163" s="142"/>
      <c r="NTO163" s="125"/>
      <c r="NTP163" s="155"/>
      <c r="NTQ163" s="125"/>
      <c r="NTR163" s="144"/>
      <c r="NTS163" s="125"/>
      <c r="NTT163" s="144"/>
      <c r="NTU163" s="125"/>
      <c r="NTV163" s="144"/>
      <c r="NTW163" s="125"/>
      <c r="NTX163" s="144"/>
      <c r="NTY163" s="151"/>
      <c r="NTZ163" s="199"/>
      <c r="NUA163" s="196"/>
      <c r="NUB163" s="142"/>
      <c r="NUC163" s="125"/>
      <c r="NUD163" s="155"/>
      <c r="NUE163" s="125"/>
      <c r="NUF163" s="144"/>
      <c r="NUG163" s="125"/>
      <c r="NUH163" s="144"/>
      <c r="NUI163" s="125"/>
      <c r="NUJ163" s="144"/>
      <c r="NUK163" s="125"/>
      <c r="NUL163" s="144"/>
      <c r="NUM163" s="151"/>
      <c r="NUN163" s="199"/>
      <c r="NUO163" s="196"/>
      <c r="NUP163" s="142"/>
      <c r="NUQ163" s="125"/>
      <c r="NUR163" s="155"/>
      <c r="NUS163" s="125"/>
      <c r="NUT163" s="144"/>
      <c r="NUU163" s="125"/>
      <c r="NUV163" s="144"/>
      <c r="NUW163" s="125"/>
      <c r="NUX163" s="144"/>
      <c r="NUY163" s="125"/>
      <c r="NUZ163" s="144"/>
      <c r="NVA163" s="151"/>
      <c r="NVB163" s="199"/>
      <c r="NVC163" s="196"/>
      <c r="NVD163" s="142"/>
      <c r="NVE163" s="125"/>
      <c r="NVF163" s="155"/>
      <c r="NVG163" s="125"/>
      <c r="NVH163" s="144"/>
      <c r="NVI163" s="125"/>
      <c r="NVJ163" s="144"/>
      <c r="NVK163" s="125"/>
      <c r="NVL163" s="144"/>
      <c r="NVM163" s="125"/>
      <c r="NVN163" s="144"/>
      <c r="NVO163" s="151"/>
      <c r="NVP163" s="199"/>
      <c r="NVQ163" s="196"/>
      <c r="NVR163" s="142"/>
      <c r="NVS163" s="125"/>
      <c r="NVT163" s="155"/>
      <c r="NVU163" s="125"/>
      <c r="NVV163" s="144"/>
      <c r="NVW163" s="125"/>
      <c r="NVX163" s="144"/>
      <c r="NVY163" s="125"/>
      <c r="NVZ163" s="144"/>
      <c r="NWA163" s="125"/>
      <c r="NWB163" s="144"/>
      <c r="NWC163" s="151"/>
      <c r="NWD163" s="199"/>
      <c r="NWE163" s="196"/>
      <c r="NWF163" s="142"/>
      <c r="NWG163" s="125"/>
      <c r="NWH163" s="155"/>
      <c r="NWI163" s="125"/>
      <c r="NWJ163" s="144"/>
      <c r="NWK163" s="125"/>
      <c r="NWL163" s="144"/>
      <c r="NWM163" s="125"/>
      <c r="NWN163" s="144"/>
      <c r="NWO163" s="125"/>
      <c r="NWP163" s="144"/>
      <c r="NWQ163" s="151"/>
      <c r="NWR163" s="199"/>
      <c r="NWS163" s="196"/>
      <c r="NWT163" s="142"/>
      <c r="NWU163" s="125"/>
      <c r="NWV163" s="155"/>
      <c r="NWW163" s="125"/>
      <c r="NWX163" s="144"/>
      <c r="NWY163" s="125"/>
      <c r="NWZ163" s="144"/>
      <c r="NXA163" s="125"/>
      <c r="NXB163" s="144"/>
      <c r="NXC163" s="125"/>
      <c r="NXD163" s="144"/>
      <c r="NXE163" s="151"/>
      <c r="NXF163" s="199"/>
      <c r="NXG163" s="196"/>
      <c r="NXH163" s="142"/>
      <c r="NXI163" s="125"/>
      <c r="NXJ163" s="155"/>
      <c r="NXK163" s="125"/>
      <c r="NXL163" s="144"/>
      <c r="NXM163" s="125"/>
      <c r="NXN163" s="144"/>
      <c r="NXO163" s="125"/>
      <c r="NXP163" s="144"/>
      <c r="NXQ163" s="125"/>
      <c r="NXR163" s="144"/>
      <c r="NXS163" s="151"/>
      <c r="NXT163" s="199"/>
      <c r="NXU163" s="196"/>
      <c r="NXV163" s="142"/>
      <c r="NXW163" s="125"/>
      <c r="NXX163" s="155"/>
      <c r="NXY163" s="125"/>
      <c r="NXZ163" s="144"/>
      <c r="NYA163" s="125"/>
      <c r="NYB163" s="144"/>
      <c r="NYC163" s="125"/>
      <c r="NYD163" s="144"/>
      <c r="NYE163" s="125"/>
      <c r="NYF163" s="144"/>
      <c r="NYG163" s="151"/>
      <c r="NYH163" s="199"/>
      <c r="NYI163" s="196"/>
      <c r="NYJ163" s="142"/>
      <c r="NYK163" s="125"/>
      <c r="NYL163" s="155"/>
      <c r="NYM163" s="125"/>
      <c r="NYN163" s="144"/>
      <c r="NYO163" s="125"/>
      <c r="NYP163" s="144"/>
      <c r="NYQ163" s="125"/>
      <c r="NYR163" s="144"/>
      <c r="NYS163" s="125"/>
      <c r="NYT163" s="144"/>
      <c r="NYU163" s="151"/>
      <c r="NYV163" s="199"/>
      <c r="NYW163" s="196"/>
      <c r="NYX163" s="142"/>
      <c r="NYY163" s="125"/>
      <c r="NYZ163" s="155"/>
      <c r="NZA163" s="125"/>
      <c r="NZB163" s="144"/>
      <c r="NZC163" s="125"/>
      <c r="NZD163" s="144"/>
      <c r="NZE163" s="125"/>
      <c r="NZF163" s="144"/>
      <c r="NZG163" s="125"/>
      <c r="NZH163" s="144"/>
      <c r="NZI163" s="151"/>
      <c r="NZJ163" s="199"/>
      <c r="NZK163" s="196"/>
      <c r="NZL163" s="142"/>
      <c r="NZM163" s="125"/>
      <c r="NZN163" s="155"/>
      <c r="NZO163" s="125"/>
      <c r="NZP163" s="144"/>
      <c r="NZQ163" s="125"/>
      <c r="NZR163" s="144"/>
      <c r="NZS163" s="125"/>
      <c r="NZT163" s="144"/>
      <c r="NZU163" s="125"/>
      <c r="NZV163" s="144"/>
      <c r="NZW163" s="151"/>
      <c r="NZX163" s="199"/>
      <c r="NZY163" s="196"/>
      <c r="NZZ163" s="142"/>
      <c r="OAA163" s="125"/>
      <c r="OAB163" s="155"/>
      <c r="OAC163" s="125"/>
      <c r="OAD163" s="144"/>
      <c r="OAE163" s="125"/>
      <c r="OAF163" s="144"/>
      <c r="OAG163" s="125"/>
      <c r="OAH163" s="144"/>
      <c r="OAI163" s="125"/>
      <c r="OAJ163" s="144"/>
      <c r="OAK163" s="151"/>
      <c r="OAL163" s="199"/>
      <c r="OAM163" s="196"/>
      <c r="OAN163" s="142"/>
      <c r="OAO163" s="125"/>
      <c r="OAP163" s="155"/>
      <c r="OAQ163" s="125"/>
      <c r="OAR163" s="144"/>
      <c r="OAS163" s="125"/>
      <c r="OAT163" s="144"/>
      <c r="OAU163" s="125"/>
      <c r="OAV163" s="144"/>
      <c r="OAW163" s="125"/>
      <c r="OAX163" s="144"/>
      <c r="OAY163" s="151"/>
      <c r="OAZ163" s="199"/>
      <c r="OBA163" s="196"/>
      <c r="OBB163" s="142"/>
      <c r="OBC163" s="125"/>
      <c r="OBD163" s="155"/>
      <c r="OBE163" s="125"/>
      <c r="OBF163" s="144"/>
      <c r="OBG163" s="125"/>
      <c r="OBH163" s="144"/>
      <c r="OBI163" s="125"/>
      <c r="OBJ163" s="144"/>
      <c r="OBK163" s="125"/>
      <c r="OBL163" s="144"/>
      <c r="OBM163" s="151"/>
      <c r="OBN163" s="199"/>
      <c r="OBO163" s="196"/>
      <c r="OBP163" s="142"/>
      <c r="OBQ163" s="125"/>
      <c r="OBR163" s="155"/>
      <c r="OBS163" s="125"/>
      <c r="OBT163" s="144"/>
      <c r="OBU163" s="125"/>
      <c r="OBV163" s="144"/>
      <c r="OBW163" s="125"/>
      <c r="OBX163" s="144"/>
      <c r="OBY163" s="125"/>
      <c r="OBZ163" s="144"/>
      <c r="OCA163" s="151"/>
      <c r="OCB163" s="199"/>
      <c r="OCC163" s="196"/>
      <c r="OCD163" s="142"/>
      <c r="OCE163" s="125"/>
      <c r="OCF163" s="155"/>
      <c r="OCG163" s="125"/>
      <c r="OCH163" s="144"/>
      <c r="OCI163" s="125"/>
      <c r="OCJ163" s="144"/>
      <c r="OCK163" s="125"/>
      <c r="OCL163" s="144"/>
      <c r="OCM163" s="125"/>
      <c r="OCN163" s="144"/>
      <c r="OCO163" s="151"/>
      <c r="OCP163" s="199"/>
      <c r="OCQ163" s="196"/>
      <c r="OCR163" s="142"/>
      <c r="OCS163" s="125"/>
      <c r="OCT163" s="155"/>
      <c r="OCU163" s="125"/>
      <c r="OCV163" s="144"/>
      <c r="OCW163" s="125"/>
      <c r="OCX163" s="144"/>
      <c r="OCY163" s="125"/>
      <c r="OCZ163" s="144"/>
      <c r="ODA163" s="125"/>
      <c r="ODB163" s="144"/>
      <c r="ODC163" s="151"/>
      <c r="ODD163" s="199"/>
      <c r="ODE163" s="196"/>
      <c r="ODF163" s="142"/>
      <c r="ODG163" s="125"/>
      <c r="ODH163" s="155"/>
      <c r="ODI163" s="125"/>
      <c r="ODJ163" s="144"/>
      <c r="ODK163" s="125"/>
      <c r="ODL163" s="144"/>
      <c r="ODM163" s="125"/>
      <c r="ODN163" s="144"/>
      <c r="ODO163" s="125"/>
      <c r="ODP163" s="144"/>
      <c r="ODQ163" s="151"/>
      <c r="ODR163" s="199"/>
      <c r="ODS163" s="196"/>
      <c r="ODT163" s="142"/>
      <c r="ODU163" s="125"/>
      <c r="ODV163" s="155"/>
      <c r="ODW163" s="125"/>
      <c r="ODX163" s="144"/>
      <c r="ODY163" s="125"/>
      <c r="ODZ163" s="144"/>
      <c r="OEA163" s="125"/>
      <c r="OEB163" s="144"/>
      <c r="OEC163" s="125"/>
      <c r="OED163" s="144"/>
      <c r="OEE163" s="151"/>
      <c r="OEF163" s="199"/>
      <c r="OEG163" s="196"/>
      <c r="OEH163" s="142"/>
      <c r="OEI163" s="125"/>
      <c r="OEJ163" s="155"/>
      <c r="OEK163" s="125"/>
      <c r="OEL163" s="144"/>
      <c r="OEM163" s="125"/>
      <c r="OEN163" s="144"/>
      <c r="OEO163" s="125"/>
      <c r="OEP163" s="144"/>
      <c r="OEQ163" s="125"/>
      <c r="OER163" s="144"/>
      <c r="OES163" s="151"/>
      <c r="OET163" s="199"/>
      <c r="OEU163" s="196"/>
      <c r="OEV163" s="142"/>
      <c r="OEW163" s="125"/>
      <c r="OEX163" s="155"/>
      <c r="OEY163" s="125"/>
      <c r="OEZ163" s="144"/>
      <c r="OFA163" s="125"/>
      <c r="OFB163" s="144"/>
      <c r="OFC163" s="125"/>
      <c r="OFD163" s="144"/>
      <c r="OFE163" s="125"/>
      <c r="OFF163" s="144"/>
      <c r="OFG163" s="151"/>
      <c r="OFH163" s="199"/>
      <c r="OFI163" s="196"/>
      <c r="OFJ163" s="142"/>
      <c r="OFK163" s="125"/>
      <c r="OFL163" s="155"/>
      <c r="OFM163" s="125"/>
      <c r="OFN163" s="144"/>
      <c r="OFO163" s="125"/>
      <c r="OFP163" s="144"/>
      <c r="OFQ163" s="125"/>
      <c r="OFR163" s="144"/>
      <c r="OFS163" s="125"/>
      <c r="OFT163" s="144"/>
      <c r="OFU163" s="151"/>
      <c r="OFV163" s="199"/>
      <c r="OFW163" s="196"/>
      <c r="OFX163" s="142"/>
      <c r="OFY163" s="125"/>
      <c r="OFZ163" s="155"/>
      <c r="OGA163" s="125"/>
      <c r="OGB163" s="144"/>
      <c r="OGC163" s="125"/>
      <c r="OGD163" s="144"/>
      <c r="OGE163" s="125"/>
      <c r="OGF163" s="144"/>
      <c r="OGG163" s="125"/>
      <c r="OGH163" s="144"/>
      <c r="OGI163" s="151"/>
      <c r="OGJ163" s="199"/>
      <c r="OGK163" s="196"/>
      <c r="OGL163" s="142"/>
      <c r="OGM163" s="125"/>
      <c r="OGN163" s="155"/>
      <c r="OGO163" s="125"/>
      <c r="OGP163" s="144"/>
      <c r="OGQ163" s="125"/>
      <c r="OGR163" s="144"/>
      <c r="OGS163" s="125"/>
      <c r="OGT163" s="144"/>
      <c r="OGU163" s="125"/>
      <c r="OGV163" s="144"/>
      <c r="OGW163" s="151"/>
      <c r="OGX163" s="199"/>
      <c r="OGY163" s="196"/>
      <c r="OGZ163" s="142"/>
      <c r="OHA163" s="125"/>
      <c r="OHB163" s="155"/>
      <c r="OHC163" s="125"/>
      <c r="OHD163" s="144"/>
      <c r="OHE163" s="125"/>
      <c r="OHF163" s="144"/>
      <c r="OHG163" s="125"/>
      <c r="OHH163" s="144"/>
      <c r="OHI163" s="125"/>
      <c r="OHJ163" s="144"/>
      <c r="OHK163" s="151"/>
      <c r="OHL163" s="199"/>
      <c r="OHM163" s="196"/>
      <c r="OHN163" s="142"/>
      <c r="OHO163" s="125"/>
      <c r="OHP163" s="155"/>
      <c r="OHQ163" s="125"/>
      <c r="OHR163" s="144"/>
      <c r="OHS163" s="125"/>
      <c r="OHT163" s="144"/>
      <c r="OHU163" s="125"/>
      <c r="OHV163" s="144"/>
      <c r="OHW163" s="125"/>
      <c r="OHX163" s="144"/>
      <c r="OHY163" s="151"/>
      <c r="OHZ163" s="199"/>
      <c r="OIA163" s="196"/>
      <c r="OIB163" s="142"/>
      <c r="OIC163" s="125"/>
      <c r="OID163" s="155"/>
      <c r="OIE163" s="125"/>
      <c r="OIF163" s="144"/>
      <c r="OIG163" s="125"/>
      <c r="OIH163" s="144"/>
      <c r="OII163" s="125"/>
      <c r="OIJ163" s="144"/>
      <c r="OIK163" s="125"/>
      <c r="OIL163" s="144"/>
      <c r="OIM163" s="151"/>
      <c r="OIN163" s="199"/>
      <c r="OIO163" s="196"/>
      <c r="OIP163" s="142"/>
      <c r="OIQ163" s="125"/>
      <c r="OIR163" s="155"/>
      <c r="OIS163" s="125"/>
      <c r="OIT163" s="144"/>
      <c r="OIU163" s="125"/>
      <c r="OIV163" s="144"/>
      <c r="OIW163" s="125"/>
      <c r="OIX163" s="144"/>
      <c r="OIY163" s="125"/>
      <c r="OIZ163" s="144"/>
      <c r="OJA163" s="151"/>
      <c r="OJB163" s="199"/>
      <c r="OJC163" s="196"/>
      <c r="OJD163" s="142"/>
      <c r="OJE163" s="125"/>
      <c r="OJF163" s="155"/>
      <c r="OJG163" s="125"/>
      <c r="OJH163" s="144"/>
      <c r="OJI163" s="125"/>
      <c r="OJJ163" s="144"/>
      <c r="OJK163" s="125"/>
      <c r="OJL163" s="144"/>
      <c r="OJM163" s="125"/>
      <c r="OJN163" s="144"/>
      <c r="OJO163" s="151"/>
      <c r="OJP163" s="199"/>
      <c r="OJQ163" s="196"/>
      <c r="OJR163" s="142"/>
      <c r="OJS163" s="125"/>
      <c r="OJT163" s="155"/>
      <c r="OJU163" s="125"/>
      <c r="OJV163" s="144"/>
      <c r="OJW163" s="125"/>
      <c r="OJX163" s="144"/>
      <c r="OJY163" s="125"/>
      <c r="OJZ163" s="144"/>
      <c r="OKA163" s="125"/>
      <c r="OKB163" s="144"/>
      <c r="OKC163" s="151"/>
      <c r="OKD163" s="199"/>
      <c r="OKE163" s="196"/>
      <c r="OKF163" s="142"/>
      <c r="OKG163" s="125"/>
      <c r="OKH163" s="155"/>
      <c r="OKI163" s="125"/>
      <c r="OKJ163" s="144"/>
      <c r="OKK163" s="125"/>
      <c r="OKL163" s="144"/>
      <c r="OKM163" s="125"/>
      <c r="OKN163" s="144"/>
      <c r="OKO163" s="125"/>
      <c r="OKP163" s="144"/>
      <c r="OKQ163" s="151"/>
      <c r="OKR163" s="199"/>
      <c r="OKS163" s="196"/>
      <c r="OKT163" s="142"/>
      <c r="OKU163" s="125"/>
      <c r="OKV163" s="155"/>
      <c r="OKW163" s="125"/>
      <c r="OKX163" s="144"/>
      <c r="OKY163" s="125"/>
      <c r="OKZ163" s="144"/>
      <c r="OLA163" s="125"/>
      <c r="OLB163" s="144"/>
      <c r="OLC163" s="125"/>
      <c r="OLD163" s="144"/>
      <c r="OLE163" s="151"/>
      <c r="OLF163" s="199"/>
      <c r="OLG163" s="196"/>
      <c r="OLH163" s="142"/>
      <c r="OLI163" s="125"/>
      <c r="OLJ163" s="155"/>
      <c r="OLK163" s="125"/>
      <c r="OLL163" s="144"/>
      <c r="OLM163" s="125"/>
      <c r="OLN163" s="144"/>
      <c r="OLO163" s="125"/>
      <c r="OLP163" s="144"/>
      <c r="OLQ163" s="125"/>
      <c r="OLR163" s="144"/>
      <c r="OLS163" s="151"/>
      <c r="OLT163" s="199"/>
      <c r="OLU163" s="196"/>
      <c r="OLV163" s="142"/>
      <c r="OLW163" s="125"/>
      <c r="OLX163" s="155"/>
      <c r="OLY163" s="125"/>
      <c r="OLZ163" s="144"/>
      <c r="OMA163" s="125"/>
      <c r="OMB163" s="144"/>
      <c r="OMC163" s="125"/>
      <c r="OMD163" s="144"/>
      <c r="OME163" s="125"/>
      <c r="OMF163" s="144"/>
      <c r="OMG163" s="151"/>
      <c r="OMH163" s="199"/>
      <c r="OMI163" s="196"/>
      <c r="OMJ163" s="142"/>
      <c r="OMK163" s="125"/>
      <c r="OML163" s="155"/>
      <c r="OMM163" s="125"/>
      <c r="OMN163" s="144"/>
      <c r="OMO163" s="125"/>
      <c r="OMP163" s="144"/>
      <c r="OMQ163" s="125"/>
      <c r="OMR163" s="144"/>
      <c r="OMS163" s="125"/>
      <c r="OMT163" s="144"/>
      <c r="OMU163" s="151"/>
      <c r="OMV163" s="199"/>
      <c r="OMW163" s="196"/>
      <c r="OMX163" s="142"/>
      <c r="OMY163" s="125"/>
      <c r="OMZ163" s="155"/>
      <c r="ONA163" s="125"/>
      <c r="ONB163" s="144"/>
      <c r="ONC163" s="125"/>
      <c r="OND163" s="144"/>
      <c r="ONE163" s="125"/>
      <c r="ONF163" s="144"/>
      <c r="ONG163" s="125"/>
      <c r="ONH163" s="144"/>
      <c r="ONI163" s="151"/>
      <c r="ONJ163" s="199"/>
      <c r="ONK163" s="196"/>
      <c r="ONL163" s="142"/>
      <c r="ONM163" s="125"/>
      <c r="ONN163" s="155"/>
      <c r="ONO163" s="125"/>
      <c r="ONP163" s="144"/>
      <c r="ONQ163" s="125"/>
      <c r="ONR163" s="144"/>
      <c r="ONS163" s="125"/>
      <c r="ONT163" s="144"/>
      <c r="ONU163" s="125"/>
      <c r="ONV163" s="144"/>
      <c r="ONW163" s="151"/>
      <c r="ONX163" s="199"/>
      <c r="ONY163" s="196"/>
      <c r="ONZ163" s="142"/>
      <c r="OOA163" s="125"/>
      <c r="OOB163" s="155"/>
      <c r="OOC163" s="125"/>
      <c r="OOD163" s="144"/>
      <c r="OOE163" s="125"/>
      <c r="OOF163" s="144"/>
      <c r="OOG163" s="125"/>
      <c r="OOH163" s="144"/>
      <c r="OOI163" s="125"/>
      <c r="OOJ163" s="144"/>
      <c r="OOK163" s="151"/>
      <c r="OOL163" s="199"/>
      <c r="OOM163" s="196"/>
      <c r="OON163" s="142"/>
      <c r="OOO163" s="125"/>
      <c r="OOP163" s="155"/>
      <c r="OOQ163" s="125"/>
      <c r="OOR163" s="144"/>
      <c r="OOS163" s="125"/>
      <c r="OOT163" s="144"/>
      <c r="OOU163" s="125"/>
      <c r="OOV163" s="144"/>
      <c r="OOW163" s="125"/>
      <c r="OOX163" s="144"/>
      <c r="OOY163" s="151"/>
      <c r="OOZ163" s="199"/>
      <c r="OPA163" s="196"/>
      <c r="OPB163" s="142"/>
      <c r="OPC163" s="125"/>
      <c r="OPD163" s="155"/>
      <c r="OPE163" s="125"/>
      <c r="OPF163" s="144"/>
      <c r="OPG163" s="125"/>
      <c r="OPH163" s="144"/>
      <c r="OPI163" s="125"/>
      <c r="OPJ163" s="144"/>
      <c r="OPK163" s="125"/>
      <c r="OPL163" s="144"/>
      <c r="OPM163" s="151"/>
      <c r="OPN163" s="199"/>
      <c r="OPO163" s="196"/>
      <c r="OPP163" s="142"/>
      <c r="OPQ163" s="125"/>
      <c r="OPR163" s="155"/>
      <c r="OPS163" s="125"/>
      <c r="OPT163" s="144"/>
      <c r="OPU163" s="125"/>
      <c r="OPV163" s="144"/>
      <c r="OPW163" s="125"/>
      <c r="OPX163" s="144"/>
      <c r="OPY163" s="125"/>
      <c r="OPZ163" s="144"/>
      <c r="OQA163" s="151"/>
      <c r="OQB163" s="199"/>
      <c r="OQC163" s="196"/>
      <c r="OQD163" s="142"/>
      <c r="OQE163" s="125"/>
      <c r="OQF163" s="155"/>
      <c r="OQG163" s="125"/>
      <c r="OQH163" s="144"/>
      <c r="OQI163" s="125"/>
      <c r="OQJ163" s="144"/>
      <c r="OQK163" s="125"/>
      <c r="OQL163" s="144"/>
      <c r="OQM163" s="125"/>
      <c r="OQN163" s="144"/>
      <c r="OQO163" s="151"/>
      <c r="OQP163" s="199"/>
      <c r="OQQ163" s="196"/>
      <c r="OQR163" s="142"/>
      <c r="OQS163" s="125"/>
      <c r="OQT163" s="155"/>
      <c r="OQU163" s="125"/>
      <c r="OQV163" s="144"/>
      <c r="OQW163" s="125"/>
      <c r="OQX163" s="144"/>
      <c r="OQY163" s="125"/>
      <c r="OQZ163" s="144"/>
      <c r="ORA163" s="125"/>
      <c r="ORB163" s="144"/>
      <c r="ORC163" s="151"/>
      <c r="ORD163" s="199"/>
      <c r="ORE163" s="196"/>
      <c r="ORF163" s="142"/>
      <c r="ORG163" s="125"/>
      <c r="ORH163" s="155"/>
      <c r="ORI163" s="125"/>
      <c r="ORJ163" s="144"/>
      <c r="ORK163" s="125"/>
      <c r="ORL163" s="144"/>
      <c r="ORM163" s="125"/>
      <c r="ORN163" s="144"/>
      <c r="ORO163" s="125"/>
      <c r="ORP163" s="144"/>
      <c r="ORQ163" s="151"/>
      <c r="ORR163" s="199"/>
      <c r="ORS163" s="196"/>
      <c r="ORT163" s="142"/>
      <c r="ORU163" s="125"/>
      <c r="ORV163" s="155"/>
      <c r="ORW163" s="125"/>
      <c r="ORX163" s="144"/>
      <c r="ORY163" s="125"/>
      <c r="ORZ163" s="144"/>
      <c r="OSA163" s="125"/>
      <c r="OSB163" s="144"/>
      <c r="OSC163" s="125"/>
      <c r="OSD163" s="144"/>
      <c r="OSE163" s="151"/>
      <c r="OSF163" s="199"/>
      <c r="OSG163" s="196"/>
      <c r="OSH163" s="142"/>
      <c r="OSI163" s="125"/>
      <c r="OSJ163" s="155"/>
      <c r="OSK163" s="125"/>
      <c r="OSL163" s="144"/>
      <c r="OSM163" s="125"/>
      <c r="OSN163" s="144"/>
      <c r="OSO163" s="125"/>
      <c r="OSP163" s="144"/>
      <c r="OSQ163" s="125"/>
      <c r="OSR163" s="144"/>
      <c r="OSS163" s="151"/>
      <c r="OST163" s="199"/>
      <c r="OSU163" s="196"/>
      <c r="OSV163" s="142"/>
      <c r="OSW163" s="125"/>
      <c r="OSX163" s="155"/>
      <c r="OSY163" s="125"/>
      <c r="OSZ163" s="144"/>
      <c r="OTA163" s="125"/>
      <c r="OTB163" s="144"/>
      <c r="OTC163" s="125"/>
      <c r="OTD163" s="144"/>
      <c r="OTE163" s="125"/>
      <c r="OTF163" s="144"/>
      <c r="OTG163" s="151"/>
      <c r="OTH163" s="199"/>
      <c r="OTI163" s="196"/>
      <c r="OTJ163" s="142"/>
      <c r="OTK163" s="125"/>
      <c r="OTL163" s="155"/>
      <c r="OTM163" s="125"/>
      <c r="OTN163" s="144"/>
      <c r="OTO163" s="125"/>
      <c r="OTP163" s="144"/>
      <c r="OTQ163" s="125"/>
      <c r="OTR163" s="144"/>
      <c r="OTS163" s="125"/>
      <c r="OTT163" s="144"/>
      <c r="OTU163" s="151"/>
      <c r="OTV163" s="199"/>
      <c r="OTW163" s="196"/>
      <c r="OTX163" s="142"/>
      <c r="OTY163" s="125"/>
      <c r="OTZ163" s="155"/>
      <c r="OUA163" s="125"/>
      <c r="OUB163" s="144"/>
      <c r="OUC163" s="125"/>
      <c r="OUD163" s="144"/>
      <c r="OUE163" s="125"/>
      <c r="OUF163" s="144"/>
      <c r="OUG163" s="125"/>
      <c r="OUH163" s="144"/>
      <c r="OUI163" s="151"/>
      <c r="OUJ163" s="199"/>
      <c r="OUK163" s="196"/>
      <c r="OUL163" s="142"/>
      <c r="OUM163" s="125"/>
      <c r="OUN163" s="155"/>
      <c r="OUO163" s="125"/>
      <c r="OUP163" s="144"/>
      <c r="OUQ163" s="125"/>
      <c r="OUR163" s="144"/>
      <c r="OUS163" s="125"/>
      <c r="OUT163" s="144"/>
      <c r="OUU163" s="125"/>
      <c r="OUV163" s="144"/>
      <c r="OUW163" s="151"/>
      <c r="OUX163" s="199"/>
      <c r="OUY163" s="196"/>
      <c r="OUZ163" s="142"/>
      <c r="OVA163" s="125"/>
      <c r="OVB163" s="155"/>
      <c r="OVC163" s="125"/>
      <c r="OVD163" s="144"/>
      <c r="OVE163" s="125"/>
      <c r="OVF163" s="144"/>
      <c r="OVG163" s="125"/>
      <c r="OVH163" s="144"/>
      <c r="OVI163" s="125"/>
      <c r="OVJ163" s="144"/>
      <c r="OVK163" s="151"/>
      <c r="OVL163" s="199"/>
      <c r="OVM163" s="196"/>
      <c r="OVN163" s="142"/>
      <c r="OVO163" s="125"/>
      <c r="OVP163" s="155"/>
      <c r="OVQ163" s="125"/>
      <c r="OVR163" s="144"/>
      <c r="OVS163" s="125"/>
      <c r="OVT163" s="144"/>
      <c r="OVU163" s="125"/>
      <c r="OVV163" s="144"/>
      <c r="OVW163" s="125"/>
      <c r="OVX163" s="144"/>
      <c r="OVY163" s="151"/>
      <c r="OVZ163" s="199"/>
      <c r="OWA163" s="196"/>
      <c r="OWB163" s="142"/>
      <c r="OWC163" s="125"/>
      <c r="OWD163" s="155"/>
      <c r="OWE163" s="125"/>
      <c r="OWF163" s="144"/>
      <c r="OWG163" s="125"/>
      <c r="OWH163" s="144"/>
      <c r="OWI163" s="125"/>
      <c r="OWJ163" s="144"/>
      <c r="OWK163" s="125"/>
      <c r="OWL163" s="144"/>
      <c r="OWM163" s="151"/>
      <c r="OWN163" s="199"/>
      <c r="OWO163" s="196"/>
      <c r="OWP163" s="142"/>
      <c r="OWQ163" s="125"/>
      <c r="OWR163" s="155"/>
      <c r="OWS163" s="125"/>
      <c r="OWT163" s="144"/>
      <c r="OWU163" s="125"/>
      <c r="OWV163" s="144"/>
      <c r="OWW163" s="125"/>
      <c r="OWX163" s="144"/>
      <c r="OWY163" s="125"/>
      <c r="OWZ163" s="144"/>
      <c r="OXA163" s="151"/>
      <c r="OXB163" s="199"/>
      <c r="OXC163" s="196"/>
      <c r="OXD163" s="142"/>
      <c r="OXE163" s="125"/>
      <c r="OXF163" s="155"/>
      <c r="OXG163" s="125"/>
      <c r="OXH163" s="144"/>
      <c r="OXI163" s="125"/>
      <c r="OXJ163" s="144"/>
      <c r="OXK163" s="125"/>
      <c r="OXL163" s="144"/>
      <c r="OXM163" s="125"/>
      <c r="OXN163" s="144"/>
      <c r="OXO163" s="151"/>
      <c r="OXP163" s="199"/>
      <c r="OXQ163" s="196"/>
      <c r="OXR163" s="142"/>
      <c r="OXS163" s="125"/>
      <c r="OXT163" s="155"/>
      <c r="OXU163" s="125"/>
      <c r="OXV163" s="144"/>
      <c r="OXW163" s="125"/>
      <c r="OXX163" s="144"/>
      <c r="OXY163" s="125"/>
      <c r="OXZ163" s="144"/>
      <c r="OYA163" s="125"/>
      <c r="OYB163" s="144"/>
      <c r="OYC163" s="151"/>
      <c r="OYD163" s="199"/>
      <c r="OYE163" s="196"/>
      <c r="OYF163" s="142"/>
      <c r="OYG163" s="125"/>
      <c r="OYH163" s="155"/>
      <c r="OYI163" s="125"/>
      <c r="OYJ163" s="144"/>
      <c r="OYK163" s="125"/>
      <c r="OYL163" s="144"/>
      <c r="OYM163" s="125"/>
      <c r="OYN163" s="144"/>
      <c r="OYO163" s="125"/>
      <c r="OYP163" s="144"/>
      <c r="OYQ163" s="151"/>
      <c r="OYR163" s="199"/>
      <c r="OYS163" s="196"/>
      <c r="OYT163" s="142"/>
      <c r="OYU163" s="125"/>
      <c r="OYV163" s="155"/>
      <c r="OYW163" s="125"/>
      <c r="OYX163" s="144"/>
      <c r="OYY163" s="125"/>
      <c r="OYZ163" s="144"/>
      <c r="OZA163" s="125"/>
      <c r="OZB163" s="144"/>
      <c r="OZC163" s="125"/>
      <c r="OZD163" s="144"/>
      <c r="OZE163" s="151"/>
      <c r="OZF163" s="199"/>
      <c r="OZG163" s="196"/>
      <c r="OZH163" s="142"/>
      <c r="OZI163" s="125"/>
      <c r="OZJ163" s="155"/>
      <c r="OZK163" s="125"/>
      <c r="OZL163" s="144"/>
      <c r="OZM163" s="125"/>
      <c r="OZN163" s="144"/>
      <c r="OZO163" s="125"/>
      <c r="OZP163" s="144"/>
      <c r="OZQ163" s="125"/>
      <c r="OZR163" s="144"/>
      <c r="OZS163" s="151"/>
      <c r="OZT163" s="199"/>
      <c r="OZU163" s="196"/>
      <c r="OZV163" s="142"/>
      <c r="OZW163" s="125"/>
      <c r="OZX163" s="155"/>
      <c r="OZY163" s="125"/>
      <c r="OZZ163" s="144"/>
      <c r="PAA163" s="125"/>
      <c r="PAB163" s="144"/>
      <c r="PAC163" s="125"/>
      <c r="PAD163" s="144"/>
      <c r="PAE163" s="125"/>
      <c r="PAF163" s="144"/>
      <c r="PAG163" s="151"/>
      <c r="PAH163" s="199"/>
      <c r="PAI163" s="196"/>
      <c r="PAJ163" s="142"/>
      <c r="PAK163" s="125"/>
      <c r="PAL163" s="155"/>
      <c r="PAM163" s="125"/>
      <c r="PAN163" s="144"/>
      <c r="PAO163" s="125"/>
      <c r="PAP163" s="144"/>
      <c r="PAQ163" s="125"/>
      <c r="PAR163" s="144"/>
      <c r="PAS163" s="125"/>
      <c r="PAT163" s="144"/>
      <c r="PAU163" s="151"/>
      <c r="PAV163" s="199"/>
      <c r="PAW163" s="196"/>
      <c r="PAX163" s="142"/>
      <c r="PAY163" s="125"/>
      <c r="PAZ163" s="155"/>
      <c r="PBA163" s="125"/>
      <c r="PBB163" s="144"/>
      <c r="PBC163" s="125"/>
      <c r="PBD163" s="144"/>
      <c r="PBE163" s="125"/>
      <c r="PBF163" s="144"/>
      <c r="PBG163" s="125"/>
      <c r="PBH163" s="144"/>
      <c r="PBI163" s="151"/>
      <c r="PBJ163" s="199"/>
      <c r="PBK163" s="196"/>
      <c r="PBL163" s="142"/>
      <c r="PBM163" s="125"/>
      <c r="PBN163" s="155"/>
      <c r="PBO163" s="125"/>
      <c r="PBP163" s="144"/>
      <c r="PBQ163" s="125"/>
      <c r="PBR163" s="144"/>
      <c r="PBS163" s="125"/>
      <c r="PBT163" s="144"/>
      <c r="PBU163" s="125"/>
      <c r="PBV163" s="144"/>
      <c r="PBW163" s="151"/>
      <c r="PBX163" s="199"/>
      <c r="PBY163" s="196"/>
      <c r="PBZ163" s="142"/>
      <c r="PCA163" s="125"/>
      <c r="PCB163" s="155"/>
      <c r="PCC163" s="125"/>
      <c r="PCD163" s="144"/>
      <c r="PCE163" s="125"/>
      <c r="PCF163" s="144"/>
      <c r="PCG163" s="125"/>
      <c r="PCH163" s="144"/>
      <c r="PCI163" s="125"/>
      <c r="PCJ163" s="144"/>
      <c r="PCK163" s="151"/>
      <c r="PCL163" s="199"/>
      <c r="PCM163" s="196"/>
      <c r="PCN163" s="142"/>
      <c r="PCO163" s="125"/>
      <c r="PCP163" s="155"/>
      <c r="PCQ163" s="125"/>
      <c r="PCR163" s="144"/>
      <c r="PCS163" s="125"/>
      <c r="PCT163" s="144"/>
      <c r="PCU163" s="125"/>
      <c r="PCV163" s="144"/>
      <c r="PCW163" s="125"/>
      <c r="PCX163" s="144"/>
      <c r="PCY163" s="151"/>
      <c r="PCZ163" s="199"/>
      <c r="PDA163" s="196"/>
      <c r="PDB163" s="142"/>
      <c r="PDC163" s="125"/>
      <c r="PDD163" s="155"/>
      <c r="PDE163" s="125"/>
      <c r="PDF163" s="144"/>
      <c r="PDG163" s="125"/>
      <c r="PDH163" s="144"/>
      <c r="PDI163" s="125"/>
      <c r="PDJ163" s="144"/>
      <c r="PDK163" s="125"/>
      <c r="PDL163" s="144"/>
      <c r="PDM163" s="151"/>
      <c r="PDN163" s="199"/>
      <c r="PDO163" s="196"/>
      <c r="PDP163" s="142"/>
      <c r="PDQ163" s="125"/>
      <c r="PDR163" s="155"/>
      <c r="PDS163" s="125"/>
      <c r="PDT163" s="144"/>
      <c r="PDU163" s="125"/>
      <c r="PDV163" s="144"/>
      <c r="PDW163" s="125"/>
      <c r="PDX163" s="144"/>
      <c r="PDY163" s="125"/>
      <c r="PDZ163" s="144"/>
      <c r="PEA163" s="151"/>
      <c r="PEB163" s="199"/>
      <c r="PEC163" s="196"/>
      <c r="PED163" s="142"/>
      <c r="PEE163" s="125"/>
      <c r="PEF163" s="155"/>
      <c r="PEG163" s="125"/>
      <c r="PEH163" s="144"/>
      <c r="PEI163" s="125"/>
      <c r="PEJ163" s="144"/>
      <c r="PEK163" s="125"/>
      <c r="PEL163" s="144"/>
      <c r="PEM163" s="125"/>
      <c r="PEN163" s="144"/>
      <c r="PEO163" s="151"/>
      <c r="PEP163" s="199"/>
      <c r="PEQ163" s="196"/>
      <c r="PER163" s="142"/>
      <c r="PES163" s="125"/>
      <c r="PET163" s="155"/>
      <c r="PEU163" s="125"/>
      <c r="PEV163" s="144"/>
      <c r="PEW163" s="125"/>
      <c r="PEX163" s="144"/>
      <c r="PEY163" s="125"/>
      <c r="PEZ163" s="144"/>
      <c r="PFA163" s="125"/>
      <c r="PFB163" s="144"/>
      <c r="PFC163" s="151"/>
      <c r="PFD163" s="199"/>
      <c r="PFE163" s="196"/>
      <c r="PFF163" s="142"/>
      <c r="PFG163" s="125"/>
      <c r="PFH163" s="155"/>
      <c r="PFI163" s="125"/>
      <c r="PFJ163" s="144"/>
      <c r="PFK163" s="125"/>
      <c r="PFL163" s="144"/>
      <c r="PFM163" s="125"/>
      <c r="PFN163" s="144"/>
      <c r="PFO163" s="125"/>
      <c r="PFP163" s="144"/>
      <c r="PFQ163" s="151"/>
      <c r="PFR163" s="199"/>
      <c r="PFS163" s="196"/>
      <c r="PFT163" s="142"/>
      <c r="PFU163" s="125"/>
      <c r="PFV163" s="155"/>
      <c r="PFW163" s="125"/>
      <c r="PFX163" s="144"/>
      <c r="PFY163" s="125"/>
      <c r="PFZ163" s="144"/>
      <c r="PGA163" s="125"/>
      <c r="PGB163" s="144"/>
      <c r="PGC163" s="125"/>
      <c r="PGD163" s="144"/>
      <c r="PGE163" s="151"/>
      <c r="PGF163" s="199"/>
      <c r="PGG163" s="196"/>
      <c r="PGH163" s="142"/>
      <c r="PGI163" s="125"/>
      <c r="PGJ163" s="155"/>
      <c r="PGK163" s="125"/>
      <c r="PGL163" s="144"/>
      <c r="PGM163" s="125"/>
      <c r="PGN163" s="144"/>
      <c r="PGO163" s="125"/>
      <c r="PGP163" s="144"/>
      <c r="PGQ163" s="125"/>
      <c r="PGR163" s="144"/>
      <c r="PGS163" s="151"/>
      <c r="PGT163" s="199"/>
      <c r="PGU163" s="196"/>
      <c r="PGV163" s="142"/>
      <c r="PGW163" s="125"/>
      <c r="PGX163" s="155"/>
      <c r="PGY163" s="125"/>
      <c r="PGZ163" s="144"/>
      <c r="PHA163" s="125"/>
      <c r="PHB163" s="144"/>
      <c r="PHC163" s="125"/>
      <c r="PHD163" s="144"/>
      <c r="PHE163" s="125"/>
      <c r="PHF163" s="144"/>
      <c r="PHG163" s="151"/>
      <c r="PHH163" s="199"/>
      <c r="PHI163" s="196"/>
      <c r="PHJ163" s="142"/>
      <c r="PHK163" s="125"/>
      <c r="PHL163" s="155"/>
      <c r="PHM163" s="125"/>
      <c r="PHN163" s="144"/>
      <c r="PHO163" s="125"/>
      <c r="PHP163" s="144"/>
      <c r="PHQ163" s="125"/>
      <c r="PHR163" s="144"/>
      <c r="PHS163" s="125"/>
      <c r="PHT163" s="144"/>
      <c r="PHU163" s="151"/>
      <c r="PHV163" s="199"/>
      <c r="PHW163" s="196"/>
      <c r="PHX163" s="142"/>
      <c r="PHY163" s="125"/>
      <c r="PHZ163" s="155"/>
      <c r="PIA163" s="125"/>
      <c r="PIB163" s="144"/>
      <c r="PIC163" s="125"/>
      <c r="PID163" s="144"/>
      <c r="PIE163" s="125"/>
      <c r="PIF163" s="144"/>
      <c r="PIG163" s="125"/>
      <c r="PIH163" s="144"/>
      <c r="PII163" s="151"/>
      <c r="PIJ163" s="199"/>
      <c r="PIK163" s="196"/>
      <c r="PIL163" s="142"/>
      <c r="PIM163" s="125"/>
      <c r="PIN163" s="155"/>
      <c r="PIO163" s="125"/>
      <c r="PIP163" s="144"/>
      <c r="PIQ163" s="125"/>
      <c r="PIR163" s="144"/>
      <c r="PIS163" s="125"/>
      <c r="PIT163" s="144"/>
      <c r="PIU163" s="125"/>
      <c r="PIV163" s="144"/>
      <c r="PIW163" s="151"/>
      <c r="PIX163" s="199"/>
      <c r="PIY163" s="196"/>
      <c r="PIZ163" s="142"/>
      <c r="PJA163" s="125"/>
      <c r="PJB163" s="155"/>
      <c r="PJC163" s="125"/>
      <c r="PJD163" s="144"/>
      <c r="PJE163" s="125"/>
      <c r="PJF163" s="144"/>
      <c r="PJG163" s="125"/>
      <c r="PJH163" s="144"/>
      <c r="PJI163" s="125"/>
      <c r="PJJ163" s="144"/>
      <c r="PJK163" s="151"/>
      <c r="PJL163" s="199"/>
      <c r="PJM163" s="196"/>
      <c r="PJN163" s="142"/>
      <c r="PJO163" s="125"/>
      <c r="PJP163" s="155"/>
      <c r="PJQ163" s="125"/>
      <c r="PJR163" s="144"/>
      <c r="PJS163" s="125"/>
      <c r="PJT163" s="144"/>
      <c r="PJU163" s="125"/>
      <c r="PJV163" s="144"/>
      <c r="PJW163" s="125"/>
      <c r="PJX163" s="144"/>
      <c r="PJY163" s="151"/>
      <c r="PJZ163" s="199"/>
      <c r="PKA163" s="196"/>
      <c r="PKB163" s="142"/>
      <c r="PKC163" s="125"/>
      <c r="PKD163" s="155"/>
      <c r="PKE163" s="125"/>
      <c r="PKF163" s="144"/>
      <c r="PKG163" s="125"/>
      <c r="PKH163" s="144"/>
      <c r="PKI163" s="125"/>
      <c r="PKJ163" s="144"/>
      <c r="PKK163" s="125"/>
      <c r="PKL163" s="144"/>
      <c r="PKM163" s="151"/>
      <c r="PKN163" s="199"/>
      <c r="PKO163" s="196"/>
      <c r="PKP163" s="142"/>
      <c r="PKQ163" s="125"/>
      <c r="PKR163" s="155"/>
      <c r="PKS163" s="125"/>
      <c r="PKT163" s="144"/>
      <c r="PKU163" s="125"/>
      <c r="PKV163" s="144"/>
      <c r="PKW163" s="125"/>
      <c r="PKX163" s="144"/>
      <c r="PKY163" s="125"/>
      <c r="PKZ163" s="144"/>
      <c r="PLA163" s="151"/>
      <c r="PLB163" s="199"/>
      <c r="PLC163" s="196"/>
      <c r="PLD163" s="142"/>
      <c r="PLE163" s="125"/>
      <c r="PLF163" s="155"/>
      <c r="PLG163" s="125"/>
      <c r="PLH163" s="144"/>
      <c r="PLI163" s="125"/>
      <c r="PLJ163" s="144"/>
      <c r="PLK163" s="125"/>
      <c r="PLL163" s="144"/>
      <c r="PLM163" s="125"/>
      <c r="PLN163" s="144"/>
      <c r="PLO163" s="151"/>
      <c r="PLP163" s="199"/>
      <c r="PLQ163" s="196"/>
      <c r="PLR163" s="142"/>
      <c r="PLS163" s="125"/>
      <c r="PLT163" s="155"/>
      <c r="PLU163" s="125"/>
      <c r="PLV163" s="144"/>
      <c r="PLW163" s="125"/>
      <c r="PLX163" s="144"/>
      <c r="PLY163" s="125"/>
      <c r="PLZ163" s="144"/>
      <c r="PMA163" s="125"/>
      <c r="PMB163" s="144"/>
      <c r="PMC163" s="151"/>
      <c r="PMD163" s="199"/>
      <c r="PME163" s="196"/>
      <c r="PMF163" s="142"/>
      <c r="PMG163" s="125"/>
      <c r="PMH163" s="155"/>
      <c r="PMI163" s="125"/>
      <c r="PMJ163" s="144"/>
      <c r="PMK163" s="125"/>
      <c r="PML163" s="144"/>
      <c r="PMM163" s="125"/>
      <c r="PMN163" s="144"/>
      <c r="PMO163" s="125"/>
      <c r="PMP163" s="144"/>
      <c r="PMQ163" s="151"/>
      <c r="PMR163" s="199"/>
      <c r="PMS163" s="196"/>
      <c r="PMT163" s="142"/>
      <c r="PMU163" s="125"/>
      <c r="PMV163" s="155"/>
      <c r="PMW163" s="125"/>
      <c r="PMX163" s="144"/>
      <c r="PMY163" s="125"/>
      <c r="PMZ163" s="144"/>
      <c r="PNA163" s="125"/>
      <c r="PNB163" s="144"/>
      <c r="PNC163" s="125"/>
      <c r="PND163" s="144"/>
      <c r="PNE163" s="151"/>
      <c r="PNF163" s="199"/>
      <c r="PNG163" s="196"/>
      <c r="PNH163" s="142"/>
      <c r="PNI163" s="125"/>
      <c r="PNJ163" s="155"/>
      <c r="PNK163" s="125"/>
      <c r="PNL163" s="144"/>
      <c r="PNM163" s="125"/>
      <c r="PNN163" s="144"/>
      <c r="PNO163" s="125"/>
      <c r="PNP163" s="144"/>
      <c r="PNQ163" s="125"/>
      <c r="PNR163" s="144"/>
      <c r="PNS163" s="151"/>
      <c r="PNT163" s="199"/>
      <c r="PNU163" s="196"/>
      <c r="PNV163" s="142"/>
      <c r="PNW163" s="125"/>
      <c r="PNX163" s="155"/>
      <c r="PNY163" s="125"/>
      <c r="PNZ163" s="144"/>
      <c r="POA163" s="125"/>
      <c r="POB163" s="144"/>
      <c r="POC163" s="125"/>
      <c r="POD163" s="144"/>
      <c r="POE163" s="125"/>
      <c r="POF163" s="144"/>
      <c r="POG163" s="151"/>
      <c r="POH163" s="199"/>
      <c r="POI163" s="196"/>
      <c r="POJ163" s="142"/>
      <c r="POK163" s="125"/>
      <c r="POL163" s="155"/>
      <c r="POM163" s="125"/>
      <c r="PON163" s="144"/>
      <c r="POO163" s="125"/>
      <c r="POP163" s="144"/>
      <c r="POQ163" s="125"/>
      <c r="POR163" s="144"/>
      <c r="POS163" s="125"/>
      <c r="POT163" s="144"/>
      <c r="POU163" s="151"/>
      <c r="POV163" s="199"/>
      <c r="POW163" s="196"/>
      <c r="POX163" s="142"/>
      <c r="POY163" s="125"/>
      <c r="POZ163" s="155"/>
      <c r="PPA163" s="125"/>
      <c r="PPB163" s="144"/>
      <c r="PPC163" s="125"/>
      <c r="PPD163" s="144"/>
      <c r="PPE163" s="125"/>
      <c r="PPF163" s="144"/>
      <c r="PPG163" s="125"/>
      <c r="PPH163" s="144"/>
      <c r="PPI163" s="151"/>
      <c r="PPJ163" s="199"/>
      <c r="PPK163" s="196"/>
      <c r="PPL163" s="142"/>
      <c r="PPM163" s="125"/>
      <c r="PPN163" s="155"/>
      <c r="PPO163" s="125"/>
      <c r="PPP163" s="144"/>
      <c r="PPQ163" s="125"/>
      <c r="PPR163" s="144"/>
      <c r="PPS163" s="125"/>
      <c r="PPT163" s="144"/>
      <c r="PPU163" s="125"/>
      <c r="PPV163" s="144"/>
      <c r="PPW163" s="151"/>
      <c r="PPX163" s="199"/>
      <c r="PPY163" s="196"/>
      <c r="PPZ163" s="142"/>
      <c r="PQA163" s="125"/>
      <c r="PQB163" s="155"/>
      <c r="PQC163" s="125"/>
      <c r="PQD163" s="144"/>
      <c r="PQE163" s="125"/>
      <c r="PQF163" s="144"/>
      <c r="PQG163" s="125"/>
      <c r="PQH163" s="144"/>
      <c r="PQI163" s="125"/>
      <c r="PQJ163" s="144"/>
      <c r="PQK163" s="151"/>
      <c r="PQL163" s="199"/>
      <c r="PQM163" s="196"/>
      <c r="PQN163" s="142"/>
      <c r="PQO163" s="125"/>
      <c r="PQP163" s="155"/>
      <c r="PQQ163" s="125"/>
      <c r="PQR163" s="144"/>
      <c r="PQS163" s="125"/>
      <c r="PQT163" s="144"/>
      <c r="PQU163" s="125"/>
      <c r="PQV163" s="144"/>
      <c r="PQW163" s="125"/>
      <c r="PQX163" s="144"/>
      <c r="PQY163" s="151"/>
      <c r="PQZ163" s="199"/>
      <c r="PRA163" s="196"/>
      <c r="PRB163" s="142"/>
      <c r="PRC163" s="125"/>
      <c r="PRD163" s="155"/>
      <c r="PRE163" s="125"/>
      <c r="PRF163" s="144"/>
      <c r="PRG163" s="125"/>
      <c r="PRH163" s="144"/>
      <c r="PRI163" s="125"/>
      <c r="PRJ163" s="144"/>
      <c r="PRK163" s="125"/>
      <c r="PRL163" s="144"/>
      <c r="PRM163" s="151"/>
      <c r="PRN163" s="199"/>
      <c r="PRO163" s="196"/>
      <c r="PRP163" s="142"/>
      <c r="PRQ163" s="125"/>
      <c r="PRR163" s="155"/>
      <c r="PRS163" s="125"/>
      <c r="PRT163" s="144"/>
      <c r="PRU163" s="125"/>
      <c r="PRV163" s="144"/>
      <c r="PRW163" s="125"/>
      <c r="PRX163" s="144"/>
      <c r="PRY163" s="125"/>
      <c r="PRZ163" s="144"/>
      <c r="PSA163" s="151"/>
      <c r="PSB163" s="199"/>
      <c r="PSC163" s="196"/>
      <c r="PSD163" s="142"/>
      <c r="PSE163" s="125"/>
      <c r="PSF163" s="155"/>
      <c r="PSG163" s="125"/>
      <c r="PSH163" s="144"/>
      <c r="PSI163" s="125"/>
      <c r="PSJ163" s="144"/>
      <c r="PSK163" s="125"/>
      <c r="PSL163" s="144"/>
      <c r="PSM163" s="125"/>
      <c r="PSN163" s="144"/>
      <c r="PSO163" s="151"/>
      <c r="PSP163" s="199"/>
      <c r="PSQ163" s="196"/>
      <c r="PSR163" s="142"/>
      <c r="PSS163" s="125"/>
      <c r="PST163" s="155"/>
      <c r="PSU163" s="125"/>
      <c r="PSV163" s="144"/>
      <c r="PSW163" s="125"/>
      <c r="PSX163" s="144"/>
      <c r="PSY163" s="125"/>
      <c r="PSZ163" s="144"/>
      <c r="PTA163" s="125"/>
      <c r="PTB163" s="144"/>
      <c r="PTC163" s="151"/>
      <c r="PTD163" s="199"/>
      <c r="PTE163" s="196"/>
      <c r="PTF163" s="142"/>
      <c r="PTG163" s="125"/>
      <c r="PTH163" s="155"/>
      <c r="PTI163" s="125"/>
      <c r="PTJ163" s="144"/>
      <c r="PTK163" s="125"/>
      <c r="PTL163" s="144"/>
      <c r="PTM163" s="125"/>
      <c r="PTN163" s="144"/>
      <c r="PTO163" s="125"/>
      <c r="PTP163" s="144"/>
      <c r="PTQ163" s="151"/>
      <c r="PTR163" s="199"/>
      <c r="PTS163" s="196"/>
      <c r="PTT163" s="142"/>
      <c r="PTU163" s="125"/>
      <c r="PTV163" s="155"/>
      <c r="PTW163" s="125"/>
      <c r="PTX163" s="144"/>
      <c r="PTY163" s="125"/>
      <c r="PTZ163" s="144"/>
      <c r="PUA163" s="125"/>
      <c r="PUB163" s="144"/>
      <c r="PUC163" s="125"/>
      <c r="PUD163" s="144"/>
      <c r="PUE163" s="151"/>
      <c r="PUF163" s="199"/>
      <c r="PUG163" s="196"/>
      <c r="PUH163" s="142"/>
      <c r="PUI163" s="125"/>
      <c r="PUJ163" s="155"/>
      <c r="PUK163" s="125"/>
      <c r="PUL163" s="144"/>
      <c r="PUM163" s="125"/>
      <c r="PUN163" s="144"/>
      <c r="PUO163" s="125"/>
      <c r="PUP163" s="144"/>
      <c r="PUQ163" s="125"/>
      <c r="PUR163" s="144"/>
      <c r="PUS163" s="151"/>
      <c r="PUT163" s="199"/>
      <c r="PUU163" s="196"/>
      <c r="PUV163" s="142"/>
      <c r="PUW163" s="125"/>
      <c r="PUX163" s="155"/>
      <c r="PUY163" s="125"/>
      <c r="PUZ163" s="144"/>
      <c r="PVA163" s="125"/>
      <c r="PVB163" s="144"/>
      <c r="PVC163" s="125"/>
      <c r="PVD163" s="144"/>
      <c r="PVE163" s="125"/>
      <c r="PVF163" s="144"/>
      <c r="PVG163" s="151"/>
      <c r="PVH163" s="199"/>
      <c r="PVI163" s="196"/>
      <c r="PVJ163" s="142"/>
      <c r="PVK163" s="125"/>
      <c r="PVL163" s="155"/>
      <c r="PVM163" s="125"/>
      <c r="PVN163" s="144"/>
      <c r="PVO163" s="125"/>
      <c r="PVP163" s="144"/>
      <c r="PVQ163" s="125"/>
      <c r="PVR163" s="144"/>
      <c r="PVS163" s="125"/>
      <c r="PVT163" s="144"/>
      <c r="PVU163" s="151"/>
      <c r="PVV163" s="199"/>
      <c r="PVW163" s="196"/>
      <c r="PVX163" s="142"/>
      <c r="PVY163" s="125"/>
      <c r="PVZ163" s="155"/>
      <c r="PWA163" s="125"/>
      <c r="PWB163" s="144"/>
      <c r="PWC163" s="125"/>
      <c r="PWD163" s="144"/>
      <c r="PWE163" s="125"/>
      <c r="PWF163" s="144"/>
      <c r="PWG163" s="125"/>
      <c r="PWH163" s="144"/>
      <c r="PWI163" s="151"/>
      <c r="PWJ163" s="199"/>
      <c r="PWK163" s="196"/>
      <c r="PWL163" s="142"/>
      <c r="PWM163" s="125"/>
      <c r="PWN163" s="155"/>
      <c r="PWO163" s="125"/>
      <c r="PWP163" s="144"/>
      <c r="PWQ163" s="125"/>
      <c r="PWR163" s="144"/>
      <c r="PWS163" s="125"/>
      <c r="PWT163" s="144"/>
      <c r="PWU163" s="125"/>
      <c r="PWV163" s="144"/>
      <c r="PWW163" s="151"/>
      <c r="PWX163" s="199"/>
      <c r="PWY163" s="196"/>
      <c r="PWZ163" s="142"/>
      <c r="PXA163" s="125"/>
      <c r="PXB163" s="155"/>
      <c r="PXC163" s="125"/>
      <c r="PXD163" s="144"/>
      <c r="PXE163" s="125"/>
      <c r="PXF163" s="144"/>
      <c r="PXG163" s="125"/>
      <c r="PXH163" s="144"/>
      <c r="PXI163" s="125"/>
      <c r="PXJ163" s="144"/>
      <c r="PXK163" s="151"/>
      <c r="PXL163" s="199"/>
      <c r="PXM163" s="196"/>
      <c r="PXN163" s="142"/>
      <c r="PXO163" s="125"/>
      <c r="PXP163" s="155"/>
      <c r="PXQ163" s="125"/>
      <c r="PXR163" s="144"/>
      <c r="PXS163" s="125"/>
      <c r="PXT163" s="144"/>
      <c r="PXU163" s="125"/>
      <c r="PXV163" s="144"/>
      <c r="PXW163" s="125"/>
      <c r="PXX163" s="144"/>
      <c r="PXY163" s="151"/>
      <c r="PXZ163" s="199"/>
      <c r="PYA163" s="196"/>
      <c r="PYB163" s="142"/>
      <c r="PYC163" s="125"/>
      <c r="PYD163" s="155"/>
      <c r="PYE163" s="125"/>
      <c r="PYF163" s="144"/>
      <c r="PYG163" s="125"/>
      <c r="PYH163" s="144"/>
      <c r="PYI163" s="125"/>
      <c r="PYJ163" s="144"/>
      <c r="PYK163" s="125"/>
      <c r="PYL163" s="144"/>
      <c r="PYM163" s="151"/>
      <c r="PYN163" s="199"/>
      <c r="PYO163" s="196"/>
      <c r="PYP163" s="142"/>
      <c r="PYQ163" s="125"/>
      <c r="PYR163" s="155"/>
      <c r="PYS163" s="125"/>
      <c r="PYT163" s="144"/>
      <c r="PYU163" s="125"/>
      <c r="PYV163" s="144"/>
      <c r="PYW163" s="125"/>
      <c r="PYX163" s="144"/>
      <c r="PYY163" s="125"/>
      <c r="PYZ163" s="144"/>
      <c r="PZA163" s="151"/>
      <c r="PZB163" s="199"/>
      <c r="PZC163" s="196"/>
      <c r="PZD163" s="142"/>
      <c r="PZE163" s="125"/>
      <c r="PZF163" s="155"/>
      <c r="PZG163" s="125"/>
      <c r="PZH163" s="144"/>
      <c r="PZI163" s="125"/>
      <c r="PZJ163" s="144"/>
      <c r="PZK163" s="125"/>
      <c r="PZL163" s="144"/>
      <c r="PZM163" s="125"/>
      <c r="PZN163" s="144"/>
      <c r="PZO163" s="151"/>
      <c r="PZP163" s="199"/>
      <c r="PZQ163" s="196"/>
      <c r="PZR163" s="142"/>
      <c r="PZS163" s="125"/>
      <c r="PZT163" s="155"/>
      <c r="PZU163" s="125"/>
      <c r="PZV163" s="144"/>
      <c r="PZW163" s="125"/>
      <c r="PZX163" s="144"/>
      <c r="PZY163" s="125"/>
      <c r="PZZ163" s="144"/>
      <c r="QAA163" s="125"/>
      <c r="QAB163" s="144"/>
      <c r="QAC163" s="151"/>
      <c r="QAD163" s="199"/>
      <c r="QAE163" s="196"/>
      <c r="QAF163" s="142"/>
      <c r="QAG163" s="125"/>
      <c r="QAH163" s="155"/>
      <c r="QAI163" s="125"/>
      <c r="QAJ163" s="144"/>
      <c r="QAK163" s="125"/>
      <c r="QAL163" s="144"/>
      <c r="QAM163" s="125"/>
      <c r="QAN163" s="144"/>
      <c r="QAO163" s="125"/>
      <c r="QAP163" s="144"/>
      <c r="QAQ163" s="151"/>
      <c r="QAR163" s="199"/>
      <c r="QAS163" s="196"/>
      <c r="QAT163" s="142"/>
      <c r="QAU163" s="125"/>
      <c r="QAV163" s="155"/>
      <c r="QAW163" s="125"/>
      <c r="QAX163" s="144"/>
      <c r="QAY163" s="125"/>
      <c r="QAZ163" s="144"/>
      <c r="QBA163" s="125"/>
      <c r="QBB163" s="144"/>
      <c r="QBC163" s="125"/>
      <c r="QBD163" s="144"/>
      <c r="QBE163" s="151"/>
      <c r="QBF163" s="199"/>
      <c r="QBG163" s="196"/>
      <c r="QBH163" s="142"/>
      <c r="QBI163" s="125"/>
      <c r="QBJ163" s="155"/>
      <c r="QBK163" s="125"/>
      <c r="QBL163" s="144"/>
      <c r="QBM163" s="125"/>
      <c r="QBN163" s="144"/>
      <c r="QBO163" s="125"/>
      <c r="QBP163" s="144"/>
      <c r="QBQ163" s="125"/>
      <c r="QBR163" s="144"/>
      <c r="QBS163" s="151"/>
      <c r="QBT163" s="199"/>
      <c r="QBU163" s="196"/>
      <c r="QBV163" s="142"/>
      <c r="QBW163" s="125"/>
      <c r="QBX163" s="155"/>
      <c r="QBY163" s="125"/>
      <c r="QBZ163" s="144"/>
      <c r="QCA163" s="125"/>
      <c r="QCB163" s="144"/>
      <c r="QCC163" s="125"/>
      <c r="QCD163" s="144"/>
      <c r="QCE163" s="125"/>
      <c r="QCF163" s="144"/>
      <c r="QCG163" s="151"/>
      <c r="QCH163" s="199"/>
      <c r="QCI163" s="196"/>
      <c r="QCJ163" s="142"/>
      <c r="QCK163" s="125"/>
      <c r="QCL163" s="155"/>
      <c r="QCM163" s="125"/>
      <c r="QCN163" s="144"/>
      <c r="QCO163" s="125"/>
      <c r="QCP163" s="144"/>
      <c r="QCQ163" s="125"/>
      <c r="QCR163" s="144"/>
      <c r="QCS163" s="125"/>
      <c r="QCT163" s="144"/>
      <c r="QCU163" s="151"/>
      <c r="QCV163" s="199"/>
      <c r="QCW163" s="196"/>
      <c r="QCX163" s="142"/>
      <c r="QCY163" s="125"/>
      <c r="QCZ163" s="155"/>
      <c r="QDA163" s="125"/>
      <c r="QDB163" s="144"/>
      <c r="QDC163" s="125"/>
      <c r="QDD163" s="144"/>
      <c r="QDE163" s="125"/>
      <c r="QDF163" s="144"/>
      <c r="QDG163" s="125"/>
      <c r="QDH163" s="144"/>
      <c r="QDI163" s="151"/>
      <c r="QDJ163" s="199"/>
      <c r="QDK163" s="196"/>
      <c r="QDL163" s="142"/>
      <c r="QDM163" s="125"/>
      <c r="QDN163" s="155"/>
      <c r="QDO163" s="125"/>
      <c r="QDP163" s="144"/>
      <c r="QDQ163" s="125"/>
      <c r="QDR163" s="144"/>
      <c r="QDS163" s="125"/>
      <c r="QDT163" s="144"/>
      <c r="QDU163" s="125"/>
      <c r="QDV163" s="144"/>
      <c r="QDW163" s="151"/>
      <c r="QDX163" s="199"/>
      <c r="QDY163" s="196"/>
      <c r="QDZ163" s="142"/>
      <c r="QEA163" s="125"/>
      <c r="QEB163" s="155"/>
      <c r="QEC163" s="125"/>
      <c r="QED163" s="144"/>
      <c r="QEE163" s="125"/>
      <c r="QEF163" s="144"/>
      <c r="QEG163" s="125"/>
      <c r="QEH163" s="144"/>
      <c r="QEI163" s="125"/>
      <c r="QEJ163" s="144"/>
      <c r="QEK163" s="151"/>
      <c r="QEL163" s="199"/>
      <c r="QEM163" s="196"/>
      <c r="QEN163" s="142"/>
      <c r="QEO163" s="125"/>
      <c r="QEP163" s="155"/>
      <c r="QEQ163" s="125"/>
      <c r="QER163" s="144"/>
      <c r="QES163" s="125"/>
      <c r="QET163" s="144"/>
      <c r="QEU163" s="125"/>
      <c r="QEV163" s="144"/>
      <c r="QEW163" s="125"/>
      <c r="QEX163" s="144"/>
      <c r="QEY163" s="151"/>
      <c r="QEZ163" s="199"/>
      <c r="QFA163" s="196"/>
      <c r="QFB163" s="142"/>
      <c r="QFC163" s="125"/>
      <c r="QFD163" s="155"/>
      <c r="QFE163" s="125"/>
      <c r="QFF163" s="144"/>
      <c r="QFG163" s="125"/>
      <c r="QFH163" s="144"/>
      <c r="QFI163" s="125"/>
      <c r="QFJ163" s="144"/>
      <c r="QFK163" s="125"/>
      <c r="QFL163" s="144"/>
      <c r="QFM163" s="151"/>
      <c r="QFN163" s="199"/>
      <c r="QFO163" s="196"/>
      <c r="QFP163" s="142"/>
      <c r="QFQ163" s="125"/>
      <c r="QFR163" s="155"/>
      <c r="QFS163" s="125"/>
      <c r="QFT163" s="144"/>
      <c r="QFU163" s="125"/>
      <c r="QFV163" s="144"/>
      <c r="QFW163" s="125"/>
      <c r="QFX163" s="144"/>
      <c r="QFY163" s="125"/>
      <c r="QFZ163" s="144"/>
      <c r="QGA163" s="151"/>
      <c r="QGB163" s="199"/>
      <c r="QGC163" s="196"/>
      <c r="QGD163" s="142"/>
      <c r="QGE163" s="125"/>
      <c r="QGF163" s="155"/>
      <c r="QGG163" s="125"/>
      <c r="QGH163" s="144"/>
      <c r="QGI163" s="125"/>
      <c r="QGJ163" s="144"/>
      <c r="QGK163" s="125"/>
      <c r="QGL163" s="144"/>
      <c r="QGM163" s="125"/>
      <c r="QGN163" s="144"/>
      <c r="QGO163" s="151"/>
      <c r="QGP163" s="199"/>
      <c r="QGQ163" s="196"/>
      <c r="QGR163" s="142"/>
      <c r="QGS163" s="125"/>
      <c r="QGT163" s="155"/>
      <c r="QGU163" s="125"/>
      <c r="QGV163" s="144"/>
      <c r="QGW163" s="125"/>
      <c r="QGX163" s="144"/>
      <c r="QGY163" s="125"/>
      <c r="QGZ163" s="144"/>
      <c r="QHA163" s="125"/>
      <c r="QHB163" s="144"/>
      <c r="QHC163" s="151"/>
      <c r="QHD163" s="199"/>
      <c r="QHE163" s="196"/>
      <c r="QHF163" s="142"/>
      <c r="QHG163" s="125"/>
      <c r="QHH163" s="155"/>
      <c r="QHI163" s="125"/>
      <c r="QHJ163" s="144"/>
      <c r="QHK163" s="125"/>
      <c r="QHL163" s="144"/>
      <c r="QHM163" s="125"/>
      <c r="QHN163" s="144"/>
      <c r="QHO163" s="125"/>
      <c r="QHP163" s="144"/>
      <c r="QHQ163" s="151"/>
      <c r="QHR163" s="199"/>
      <c r="QHS163" s="196"/>
      <c r="QHT163" s="142"/>
      <c r="QHU163" s="125"/>
      <c r="QHV163" s="155"/>
      <c r="QHW163" s="125"/>
      <c r="QHX163" s="144"/>
      <c r="QHY163" s="125"/>
      <c r="QHZ163" s="144"/>
      <c r="QIA163" s="125"/>
      <c r="QIB163" s="144"/>
      <c r="QIC163" s="125"/>
      <c r="QID163" s="144"/>
      <c r="QIE163" s="151"/>
      <c r="QIF163" s="199"/>
      <c r="QIG163" s="196"/>
      <c r="QIH163" s="142"/>
      <c r="QII163" s="125"/>
      <c r="QIJ163" s="155"/>
      <c r="QIK163" s="125"/>
      <c r="QIL163" s="144"/>
      <c r="QIM163" s="125"/>
      <c r="QIN163" s="144"/>
      <c r="QIO163" s="125"/>
      <c r="QIP163" s="144"/>
      <c r="QIQ163" s="125"/>
      <c r="QIR163" s="144"/>
      <c r="QIS163" s="151"/>
      <c r="QIT163" s="199"/>
      <c r="QIU163" s="196"/>
      <c r="QIV163" s="142"/>
      <c r="QIW163" s="125"/>
      <c r="QIX163" s="155"/>
      <c r="QIY163" s="125"/>
      <c r="QIZ163" s="144"/>
      <c r="QJA163" s="125"/>
      <c r="QJB163" s="144"/>
      <c r="QJC163" s="125"/>
      <c r="QJD163" s="144"/>
      <c r="QJE163" s="125"/>
      <c r="QJF163" s="144"/>
      <c r="QJG163" s="151"/>
      <c r="QJH163" s="199"/>
      <c r="QJI163" s="196"/>
      <c r="QJJ163" s="142"/>
      <c r="QJK163" s="125"/>
      <c r="QJL163" s="155"/>
      <c r="QJM163" s="125"/>
      <c r="QJN163" s="144"/>
      <c r="QJO163" s="125"/>
      <c r="QJP163" s="144"/>
      <c r="QJQ163" s="125"/>
      <c r="QJR163" s="144"/>
      <c r="QJS163" s="125"/>
      <c r="QJT163" s="144"/>
      <c r="QJU163" s="151"/>
      <c r="QJV163" s="199"/>
      <c r="QJW163" s="196"/>
      <c r="QJX163" s="142"/>
      <c r="QJY163" s="125"/>
      <c r="QJZ163" s="155"/>
      <c r="QKA163" s="125"/>
      <c r="QKB163" s="144"/>
      <c r="QKC163" s="125"/>
      <c r="QKD163" s="144"/>
      <c r="QKE163" s="125"/>
      <c r="QKF163" s="144"/>
      <c r="QKG163" s="125"/>
      <c r="QKH163" s="144"/>
      <c r="QKI163" s="151"/>
      <c r="QKJ163" s="199"/>
      <c r="QKK163" s="196"/>
      <c r="QKL163" s="142"/>
      <c r="QKM163" s="125"/>
      <c r="QKN163" s="155"/>
      <c r="QKO163" s="125"/>
      <c r="QKP163" s="144"/>
      <c r="QKQ163" s="125"/>
      <c r="QKR163" s="144"/>
      <c r="QKS163" s="125"/>
      <c r="QKT163" s="144"/>
      <c r="QKU163" s="125"/>
      <c r="QKV163" s="144"/>
      <c r="QKW163" s="151"/>
      <c r="QKX163" s="199"/>
      <c r="QKY163" s="196"/>
      <c r="QKZ163" s="142"/>
      <c r="QLA163" s="125"/>
      <c r="QLB163" s="155"/>
      <c r="QLC163" s="125"/>
      <c r="QLD163" s="144"/>
      <c r="QLE163" s="125"/>
      <c r="QLF163" s="144"/>
      <c r="QLG163" s="125"/>
      <c r="QLH163" s="144"/>
      <c r="QLI163" s="125"/>
      <c r="QLJ163" s="144"/>
      <c r="QLK163" s="151"/>
      <c r="QLL163" s="199"/>
      <c r="QLM163" s="196"/>
      <c r="QLN163" s="142"/>
      <c r="QLO163" s="125"/>
      <c r="QLP163" s="155"/>
      <c r="QLQ163" s="125"/>
      <c r="QLR163" s="144"/>
      <c r="QLS163" s="125"/>
      <c r="QLT163" s="144"/>
      <c r="QLU163" s="125"/>
      <c r="QLV163" s="144"/>
      <c r="QLW163" s="125"/>
      <c r="QLX163" s="144"/>
      <c r="QLY163" s="151"/>
      <c r="QLZ163" s="199"/>
      <c r="QMA163" s="196"/>
      <c r="QMB163" s="142"/>
      <c r="QMC163" s="125"/>
      <c r="QMD163" s="155"/>
      <c r="QME163" s="125"/>
      <c r="QMF163" s="144"/>
      <c r="QMG163" s="125"/>
      <c r="QMH163" s="144"/>
      <c r="QMI163" s="125"/>
      <c r="QMJ163" s="144"/>
      <c r="QMK163" s="125"/>
      <c r="QML163" s="144"/>
      <c r="QMM163" s="151"/>
      <c r="QMN163" s="199"/>
      <c r="QMO163" s="196"/>
      <c r="QMP163" s="142"/>
      <c r="QMQ163" s="125"/>
      <c r="QMR163" s="155"/>
      <c r="QMS163" s="125"/>
      <c r="QMT163" s="144"/>
      <c r="QMU163" s="125"/>
      <c r="QMV163" s="144"/>
      <c r="QMW163" s="125"/>
      <c r="QMX163" s="144"/>
      <c r="QMY163" s="125"/>
      <c r="QMZ163" s="144"/>
      <c r="QNA163" s="151"/>
      <c r="QNB163" s="199"/>
      <c r="QNC163" s="196"/>
      <c r="QND163" s="142"/>
      <c r="QNE163" s="125"/>
      <c r="QNF163" s="155"/>
      <c r="QNG163" s="125"/>
      <c r="QNH163" s="144"/>
      <c r="QNI163" s="125"/>
      <c r="QNJ163" s="144"/>
      <c r="QNK163" s="125"/>
      <c r="QNL163" s="144"/>
      <c r="QNM163" s="125"/>
      <c r="QNN163" s="144"/>
      <c r="QNO163" s="151"/>
      <c r="QNP163" s="199"/>
      <c r="QNQ163" s="196"/>
      <c r="QNR163" s="142"/>
      <c r="QNS163" s="125"/>
      <c r="QNT163" s="155"/>
      <c r="QNU163" s="125"/>
      <c r="QNV163" s="144"/>
      <c r="QNW163" s="125"/>
      <c r="QNX163" s="144"/>
      <c r="QNY163" s="125"/>
      <c r="QNZ163" s="144"/>
      <c r="QOA163" s="125"/>
      <c r="QOB163" s="144"/>
      <c r="QOC163" s="151"/>
      <c r="QOD163" s="199"/>
      <c r="QOE163" s="196"/>
      <c r="QOF163" s="142"/>
      <c r="QOG163" s="125"/>
      <c r="QOH163" s="155"/>
      <c r="QOI163" s="125"/>
      <c r="QOJ163" s="144"/>
      <c r="QOK163" s="125"/>
      <c r="QOL163" s="144"/>
      <c r="QOM163" s="125"/>
      <c r="QON163" s="144"/>
      <c r="QOO163" s="125"/>
      <c r="QOP163" s="144"/>
      <c r="QOQ163" s="151"/>
      <c r="QOR163" s="199"/>
      <c r="QOS163" s="196"/>
      <c r="QOT163" s="142"/>
      <c r="QOU163" s="125"/>
      <c r="QOV163" s="155"/>
      <c r="QOW163" s="125"/>
      <c r="QOX163" s="144"/>
      <c r="QOY163" s="125"/>
      <c r="QOZ163" s="144"/>
      <c r="QPA163" s="125"/>
      <c r="QPB163" s="144"/>
      <c r="QPC163" s="125"/>
      <c r="QPD163" s="144"/>
      <c r="QPE163" s="151"/>
      <c r="QPF163" s="199"/>
      <c r="QPG163" s="196"/>
      <c r="QPH163" s="142"/>
      <c r="QPI163" s="125"/>
      <c r="QPJ163" s="155"/>
      <c r="QPK163" s="125"/>
      <c r="QPL163" s="144"/>
      <c r="QPM163" s="125"/>
      <c r="QPN163" s="144"/>
      <c r="QPO163" s="125"/>
      <c r="QPP163" s="144"/>
      <c r="QPQ163" s="125"/>
      <c r="QPR163" s="144"/>
      <c r="QPS163" s="151"/>
      <c r="QPT163" s="199"/>
      <c r="QPU163" s="196"/>
      <c r="QPV163" s="142"/>
      <c r="QPW163" s="125"/>
      <c r="QPX163" s="155"/>
      <c r="QPY163" s="125"/>
      <c r="QPZ163" s="144"/>
      <c r="QQA163" s="125"/>
      <c r="QQB163" s="144"/>
      <c r="QQC163" s="125"/>
      <c r="QQD163" s="144"/>
      <c r="QQE163" s="125"/>
      <c r="QQF163" s="144"/>
      <c r="QQG163" s="151"/>
      <c r="QQH163" s="199"/>
      <c r="QQI163" s="196"/>
      <c r="QQJ163" s="142"/>
      <c r="QQK163" s="125"/>
      <c r="QQL163" s="155"/>
      <c r="QQM163" s="125"/>
      <c r="QQN163" s="144"/>
      <c r="QQO163" s="125"/>
      <c r="QQP163" s="144"/>
      <c r="QQQ163" s="125"/>
      <c r="QQR163" s="144"/>
      <c r="QQS163" s="125"/>
      <c r="QQT163" s="144"/>
      <c r="QQU163" s="151"/>
      <c r="QQV163" s="199"/>
      <c r="QQW163" s="196"/>
      <c r="QQX163" s="142"/>
      <c r="QQY163" s="125"/>
      <c r="QQZ163" s="155"/>
      <c r="QRA163" s="125"/>
      <c r="QRB163" s="144"/>
      <c r="QRC163" s="125"/>
      <c r="QRD163" s="144"/>
      <c r="QRE163" s="125"/>
      <c r="QRF163" s="144"/>
      <c r="QRG163" s="125"/>
      <c r="QRH163" s="144"/>
      <c r="QRI163" s="151"/>
      <c r="QRJ163" s="199"/>
      <c r="QRK163" s="196"/>
      <c r="QRL163" s="142"/>
      <c r="QRM163" s="125"/>
      <c r="QRN163" s="155"/>
      <c r="QRO163" s="125"/>
      <c r="QRP163" s="144"/>
      <c r="QRQ163" s="125"/>
      <c r="QRR163" s="144"/>
      <c r="QRS163" s="125"/>
      <c r="QRT163" s="144"/>
      <c r="QRU163" s="125"/>
      <c r="QRV163" s="144"/>
      <c r="QRW163" s="151"/>
      <c r="QRX163" s="199"/>
      <c r="QRY163" s="196"/>
      <c r="QRZ163" s="142"/>
      <c r="QSA163" s="125"/>
      <c r="QSB163" s="155"/>
      <c r="QSC163" s="125"/>
      <c r="QSD163" s="144"/>
      <c r="QSE163" s="125"/>
      <c r="QSF163" s="144"/>
      <c r="QSG163" s="125"/>
      <c r="QSH163" s="144"/>
      <c r="QSI163" s="125"/>
      <c r="QSJ163" s="144"/>
      <c r="QSK163" s="151"/>
      <c r="QSL163" s="199"/>
      <c r="QSM163" s="196"/>
      <c r="QSN163" s="142"/>
      <c r="QSO163" s="125"/>
      <c r="QSP163" s="155"/>
      <c r="QSQ163" s="125"/>
      <c r="QSR163" s="144"/>
      <c r="QSS163" s="125"/>
      <c r="QST163" s="144"/>
      <c r="QSU163" s="125"/>
      <c r="QSV163" s="144"/>
      <c r="QSW163" s="125"/>
      <c r="QSX163" s="144"/>
      <c r="QSY163" s="151"/>
      <c r="QSZ163" s="199"/>
      <c r="QTA163" s="196"/>
      <c r="QTB163" s="142"/>
      <c r="QTC163" s="125"/>
      <c r="QTD163" s="155"/>
      <c r="QTE163" s="125"/>
      <c r="QTF163" s="144"/>
      <c r="QTG163" s="125"/>
      <c r="QTH163" s="144"/>
      <c r="QTI163" s="125"/>
      <c r="QTJ163" s="144"/>
      <c r="QTK163" s="125"/>
      <c r="QTL163" s="144"/>
      <c r="QTM163" s="151"/>
      <c r="QTN163" s="199"/>
      <c r="QTO163" s="196"/>
      <c r="QTP163" s="142"/>
      <c r="QTQ163" s="125"/>
      <c r="QTR163" s="155"/>
      <c r="QTS163" s="125"/>
      <c r="QTT163" s="144"/>
      <c r="QTU163" s="125"/>
      <c r="QTV163" s="144"/>
      <c r="QTW163" s="125"/>
      <c r="QTX163" s="144"/>
      <c r="QTY163" s="125"/>
      <c r="QTZ163" s="144"/>
      <c r="QUA163" s="151"/>
      <c r="QUB163" s="199"/>
      <c r="QUC163" s="196"/>
      <c r="QUD163" s="142"/>
      <c r="QUE163" s="125"/>
      <c r="QUF163" s="155"/>
      <c r="QUG163" s="125"/>
      <c r="QUH163" s="144"/>
      <c r="QUI163" s="125"/>
      <c r="QUJ163" s="144"/>
      <c r="QUK163" s="125"/>
      <c r="QUL163" s="144"/>
      <c r="QUM163" s="125"/>
      <c r="QUN163" s="144"/>
      <c r="QUO163" s="151"/>
      <c r="QUP163" s="199"/>
      <c r="QUQ163" s="196"/>
      <c r="QUR163" s="142"/>
      <c r="QUS163" s="125"/>
      <c r="QUT163" s="155"/>
      <c r="QUU163" s="125"/>
      <c r="QUV163" s="144"/>
      <c r="QUW163" s="125"/>
      <c r="QUX163" s="144"/>
      <c r="QUY163" s="125"/>
      <c r="QUZ163" s="144"/>
      <c r="QVA163" s="125"/>
      <c r="QVB163" s="144"/>
      <c r="QVC163" s="151"/>
      <c r="QVD163" s="199"/>
      <c r="QVE163" s="196"/>
      <c r="QVF163" s="142"/>
      <c r="QVG163" s="125"/>
      <c r="QVH163" s="155"/>
      <c r="QVI163" s="125"/>
      <c r="QVJ163" s="144"/>
      <c r="QVK163" s="125"/>
      <c r="QVL163" s="144"/>
      <c r="QVM163" s="125"/>
      <c r="QVN163" s="144"/>
      <c r="QVO163" s="125"/>
      <c r="QVP163" s="144"/>
      <c r="QVQ163" s="151"/>
      <c r="QVR163" s="199"/>
      <c r="QVS163" s="196"/>
      <c r="QVT163" s="142"/>
      <c r="QVU163" s="125"/>
      <c r="QVV163" s="155"/>
      <c r="QVW163" s="125"/>
      <c r="QVX163" s="144"/>
      <c r="QVY163" s="125"/>
      <c r="QVZ163" s="144"/>
      <c r="QWA163" s="125"/>
      <c r="QWB163" s="144"/>
      <c r="QWC163" s="125"/>
      <c r="QWD163" s="144"/>
      <c r="QWE163" s="151"/>
      <c r="QWF163" s="199"/>
      <c r="QWG163" s="196"/>
      <c r="QWH163" s="142"/>
      <c r="QWI163" s="125"/>
      <c r="QWJ163" s="155"/>
      <c r="QWK163" s="125"/>
      <c r="QWL163" s="144"/>
      <c r="QWM163" s="125"/>
      <c r="QWN163" s="144"/>
      <c r="QWO163" s="125"/>
      <c r="QWP163" s="144"/>
      <c r="QWQ163" s="125"/>
      <c r="QWR163" s="144"/>
      <c r="QWS163" s="151"/>
      <c r="QWT163" s="199"/>
      <c r="QWU163" s="196"/>
      <c r="QWV163" s="142"/>
      <c r="QWW163" s="125"/>
      <c r="QWX163" s="155"/>
      <c r="QWY163" s="125"/>
      <c r="QWZ163" s="144"/>
      <c r="QXA163" s="125"/>
      <c r="QXB163" s="144"/>
      <c r="QXC163" s="125"/>
      <c r="QXD163" s="144"/>
      <c r="QXE163" s="125"/>
      <c r="QXF163" s="144"/>
      <c r="QXG163" s="151"/>
      <c r="QXH163" s="199"/>
      <c r="QXI163" s="196"/>
      <c r="QXJ163" s="142"/>
      <c r="QXK163" s="125"/>
      <c r="QXL163" s="155"/>
      <c r="QXM163" s="125"/>
      <c r="QXN163" s="144"/>
      <c r="QXO163" s="125"/>
      <c r="QXP163" s="144"/>
      <c r="QXQ163" s="125"/>
      <c r="QXR163" s="144"/>
      <c r="QXS163" s="125"/>
      <c r="QXT163" s="144"/>
      <c r="QXU163" s="151"/>
      <c r="QXV163" s="199"/>
      <c r="QXW163" s="196"/>
      <c r="QXX163" s="142"/>
      <c r="QXY163" s="125"/>
      <c r="QXZ163" s="155"/>
      <c r="QYA163" s="125"/>
      <c r="QYB163" s="144"/>
      <c r="QYC163" s="125"/>
      <c r="QYD163" s="144"/>
      <c r="QYE163" s="125"/>
      <c r="QYF163" s="144"/>
      <c r="QYG163" s="125"/>
      <c r="QYH163" s="144"/>
      <c r="QYI163" s="151"/>
      <c r="QYJ163" s="199"/>
      <c r="QYK163" s="196"/>
      <c r="QYL163" s="142"/>
      <c r="QYM163" s="125"/>
      <c r="QYN163" s="155"/>
      <c r="QYO163" s="125"/>
      <c r="QYP163" s="144"/>
      <c r="QYQ163" s="125"/>
      <c r="QYR163" s="144"/>
      <c r="QYS163" s="125"/>
      <c r="QYT163" s="144"/>
      <c r="QYU163" s="125"/>
      <c r="QYV163" s="144"/>
      <c r="QYW163" s="151"/>
      <c r="QYX163" s="199"/>
      <c r="QYY163" s="196"/>
      <c r="QYZ163" s="142"/>
      <c r="QZA163" s="125"/>
      <c r="QZB163" s="155"/>
      <c r="QZC163" s="125"/>
      <c r="QZD163" s="144"/>
      <c r="QZE163" s="125"/>
      <c r="QZF163" s="144"/>
      <c r="QZG163" s="125"/>
      <c r="QZH163" s="144"/>
      <c r="QZI163" s="125"/>
      <c r="QZJ163" s="144"/>
      <c r="QZK163" s="151"/>
      <c r="QZL163" s="199"/>
      <c r="QZM163" s="196"/>
      <c r="QZN163" s="142"/>
      <c r="QZO163" s="125"/>
      <c r="QZP163" s="155"/>
      <c r="QZQ163" s="125"/>
      <c r="QZR163" s="144"/>
      <c r="QZS163" s="125"/>
      <c r="QZT163" s="144"/>
      <c r="QZU163" s="125"/>
      <c r="QZV163" s="144"/>
      <c r="QZW163" s="125"/>
      <c r="QZX163" s="144"/>
      <c r="QZY163" s="151"/>
      <c r="QZZ163" s="199"/>
      <c r="RAA163" s="196"/>
      <c r="RAB163" s="142"/>
      <c r="RAC163" s="125"/>
      <c r="RAD163" s="155"/>
      <c r="RAE163" s="125"/>
      <c r="RAF163" s="144"/>
      <c r="RAG163" s="125"/>
      <c r="RAH163" s="144"/>
      <c r="RAI163" s="125"/>
      <c r="RAJ163" s="144"/>
      <c r="RAK163" s="125"/>
      <c r="RAL163" s="144"/>
      <c r="RAM163" s="151"/>
      <c r="RAN163" s="199"/>
      <c r="RAO163" s="196"/>
      <c r="RAP163" s="142"/>
      <c r="RAQ163" s="125"/>
      <c r="RAR163" s="155"/>
      <c r="RAS163" s="125"/>
      <c r="RAT163" s="144"/>
      <c r="RAU163" s="125"/>
      <c r="RAV163" s="144"/>
      <c r="RAW163" s="125"/>
      <c r="RAX163" s="144"/>
      <c r="RAY163" s="125"/>
      <c r="RAZ163" s="144"/>
      <c r="RBA163" s="151"/>
      <c r="RBB163" s="199"/>
      <c r="RBC163" s="196"/>
      <c r="RBD163" s="142"/>
      <c r="RBE163" s="125"/>
      <c r="RBF163" s="155"/>
      <c r="RBG163" s="125"/>
      <c r="RBH163" s="144"/>
      <c r="RBI163" s="125"/>
      <c r="RBJ163" s="144"/>
      <c r="RBK163" s="125"/>
      <c r="RBL163" s="144"/>
      <c r="RBM163" s="125"/>
      <c r="RBN163" s="144"/>
      <c r="RBO163" s="151"/>
      <c r="RBP163" s="199"/>
      <c r="RBQ163" s="196"/>
      <c r="RBR163" s="142"/>
      <c r="RBS163" s="125"/>
      <c r="RBT163" s="155"/>
      <c r="RBU163" s="125"/>
      <c r="RBV163" s="144"/>
      <c r="RBW163" s="125"/>
      <c r="RBX163" s="144"/>
      <c r="RBY163" s="125"/>
      <c r="RBZ163" s="144"/>
      <c r="RCA163" s="125"/>
      <c r="RCB163" s="144"/>
      <c r="RCC163" s="151"/>
      <c r="RCD163" s="199"/>
      <c r="RCE163" s="196"/>
      <c r="RCF163" s="142"/>
      <c r="RCG163" s="125"/>
      <c r="RCH163" s="155"/>
      <c r="RCI163" s="125"/>
      <c r="RCJ163" s="144"/>
      <c r="RCK163" s="125"/>
      <c r="RCL163" s="144"/>
      <c r="RCM163" s="125"/>
      <c r="RCN163" s="144"/>
      <c r="RCO163" s="125"/>
      <c r="RCP163" s="144"/>
      <c r="RCQ163" s="151"/>
      <c r="RCR163" s="199"/>
      <c r="RCS163" s="196"/>
      <c r="RCT163" s="142"/>
      <c r="RCU163" s="125"/>
      <c r="RCV163" s="155"/>
      <c r="RCW163" s="125"/>
      <c r="RCX163" s="144"/>
      <c r="RCY163" s="125"/>
      <c r="RCZ163" s="144"/>
      <c r="RDA163" s="125"/>
      <c r="RDB163" s="144"/>
      <c r="RDC163" s="125"/>
      <c r="RDD163" s="144"/>
      <c r="RDE163" s="151"/>
      <c r="RDF163" s="199"/>
      <c r="RDG163" s="196"/>
      <c r="RDH163" s="142"/>
      <c r="RDI163" s="125"/>
      <c r="RDJ163" s="155"/>
      <c r="RDK163" s="125"/>
      <c r="RDL163" s="144"/>
      <c r="RDM163" s="125"/>
      <c r="RDN163" s="144"/>
      <c r="RDO163" s="125"/>
      <c r="RDP163" s="144"/>
      <c r="RDQ163" s="125"/>
      <c r="RDR163" s="144"/>
      <c r="RDS163" s="151"/>
      <c r="RDT163" s="199"/>
      <c r="RDU163" s="196"/>
      <c r="RDV163" s="142"/>
      <c r="RDW163" s="125"/>
      <c r="RDX163" s="155"/>
      <c r="RDY163" s="125"/>
      <c r="RDZ163" s="144"/>
      <c r="REA163" s="125"/>
      <c r="REB163" s="144"/>
      <c r="REC163" s="125"/>
      <c r="RED163" s="144"/>
      <c r="REE163" s="125"/>
      <c r="REF163" s="144"/>
      <c r="REG163" s="151"/>
      <c r="REH163" s="199"/>
      <c r="REI163" s="196"/>
      <c r="REJ163" s="142"/>
      <c r="REK163" s="125"/>
      <c r="REL163" s="155"/>
      <c r="REM163" s="125"/>
      <c r="REN163" s="144"/>
      <c r="REO163" s="125"/>
      <c r="REP163" s="144"/>
      <c r="REQ163" s="125"/>
      <c r="RER163" s="144"/>
      <c r="RES163" s="125"/>
      <c r="RET163" s="144"/>
      <c r="REU163" s="151"/>
      <c r="REV163" s="199"/>
      <c r="REW163" s="196"/>
      <c r="REX163" s="142"/>
      <c r="REY163" s="125"/>
      <c r="REZ163" s="155"/>
      <c r="RFA163" s="125"/>
      <c r="RFB163" s="144"/>
      <c r="RFC163" s="125"/>
      <c r="RFD163" s="144"/>
      <c r="RFE163" s="125"/>
      <c r="RFF163" s="144"/>
      <c r="RFG163" s="125"/>
      <c r="RFH163" s="144"/>
      <c r="RFI163" s="151"/>
      <c r="RFJ163" s="199"/>
      <c r="RFK163" s="196"/>
      <c r="RFL163" s="142"/>
      <c r="RFM163" s="125"/>
      <c r="RFN163" s="155"/>
      <c r="RFO163" s="125"/>
      <c r="RFP163" s="144"/>
      <c r="RFQ163" s="125"/>
      <c r="RFR163" s="144"/>
      <c r="RFS163" s="125"/>
      <c r="RFT163" s="144"/>
      <c r="RFU163" s="125"/>
      <c r="RFV163" s="144"/>
      <c r="RFW163" s="151"/>
      <c r="RFX163" s="199"/>
      <c r="RFY163" s="196"/>
      <c r="RFZ163" s="142"/>
      <c r="RGA163" s="125"/>
      <c r="RGB163" s="155"/>
      <c r="RGC163" s="125"/>
      <c r="RGD163" s="144"/>
      <c r="RGE163" s="125"/>
      <c r="RGF163" s="144"/>
      <c r="RGG163" s="125"/>
      <c r="RGH163" s="144"/>
      <c r="RGI163" s="125"/>
      <c r="RGJ163" s="144"/>
      <c r="RGK163" s="151"/>
      <c r="RGL163" s="199"/>
      <c r="RGM163" s="196"/>
      <c r="RGN163" s="142"/>
      <c r="RGO163" s="125"/>
      <c r="RGP163" s="155"/>
      <c r="RGQ163" s="125"/>
      <c r="RGR163" s="144"/>
      <c r="RGS163" s="125"/>
      <c r="RGT163" s="144"/>
      <c r="RGU163" s="125"/>
      <c r="RGV163" s="144"/>
      <c r="RGW163" s="125"/>
      <c r="RGX163" s="144"/>
      <c r="RGY163" s="151"/>
      <c r="RGZ163" s="199"/>
      <c r="RHA163" s="196"/>
      <c r="RHB163" s="142"/>
      <c r="RHC163" s="125"/>
      <c r="RHD163" s="155"/>
      <c r="RHE163" s="125"/>
      <c r="RHF163" s="144"/>
      <c r="RHG163" s="125"/>
      <c r="RHH163" s="144"/>
      <c r="RHI163" s="125"/>
      <c r="RHJ163" s="144"/>
      <c r="RHK163" s="125"/>
      <c r="RHL163" s="144"/>
      <c r="RHM163" s="151"/>
      <c r="RHN163" s="199"/>
      <c r="RHO163" s="196"/>
      <c r="RHP163" s="142"/>
      <c r="RHQ163" s="125"/>
      <c r="RHR163" s="155"/>
      <c r="RHS163" s="125"/>
      <c r="RHT163" s="144"/>
      <c r="RHU163" s="125"/>
      <c r="RHV163" s="144"/>
      <c r="RHW163" s="125"/>
      <c r="RHX163" s="144"/>
      <c r="RHY163" s="125"/>
      <c r="RHZ163" s="144"/>
      <c r="RIA163" s="151"/>
      <c r="RIB163" s="199"/>
      <c r="RIC163" s="196"/>
      <c r="RID163" s="142"/>
      <c r="RIE163" s="125"/>
      <c r="RIF163" s="155"/>
      <c r="RIG163" s="125"/>
      <c r="RIH163" s="144"/>
      <c r="RII163" s="125"/>
      <c r="RIJ163" s="144"/>
      <c r="RIK163" s="125"/>
      <c r="RIL163" s="144"/>
      <c r="RIM163" s="125"/>
      <c r="RIN163" s="144"/>
      <c r="RIO163" s="151"/>
      <c r="RIP163" s="199"/>
      <c r="RIQ163" s="196"/>
      <c r="RIR163" s="142"/>
      <c r="RIS163" s="125"/>
      <c r="RIT163" s="155"/>
      <c r="RIU163" s="125"/>
      <c r="RIV163" s="144"/>
      <c r="RIW163" s="125"/>
      <c r="RIX163" s="144"/>
      <c r="RIY163" s="125"/>
      <c r="RIZ163" s="144"/>
      <c r="RJA163" s="125"/>
      <c r="RJB163" s="144"/>
      <c r="RJC163" s="151"/>
      <c r="RJD163" s="199"/>
      <c r="RJE163" s="196"/>
      <c r="RJF163" s="142"/>
      <c r="RJG163" s="125"/>
      <c r="RJH163" s="155"/>
      <c r="RJI163" s="125"/>
      <c r="RJJ163" s="144"/>
      <c r="RJK163" s="125"/>
      <c r="RJL163" s="144"/>
      <c r="RJM163" s="125"/>
      <c r="RJN163" s="144"/>
      <c r="RJO163" s="125"/>
      <c r="RJP163" s="144"/>
      <c r="RJQ163" s="151"/>
      <c r="RJR163" s="199"/>
      <c r="RJS163" s="196"/>
      <c r="RJT163" s="142"/>
      <c r="RJU163" s="125"/>
      <c r="RJV163" s="155"/>
      <c r="RJW163" s="125"/>
      <c r="RJX163" s="144"/>
      <c r="RJY163" s="125"/>
      <c r="RJZ163" s="144"/>
      <c r="RKA163" s="125"/>
      <c r="RKB163" s="144"/>
      <c r="RKC163" s="125"/>
      <c r="RKD163" s="144"/>
      <c r="RKE163" s="151"/>
      <c r="RKF163" s="199"/>
      <c r="RKG163" s="196"/>
      <c r="RKH163" s="142"/>
      <c r="RKI163" s="125"/>
      <c r="RKJ163" s="155"/>
      <c r="RKK163" s="125"/>
      <c r="RKL163" s="144"/>
      <c r="RKM163" s="125"/>
      <c r="RKN163" s="144"/>
      <c r="RKO163" s="125"/>
      <c r="RKP163" s="144"/>
      <c r="RKQ163" s="125"/>
      <c r="RKR163" s="144"/>
      <c r="RKS163" s="151"/>
      <c r="RKT163" s="199"/>
      <c r="RKU163" s="196"/>
      <c r="RKV163" s="142"/>
      <c r="RKW163" s="125"/>
      <c r="RKX163" s="155"/>
      <c r="RKY163" s="125"/>
      <c r="RKZ163" s="144"/>
      <c r="RLA163" s="125"/>
      <c r="RLB163" s="144"/>
      <c r="RLC163" s="125"/>
      <c r="RLD163" s="144"/>
      <c r="RLE163" s="125"/>
      <c r="RLF163" s="144"/>
      <c r="RLG163" s="151"/>
      <c r="RLH163" s="199"/>
      <c r="RLI163" s="196"/>
      <c r="RLJ163" s="142"/>
      <c r="RLK163" s="125"/>
      <c r="RLL163" s="155"/>
      <c r="RLM163" s="125"/>
      <c r="RLN163" s="144"/>
      <c r="RLO163" s="125"/>
      <c r="RLP163" s="144"/>
      <c r="RLQ163" s="125"/>
      <c r="RLR163" s="144"/>
      <c r="RLS163" s="125"/>
      <c r="RLT163" s="144"/>
      <c r="RLU163" s="151"/>
      <c r="RLV163" s="199"/>
      <c r="RLW163" s="196"/>
      <c r="RLX163" s="142"/>
      <c r="RLY163" s="125"/>
      <c r="RLZ163" s="155"/>
      <c r="RMA163" s="125"/>
      <c r="RMB163" s="144"/>
      <c r="RMC163" s="125"/>
      <c r="RMD163" s="144"/>
      <c r="RME163" s="125"/>
      <c r="RMF163" s="144"/>
      <c r="RMG163" s="125"/>
      <c r="RMH163" s="144"/>
      <c r="RMI163" s="151"/>
      <c r="RMJ163" s="199"/>
      <c r="RMK163" s="196"/>
      <c r="RML163" s="142"/>
      <c r="RMM163" s="125"/>
      <c r="RMN163" s="155"/>
      <c r="RMO163" s="125"/>
      <c r="RMP163" s="144"/>
      <c r="RMQ163" s="125"/>
      <c r="RMR163" s="144"/>
      <c r="RMS163" s="125"/>
      <c r="RMT163" s="144"/>
      <c r="RMU163" s="125"/>
      <c r="RMV163" s="144"/>
      <c r="RMW163" s="151"/>
      <c r="RMX163" s="199"/>
      <c r="RMY163" s="196"/>
      <c r="RMZ163" s="142"/>
      <c r="RNA163" s="125"/>
      <c r="RNB163" s="155"/>
      <c r="RNC163" s="125"/>
      <c r="RND163" s="144"/>
      <c r="RNE163" s="125"/>
      <c r="RNF163" s="144"/>
      <c r="RNG163" s="125"/>
      <c r="RNH163" s="144"/>
      <c r="RNI163" s="125"/>
      <c r="RNJ163" s="144"/>
      <c r="RNK163" s="151"/>
      <c r="RNL163" s="199"/>
      <c r="RNM163" s="196"/>
      <c r="RNN163" s="142"/>
      <c r="RNO163" s="125"/>
      <c r="RNP163" s="155"/>
      <c r="RNQ163" s="125"/>
      <c r="RNR163" s="144"/>
      <c r="RNS163" s="125"/>
      <c r="RNT163" s="144"/>
      <c r="RNU163" s="125"/>
      <c r="RNV163" s="144"/>
      <c r="RNW163" s="125"/>
      <c r="RNX163" s="144"/>
      <c r="RNY163" s="151"/>
      <c r="RNZ163" s="199"/>
      <c r="ROA163" s="196"/>
      <c r="ROB163" s="142"/>
      <c r="ROC163" s="125"/>
      <c r="ROD163" s="155"/>
      <c r="ROE163" s="125"/>
      <c r="ROF163" s="144"/>
      <c r="ROG163" s="125"/>
      <c r="ROH163" s="144"/>
      <c r="ROI163" s="125"/>
      <c r="ROJ163" s="144"/>
      <c r="ROK163" s="125"/>
      <c r="ROL163" s="144"/>
      <c r="ROM163" s="151"/>
      <c r="RON163" s="199"/>
      <c r="ROO163" s="196"/>
      <c r="ROP163" s="142"/>
      <c r="ROQ163" s="125"/>
      <c r="ROR163" s="155"/>
      <c r="ROS163" s="125"/>
      <c r="ROT163" s="144"/>
      <c r="ROU163" s="125"/>
      <c r="ROV163" s="144"/>
      <c r="ROW163" s="125"/>
      <c r="ROX163" s="144"/>
      <c r="ROY163" s="125"/>
      <c r="ROZ163" s="144"/>
      <c r="RPA163" s="151"/>
      <c r="RPB163" s="199"/>
      <c r="RPC163" s="196"/>
      <c r="RPD163" s="142"/>
      <c r="RPE163" s="125"/>
      <c r="RPF163" s="155"/>
      <c r="RPG163" s="125"/>
      <c r="RPH163" s="144"/>
      <c r="RPI163" s="125"/>
      <c r="RPJ163" s="144"/>
      <c r="RPK163" s="125"/>
      <c r="RPL163" s="144"/>
      <c r="RPM163" s="125"/>
      <c r="RPN163" s="144"/>
      <c r="RPO163" s="151"/>
      <c r="RPP163" s="199"/>
      <c r="RPQ163" s="196"/>
      <c r="RPR163" s="142"/>
      <c r="RPS163" s="125"/>
      <c r="RPT163" s="155"/>
      <c r="RPU163" s="125"/>
      <c r="RPV163" s="144"/>
      <c r="RPW163" s="125"/>
      <c r="RPX163" s="144"/>
      <c r="RPY163" s="125"/>
      <c r="RPZ163" s="144"/>
      <c r="RQA163" s="125"/>
      <c r="RQB163" s="144"/>
      <c r="RQC163" s="151"/>
      <c r="RQD163" s="199"/>
      <c r="RQE163" s="196"/>
      <c r="RQF163" s="142"/>
      <c r="RQG163" s="125"/>
      <c r="RQH163" s="155"/>
      <c r="RQI163" s="125"/>
      <c r="RQJ163" s="144"/>
      <c r="RQK163" s="125"/>
      <c r="RQL163" s="144"/>
      <c r="RQM163" s="125"/>
      <c r="RQN163" s="144"/>
      <c r="RQO163" s="125"/>
      <c r="RQP163" s="144"/>
      <c r="RQQ163" s="151"/>
      <c r="RQR163" s="199"/>
      <c r="RQS163" s="196"/>
      <c r="RQT163" s="142"/>
      <c r="RQU163" s="125"/>
      <c r="RQV163" s="155"/>
      <c r="RQW163" s="125"/>
      <c r="RQX163" s="144"/>
      <c r="RQY163" s="125"/>
      <c r="RQZ163" s="144"/>
      <c r="RRA163" s="125"/>
      <c r="RRB163" s="144"/>
      <c r="RRC163" s="125"/>
      <c r="RRD163" s="144"/>
      <c r="RRE163" s="151"/>
      <c r="RRF163" s="199"/>
      <c r="RRG163" s="196"/>
      <c r="RRH163" s="142"/>
      <c r="RRI163" s="125"/>
      <c r="RRJ163" s="155"/>
      <c r="RRK163" s="125"/>
      <c r="RRL163" s="144"/>
      <c r="RRM163" s="125"/>
      <c r="RRN163" s="144"/>
      <c r="RRO163" s="125"/>
      <c r="RRP163" s="144"/>
      <c r="RRQ163" s="125"/>
      <c r="RRR163" s="144"/>
      <c r="RRS163" s="151"/>
      <c r="RRT163" s="199"/>
      <c r="RRU163" s="196"/>
      <c r="RRV163" s="142"/>
      <c r="RRW163" s="125"/>
      <c r="RRX163" s="155"/>
      <c r="RRY163" s="125"/>
      <c r="RRZ163" s="144"/>
      <c r="RSA163" s="125"/>
      <c r="RSB163" s="144"/>
      <c r="RSC163" s="125"/>
      <c r="RSD163" s="144"/>
      <c r="RSE163" s="125"/>
      <c r="RSF163" s="144"/>
      <c r="RSG163" s="151"/>
      <c r="RSH163" s="199"/>
      <c r="RSI163" s="196"/>
      <c r="RSJ163" s="142"/>
      <c r="RSK163" s="125"/>
      <c r="RSL163" s="155"/>
      <c r="RSM163" s="125"/>
      <c r="RSN163" s="144"/>
      <c r="RSO163" s="125"/>
      <c r="RSP163" s="144"/>
      <c r="RSQ163" s="125"/>
      <c r="RSR163" s="144"/>
      <c r="RSS163" s="125"/>
      <c r="RST163" s="144"/>
      <c r="RSU163" s="151"/>
      <c r="RSV163" s="199"/>
      <c r="RSW163" s="196"/>
      <c r="RSX163" s="142"/>
      <c r="RSY163" s="125"/>
      <c r="RSZ163" s="155"/>
      <c r="RTA163" s="125"/>
      <c r="RTB163" s="144"/>
      <c r="RTC163" s="125"/>
      <c r="RTD163" s="144"/>
      <c r="RTE163" s="125"/>
      <c r="RTF163" s="144"/>
      <c r="RTG163" s="125"/>
      <c r="RTH163" s="144"/>
      <c r="RTI163" s="151"/>
      <c r="RTJ163" s="199"/>
      <c r="RTK163" s="196"/>
      <c r="RTL163" s="142"/>
      <c r="RTM163" s="125"/>
      <c r="RTN163" s="155"/>
      <c r="RTO163" s="125"/>
      <c r="RTP163" s="144"/>
      <c r="RTQ163" s="125"/>
      <c r="RTR163" s="144"/>
      <c r="RTS163" s="125"/>
      <c r="RTT163" s="144"/>
      <c r="RTU163" s="125"/>
      <c r="RTV163" s="144"/>
      <c r="RTW163" s="151"/>
      <c r="RTX163" s="199"/>
      <c r="RTY163" s="196"/>
      <c r="RTZ163" s="142"/>
      <c r="RUA163" s="125"/>
      <c r="RUB163" s="155"/>
      <c r="RUC163" s="125"/>
      <c r="RUD163" s="144"/>
      <c r="RUE163" s="125"/>
      <c r="RUF163" s="144"/>
      <c r="RUG163" s="125"/>
      <c r="RUH163" s="144"/>
      <c r="RUI163" s="125"/>
      <c r="RUJ163" s="144"/>
      <c r="RUK163" s="151"/>
      <c r="RUL163" s="199"/>
      <c r="RUM163" s="196"/>
      <c r="RUN163" s="142"/>
      <c r="RUO163" s="125"/>
      <c r="RUP163" s="155"/>
      <c r="RUQ163" s="125"/>
      <c r="RUR163" s="144"/>
      <c r="RUS163" s="125"/>
      <c r="RUT163" s="144"/>
      <c r="RUU163" s="125"/>
      <c r="RUV163" s="144"/>
      <c r="RUW163" s="125"/>
      <c r="RUX163" s="144"/>
      <c r="RUY163" s="151"/>
      <c r="RUZ163" s="199"/>
      <c r="RVA163" s="196"/>
      <c r="RVB163" s="142"/>
      <c r="RVC163" s="125"/>
      <c r="RVD163" s="155"/>
      <c r="RVE163" s="125"/>
      <c r="RVF163" s="144"/>
      <c r="RVG163" s="125"/>
      <c r="RVH163" s="144"/>
      <c r="RVI163" s="125"/>
      <c r="RVJ163" s="144"/>
      <c r="RVK163" s="125"/>
      <c r="RVL163" s="144"/>
      <c r="RVM163" s="151"/>
      <c r="RVN163" s="199"/>
      <c r="RVO163" s="196"/>
      <c r="RVP163" s="142"/>
      <c r="RVQ163" s="125"/>
      <c r="RVR163" s="155"/>
      <c r="RVS163" s="125"/>
      <c r="RVT163" s="144"/>
      <c r="RVU163" s="125"/>
      <c r="RVV163" s="144"/>
      <c r="RVW163" s="125"/>
      <c r="RVX163" s="144"/>
      <c r="RVY163" s="125"/>
      <c r="RVZ163" s="144"/>
      <c r="RWA163" s="151"/>
      <c r="RWB163" s="199"/>
      <c r="RWC163" s="196"/>
      <c r="RWD163" s="142"/>
      <c r="RWE163" s="125"/>
      <c r="RWF163" s="155"/>
      <c r="RWG163" s="125"/>
      <c r="RWH163" s="144"/>
      <c r="RWI163" s="125"/>
      <c r="RWJ163" s="144"/>
      <c r="RWK163" s="125"/>
      <c r="RWL163" s="144"/>
      <c r="RWM163" s="125"/>
      <c r="RWN163" s="144"/>
      <c r="RWO163" s="151"/>
      <c r="RWP163" s="199"/>
      <c r="RWQ163" s="196"/>
      <c r="RWR163" s="142"/>
      <c r="RWS163" s="125"/>
      <c r="RWT163" s="155"/>
      <c r="RWU163" s="125"/>
      <c r="RWV163" s="144"/>
      <c r="RWW163" s="125"/>
      <c r="RWX163" s="144"/>
      <c r="RWY163" s="125"/>
      <c r="RWZ163" s="144"/>
      <c r="RXA163" s="125"/>
      <c r="RXB163" s="144"/>
      <c r="RXC163" s="151"/>
      <c r="RXD163" s="199"/>
      <c r="RXE163" s="196"/>
      <c r="RXF163" s="142"/>
      <c r="RXG163" s="125"/>
      <c r="RXH163" s="155"/>
      <c r="RXI163" s="125"/>
      <c r="RXJ163" s="144"/>
      <c r="RXK163" s="125"/>
      <c r="RXL163" s="144"/>
      <c r="RXM163" s="125"/>
      <c r="RXN163" s="144"/>
      <c r="RXO163" s="125"/>
      <c r="RXP163" s="144"/>
      <c r="RXQ163" s="151"/>
      <c r="RXR163" s="199"/>
      <c r="RXS163" s="196"/>
      <c r="RXT163" s="142"/>
      <c r="RXU163" s="125"/>
      <c r="RXV163" s="155"/>
      <c r="RXW163" s="125"/>
      <c r="RXX163" s="144"/>
      <c r="RXY163" s="125"/>
      <c r="RXZ163" s="144"/>
      <c r="RYA163" s="125"/>
      <c r="RYB163" s="144"/>
      <c r="RYC163" s="125"/>
      <c r="RYD163" s="144"/>
      <c r="RYE163" s="151"/>
      <c r="RYF163" s="199"/>
      <c r="RYG163" s="196"/>
      <c r="RYH163" s="142"/>
      <c r="RYI163" s="125"/>
      <c r="RYJ163" s="155"/>
      <c r="RYK163" s="125"/>
      <c r="RYL163" s="144"/>
      <c r="RYM163" s="125"/>
      <c r="RYN163" s="144"/>
      <c r="RYO163" s="125"/>
      <c r="RYP163" s="144"/>
      <c r="RYQ163" s="125"/>
      <c r="RYR163" s="144"/>
      <c r="RYS163" s="151"/>
      <c r="RYT163" s="199"/>
      <c r="RYU163" s="196"/>
      <c r="RYV163" s="142"/>
      <c r="RYW163" s="125"/>
      <c r="RYX163" s="155"/>
      <c r="RYY163" s="125"/>
      <c r="RYZ163" s="144"/>
      <c r="RZA163" s="125"/>
      <c r="RZB163" s="144"/>
      <c r="RZC163" s="125"/>
      <c r="RZD163" s="144"/>
      <c r="RZE163" s="125"/>
      <c r="RZF163" s="144"/>
      <c r="RZG163" s="151"/>
      <c r="RZH163" s="199"/>
      <c r="RZI163" s="196"/>
      <c r="RZJ163" s="142"/>
      <c r="RZK163" s="125"/>
      <c r="RZL163" s="155"/>
      <c r="RZM163" s="125"/>
      <c r="RZN163" s="144"/>
      <c r="RZO163" s="125"/>
      <c r="RZP163" s="144"/>
      <c r="RZQ163" s="125"/>
      <c r="RZR163" s="144"/>
      <c r="RZS163" s="125"/>
      <c r="RZT163" s="144"/>
      <c r="RZU163" s="151"/>
      <c r="RZV163" s="199"/>
      <c r="RZW163" s="196"/>
      <c r="RZX163" s="142"/>
      <c r="RZY163" s="125"/>
      <c r="RZZ163" s="155"/>
      <c r="SAA163" s="125"/>
      <c r="SAB163" s="144"/>
      <c r="SAC163" s="125"/>
      <c r="SAD163" s="144"/>
      <c r="SAE163" s="125"/>
      <c r="SAF163" s="144"/>
      <c r="SAG163" s="125"/>
      <c r="SAH163" s="144"/>
      <c r="SAI163" s="151"/>
      <c r="SAJ163" s="199"/>
      <c r="SAK163" s="196"/>
      <c r="SAL163" s="142"/>
      <c r="SAM163" s="125"/>
      <c r="SAN163" s="155"/>
      <c r="SAO163" s="125"/>
      <c r="SAP163" s="144"/>
      <c r="SAQ163" s="125"/>
      <c r="SAR163" s="144"/>
      <c r="SAS163" s="125"/>
      <c r="SAT163" s="144"/>
      <c r="SAU163" s="125"/>
      <c r="SAV163" s="144"/>
      <c r="SAW163" s="151"/>
      <c r="SAX163" s="199"/>
      <c r="SAY163" s="196"/>
      <c r="SAZ163" s="142"/>
      <c r="SBA163" s="125"/>
      <c r="SBB163" s="155"/>
      <c r="SBC163" s="125"/>
      <c r="SBD163" s="144"/>
      <c r="SBE163" s="125"/>
      <c r="SBF163" s="144"/>
      <c r="SBG163" s="125"/>
      <c r="SBH163" s="144"/>
      <c r="SBI163" s="125"/>
      <c r="SBJ163" s="144"/>
      <c r="SBK163" s="151"/>
      <c r="SBL163" s="199"/>
      <c r="SBM163" s="196"/>
      <c r="SBN163" s="142"/>
      <c r="SBO163" s="125"/>
      <c r="SBP163" s="155"/>
      <c r="SBQ163" s="125"/>
      <c r="SBR163" s="144"/>
      <c r="SBS163" s="125"/>
      <c r="SBT163" s="144"/>
      <c r="SBU163" s="125"/>
      <c r="SBV163" s="144"/>
      <c r="SBW163" s="125"/>
      <c r="SBX163" s="144"/>
      <c r="SBY163" s="151"/>
      <c r="SBZ163" s="199"/>
      <c r="SCA163" s="196"/>
      <c r="SCB163" s="142"/>
      <c r="SCC163" s="125"/>
      <c r="SCD163" s="155"/>
      <c r="SCE163" s="125"/>
      <c r="SCF163" s="144"/>
      <c r="SCG163" s="125"/>
      <c r="SCH163" s="144"/>
      <c r="SCI163" s="125"/>
      <c r="SCJ163" s="144"/>
      <c r="SCK163" s="125"/>
      <c r="SCL163" s="144"/>
      <c r="SCM163" s="151"/>
      <c r="SCN163" s="199"/>
      <c r="SCO163" s="196"/>
      <c r="SCP163" s="142"/>
      <c r="SCQ163" s="125"/>
      <c r="SCR163" s="155"/>
      <c r="SCS163" s="125"/>
      <c r="SCT163" s="144"/>
      <c r="SCU163" s="125"/>
      <c r="SCV163" s="144"/>
      <c r="SCW163" s="125"/>
      <c r="SCX163" s="144"/>
      <c r="SCY163" s="125"/>
      <c r="SCZ163" s="144"/>
      <c r="SDA163" s="151"/>
      <c r="SDB163" s="199"/>
      <c r="SDC163" s="196"/>
      <c r="SDD163" s="142"/>
      <c r="SDE163" s="125"/>
      <c r="SDF163" s="155"/>
      <c r="SDG163" s="125"/>
      <c r="SDH163" s="144"/>
      <c r="SDI163" s="125"/>
      <c r="SDJ163" s="144"/>
      <c r="SDK163" s="125"/>
      <c r="SDL163" s="144"/>
      <c r="SDM163" s="125"/>
      <c r="SDN163" s="144"/>
      <c r="SDO163" s="151"/>
      <c r="SDP163" s="199"/>
      <c r="SDQ163" s="196"/>
      <c r="SDR163" s="142"/>
      <c r="SDS163" s="125"/>
      <c r="SDT163" s="155"/>
      <c r="SDU163" s="125"/>
      <c r="SDV163" s="144"/>
      <c r="SDW163" s="125"/>
      <c r="SDX163" s="144"/>
      <c r="SDY163" s="125"/>
      <c r="SDZ163" s="144"/>
      <c r="SEA163" s="125"/>
      <c r="SEB163" s="144"/>
      <c r="SEC163" s="151"/>
      <c r="SED163" s="199"/>
      <c r="SEE163" s="196"/>
      <c r="SEF163" s="142"/>
      <c r="SEG163" s="125"/>
      <c r="SEH163" s="155"/>
      <c r="SEI163" s="125"/>
      <c r="SEJ163" s="144"/>
      <c r="SEK163" s="125"/>
      <c r="SEL163" s="144"/>
      <c r="SEM163" s="125"/>
      <c r="SEN163" s="144"/>
      <c r="SEO163" s="125"/>
      <c r="SEP163" s="144"/>
      <c r="SEQ163" s="151"/>
      <c r="SER163" s="199"/>
      <c r="SES163" s="196"/>
      <c r="SET163" s="142"/>
      <c r="SEU163" s="125"/>
      <c r="SEV163" s="155"/>
      <c r="SEW163" s="125"/>
      <c r="SEX163" s="144"/>
      <c r="SEY163" s="125"/>
      <c r="SEZ163" s="144"/>
      <c r="SFA163" s="125"/>
      <c r="SFB163" s="144"/>
      <c r="SFC163" s="125"/>
      <c r="SFD163" s="144"/>
      <c r="SFE163" s="151"/>
      <c r="SFF163" s="199"/>
      <c r="SFG163" s="196"/>
      <c r="SFH163" s="142"/>
      <c r="SFI163" s="125"/>
      <c r="SFJ163" s="155"/>
      <c r="SFK163" s="125"/>
      <c r="SFL163" s="144"/>
      <c r="SFM163" s="125"/>
      <c r="SFN163" s="144"/>
      <c r="SFO163" s="125"/>
      <c r="SFP163" s="144"/>
      <c r="SFQ163" s="125"/>
      <c r="SFR163" s="144"/>
      <c r="SFS163" s="151"/>
      <c r="SFT163" s="199"/>
      <c r="SFU163" s="196"/>
      <c r="SFV163" s="142"/>
      <c r="SFW163" s="125"/>
      <c r="SFX163" s="155"/>
      <c r="SFY163" s="125"/>
      <c r="SFZ163" s="144"/>
      <c r="SGA163" s="125"/>
      <c r="SGB163" s="144"/>
      <c r="SGC163" s="125"/>
      <c r="SGD163" s="144"/>
      <c r="SGE163" s="125"/>
      <c r="SGF163" s="144"/>
      <c r="SGG163" s="151"/>
      <c r="SGH163" s="199"/>
      <c r="SGI163" s="196"/>
      <c r="SGJ163" s="142"/>
      <c r="SGK163" s="125"/>
      <c r="SGL163" s="155"/>
      <c r="SGM163" s="125"/>
      <c r="SGN163" s="144"/>
      <c r="SGO163" s="125"/>
      <c r="SGP163" s="144"/>
      <c r="SGQ163" s="125"/>
      <c r="SGR163" s="144"/>
      <c r="SGS163" s="125"/>
      <c r="SGT163" s="144"/>
      <c r="SGU163" s="151"/>
      <c r="SGV163" s="199"/>
      <c r="SGW163" s="196"/>
      <c r="SGX163" s="142"/>
      <c r="SGY163" s="125"/>
      <c r="SGZ163" s="155"/>
      <c r="SHA163" s="125"/>
      <c r="SHB163" s="144"/>
      <c r="SHC163" s="125"/>
      <c r="SHD163" s="144"/>
      <c r="SHE163" s="125"/>
      <c r="SHF163" s="144"/>
      <c r="SHG163" s="125"/>
      <c r="SHH163" s="144"/>
      <c r="SHI163" s="151"/>
      <c r="SHJ163" s="199"/>
      <c r="SHK163" s="196"/>
      <c r="SHL163" s="142"/>
      <c r="SHM163" s="125"/>
      <c r="SHN163" s="155"/>
      <c r="SHO163" s="125"/>
      <c r="SHP163" s="144"/>
      <c r="SHQ163" s="125"/>
      <c r="SHR163" s="144"/>
      <c r="SHS163" s="125"/>
      <c r="SHT163" s="144"/>
      <c r="SHU163" s="125"/>
      <c r="SHV163" s="144"/>
      <c r="SHW163" s="151"/>
      <c r="SHX163" s="199"/>
      <c r="SHY163" s="196"/>
      <c r="SHZ163" s="142"/>
      <c r="SIA163" s="125"/>
      <c r="SIB163" s="155"/>
      <c r="SIC163" s="125"/>
      <c r="SID163" s="144"/>
      <c r="SIE163" s="125"/>
      <c r="SIF163" s="144"/>
      <c r="SIG163" s="125"/>
      <c r="SIH163" s="144"/>
      <c r="SII163" s="125"/>
      <c r="SIJ163" s="144"/>
      <c r="SIK163" s="151"/>
      <c r="SIL163" s="199"/>
      <c r="SIM163" s="196"/>
      <c r="SIN163" s="142"/>
      <c r="SIO163" s="125"/>
      <c r="SIP163" s="155"/>
      <c r="SIQ163" s="125"/>
      <c r="SIR163" s="144"/>
      <c r="SIS163" s="125"/>
      <c r="SIT163" s="144"/>
      <c r="SIU163" s="125"/>
      <c r="SIV163" s="144"/>
      <c r="SIW163" s="125"/>
      <c r="SIX163" s="144"/>
      <c r="SIY163" s="151"/>
      <c r="SIZ163" s="199"/>
      <c r="SJA163" s="196"/>
      <c r="SJB163" s="142"/>
      <c r="SJC163" s="125"/>
      <c r="SJD163" s="155"/>
      <c r="SJE163" s="125"/>
      <c r="SJF163" s="144"/>
      <c r="SJG163" s="125"/>
      <c r="SJH163" s="144"/>
      <c r="SJI163" s="125"/>
      <c r="SJJ163" s="144"/>
      <c r="SJK163" s="125"/>
      <c r="SJL163" s="144"/>
      <c r="SJM163" s="151"/>
      <c r="SJN163" s="199"/>
      <c r="SJO163" s="196"/>
      <c r="SJP163" s="142"/>
      <c r="SJQ163" s="125"/>
      <c r="SJR163" s="155"/>
      <c r="SJS163" s="125"/>
      <c r="SJT163" s="144"/>
      <c r="SJU163" s="125"/>
      <c r="SJV163" s="144"/>
      <c r="SJW163" s="125"/>
      <c r="SJX163" s="144"/>
      <c r="SJY163" s="125"/>
      <c r="SJZ163" s="144"/>
      <c r="SKA163" s="151"/>
      <c r="SKB163" s="199"/>
      <c r="SKC163" s="196"/>
      <c r="SKD163" s="142"/>
      <c r="SKE163" s="125"/>
      <c r="SKF163" s="155"/>
      <c r="SKG163" s="125"/>
      <c r="SKH163" s="144"/>
      <c r="SKI163" s="125"/>
      <c r="SKJ163" s="144"/>
      <c r="SKK163" s="125"/>
      <c r="SKL163" s="144"/>
      <c r="SKM163" s="125"/>
      <c r="SKN163" s="144"/>
      <c r="SKO163" s="151"/>
      <c r="SKP163" s="199"/>
      <c r="SKQ163" s="196"/>
      <c r="SKR163" s="142"/>
      <c r="SKS163" s="125"/>
      <c r="SKT163" s="155"/>
      <c r="SKU163" s="125"/>
      <c r="SKV163" s="144"/>
      <c r="SKW163" s="125"/>
      <c r="SKX163" s="144"/>
      <c r="SKY163" s="125"/>
      <c r="SKZ163" s="144"/>
      <c r="SLA163" s="125"/>
      <c r="SLB163" s="144"/>
      <c r="SLC163" s="151"/>
      <c r="SLD163" s="199"/>
      <c r="SLE163" s="196"/>
      <c r="SLF163" s="142"/>
      <c r="SLG163" s="125"/>
      <c r="SLH163" s="155"/>
      <c r="SLI163" s="125"/>
      <c r="SLJ163" s="144"/>
      <c r="SLK163" s="125"/>
      <c r="SLL163" s="144"/>
      <c r="SLM163" s="125"/>
      <c r="SLN163" s="144"/>
      <c r="SLO163" s="125"/>
      <c r="SLP163" s="144"/>
      <c r="SLQ163" s="151"/>
      <c r="SLR163" s="199"/>
      <c r="SLS163" s="196"/>
      <c r="SLT163" s="142"/>
      <c r="SLU163" s="125"/>
      <c r="SLV163" s="155"/>
      <c r="SLW163" s="125"/>
      <c r="SLX163" s="144"/>
      <c r="SLY163" s="125"/>
      <c r="SLZ163" s="144"/>
      <c r="SMA163" s="125"/>
      <c r="SMB163" s="144"/>
      <c r="SMC163" s="125"/>
      <c r="SMD163" s="144"/>
      <c r="SME163" s="151"/>
      <c r="SMF163" s="199"/>
      <c r="SMG163" s="196"/>
      <c r="SMH163" s="142"/>
      <c r="SMI163" s="125"/>
      <c r="SMJ163" s="155"/>
      <c r="SMK163" s="125"/>
      <c r="SML163" s="144"/>
      <c r="SMM163" s="125"/>
      <c r="SMN163" s="144"/>
      <c r="SMO163" s="125"/>
      <c r="SMP163" s="144"/>
      <c r="SMQ163" s="125"/>
      <c r="SMR163" s="144"/>
      <c r="SMS163" s="151"/>
      <c r="SMT163" s="199"/>
      <c r="SMU163" s="196"/>
      <c r="SMV163" s="142"/>
      <c r="SMW163" s="125"/>
      <c r="SMX163" s="155"/>
      <c r="SMY163" s="125"/>
      <c r="SMZ163" s="144"/>
      <c r="SNA163" s="125"/>
      <c r="SNB163" s="144"/>
      <c r="SNC163" s="125"/>
      <c r="SND163" s="144"/>
      <c r="SNE163" s="125"/>
      <c r="SNF163" s="144"/>
      <c r="SNG163" s="151"/>
      <c r="SNH163" s="199"/>
      <c r="SNI163" s="196"/>
      <c r="SNJ163" s="142"/>
      <c r="SNK163" s="125"/>
      <c r="SNL163" s="155"/>
      <c r="SNM163" s="125"/>
      <c r="SNN163" s="144"/>
      <c r="SNO163" s="125"/>
      <c r="SNP163" s="144"/>
      <c r="SNQ163" s="125"/>
      <c r="SNR163" s="144"/>
      <c r="SNS163" s="125"/>
      <c r="SNT163" s="144"/>
      <c r="SNU163" s="151"/>
      <c r="SNV163" s="199"/>
      <c r="SNW163" s="196"/>
      <c r="SNX163" s="142"/>
      <c r="SNY163" s="125"/>
      <c r="SNZ163" s="155"/>
      <c r="SOA163" s="125"/>
      <c r="SOB163" s="144"/>
      <c r="SOC163" s="125"/>
      <c r="SOD163" s="144"/>
      <c r="SOE163" s="125"/>
      <c r="SOF163" s="144"/>
      <c r="SOG163" s="125"/>
      <c r="SOH163" s="144"/>
      <c r="SOI163" s="151"/>
      <c r="SOJ163" s="199"/>
      <c r="SOK163" s="196"/>
      <c r="SOL163" s="142"/>
      <c r="SOM163" s="125"/>
      <c r="SON163" s="155"/>
      <c r="SOO163" s="125"/>
      <c r="SOP163" s="144"/>
      <c r="SOQ163" s="125"/>
      <c r="SOR163" s="144"/>
      <c r="SOS163" s="125"/>
      <c r="SOT163" s="144"/>
      <c r="SOU163" s="125"/>
      <c r="SOV163" s="144"/>
      <c r="SOW163" s="151"/>
      <c r="SOX163" s="199"/>
      <c r="SOY163" s="196"/>
      <c r="SOZ163" s="142"/>
      <c r="SPA163" s="125"/>
      <c r="SPB163" s="155"/>
      <c r="SPC163" s="125"/>
      <c r="SPD163" s="144"/>
      <c r="SPE163" s="125"/>
      <c r="SPF163" s="144"/>
      <c r="SPG163" s="125"/>
      <c r="SPH163" s="144"/>
      <c r="SPI163" s="125"/>
      <c r="SPJ163" s="144"/>
      <c r="SPK163" s="151"/>
      <c r="SPL163" s="199"/>
      <c r="SPM163" s="196"/>
      <c r="SPN163" s="142"/>
      <c r="SPO163" s="125"/>
      <c r="SPP163" s="155"/>
      <c r="SPQ163" s="125"/>
      <c r="SPR163" s="144"/>
      <c r="SPS163" s="125"/>
      <c r="SPT163" s="144"/>
      <c r="SPU163" s="125"/>
      <c r="SPV163" s="144"/>
      <c r="SPW163" s="125"/>
      <c r="SPX163" s="144"/>
      <c r="SPY163" s="151"/>
      <c r="SPZ163" s="199"/>
      <c r="SQA163" s="196"/>
      <c r="SQB163" s="142"/>
      <c r="SQC163" s="125"/>
      <c r="SQD163" s="155"/>
      <c r="SQE163" s="125"/>
      <c r="SQF163" s="144"/>
      <c r="SQG163" s="125"/>
      <c r="SQH163" s="144"/>
      <c r="SQI163" s="125"/>
      <c r="SQJ163" s="144"/>
      <c r="SQK163" s="125"/>
      <c r="SQL163" s="144"/>
      <c r="SQM163" s="151"/>
      <c r="SQN163" s="199"/>
      <c r="SQO163" s="196"/>
      <c r="SQP163" s="142"/>
      <c r="SQQ163" s="125"/>
      <c r="SQR163" s="155"/>
      <c r="SQS163" s="125"/>
      <c r="SQT163" s="144"/>
      <c r="SQU163" s="125"/>
      <c r="SQV163" s="144"/>
      <c r="SQW163" s="125"/>
      <c r="SQX163" s="144"/>
      <c r="SQY163" s="125"/>
      <c r="SQZ163" s="144"/>
      <c r="SRA163" s="151"/>
      <c r="SRB163" s="199"/>
      <c r="SRC163" s="196"/>
      <c r="SRD163" s="142"/>
      <c r="SRE163" s="125"/>
      <c r="SRF163" s="155"/>
      <c r="SRG163" s="125"/>
      <c r="SRH163" s="144"/>
      <c r="SRI163" s="125"/>
      <c r="SRJ163" s="144"/>
      <c r="SRK163" s="125"/>
      <c r="SRL163" s="144"/>
      <c r="SRM163" s="125"/>
      <c r="SRN163" s="144"/>
      <c r="SRO163" s="151"/>
      <c r="SRP163" s="199"/>
      <c r="SRQ163" s="196"/>
      <c r="SRR163" s="142"/>
      <c r="SRS163" s="125"/>
      <c r="SRT163" s="155"/>
      <c r="SRU163" s="125"/>
      <c r="SRV163" s="144"/>
      <c r="SRW163" s="125"/>
      <c r="SRX163" s="144"/>
      <c r="SRY163" s="125"/>
      <c r="SRZ163" s="144"/>
      <c r="SSA163" s="125"/>
      <c r="SSB163" s="144"/>
      <c r="SSC163" s="151"/>
      <c r="SSD163" s="199"/>
      <c r="SSE163" s="196"/>
      <c r="SSF163" s="142"/>
      <c r="SSG163" s="125"/>
      <c r="SSH163" s="155"/>
      <c r="SSI163" s="125"/>
      <c r="SSJ163" s="144"/>
      <c r="SSK163" s="125"/>
      <c r="SSL163" s="144"/>
      <c r="SSM163" s="125"/>
      <c r="SSN163" s="144"/>
      <c r="SSO163" s="125"/>
      <c r="SSP163" s="144"/>
      <c r="SSQ163" s="151"/>
      <c r="SSR163" s="199"/>
      <c r="SSS163" s="196"/>
      <c r="SST163" s="142"/>
      <c r="SSU163" s="125"/>
      <c r="SSV163" s="155"/>
      <c r="SSW163" s="125"/>
      <c r="SSX163" s="144"/>
      <c r="SSY163" s="125"/>
      <c r="SSZ163" s="144"/>
      <c r="STA163" s="125"/>
      <c r="STB163" s="144"/>
      <c r="STC163" s="125"/>
      <c r="STD163" s="144"/>
      <c r="STE163" s="151"/>
      <c r="STF163" s="199"/>
      <c r="STG163" s="196"/>
      <c r="STH163" s="142"/>
      <c r="STI163" s="125"/>
      <c r="STJ163" s="155"/>
      <c r="STK163" s="125"/>
      <c r="STL163" s="144"/>
      <c r="STM163" s="125"/>
      <c r="STN163" s="144"/>
      <c r="STO163" s="125"/>
      <c r="STP163" s="144"/>
      <c r="STQ163" s="125"/>
      <c r="STR163" s="144"/>
      <c r="STS163" s="151"/>
      <c r="STT163" s="199"/>
      <c r="STU163" s="196"/>
      <c r="STV163" s="142"/>
      <c r="STW163" s="125"/>
      <c r="STX163" s="155"/>
      <c r="STY163" s="125"/>
      <c r="STZ163" s="144"/>
      <c r="SUA163" s="125"/>
      <c r="SUB163" s="144"/>
      <c r="SUC163" s="125"/>
      <c r="SUD163" s="144"/>
      <c r="SUE163" s="125"/>
      <c r="SUF163" s="144"/>
      <c r="SUG163" s="151"/>
      <c r="SUH163" s="199"/>
      <c r="SUI163" s="196"/>
      <c r="SUJ163" s="142"/>
      <c r="SUK163" s="125"/>
      <c r="SUL163" s="155"/>
      <c r="SUM163" s="125"/>
      <c r="SUN163" s="144"/>
      <c r="SUO163" s="125"/>
      <c r="SUP163" s="144"/>
      <c r="SUQ163" s="125"/>
      <c r="SUR163" s="144"/>
      <c r="SUS163" s="125"/>
      <c r="SUT163" s="144"/>
      <c r="SUU163" s="151"/>
      <c r="SUV163" s="199"/>
      <c r="SUW163" s="196"/>
      <c r="SUX163" s="142"/>
      <c r="SUY163" s="125"/>
      <c r="SUZ163" s="155"/>
      <c r="SVA163" s="125"/>
      <c r="SVB163" s="144"/>
      <c r="SVC163" s="125"/>
      <c r="SVD163" s="144"/>
      <c r="SVE163" s="125"/>
      <c r="SVF163" s="144"/>
      <c r="SVG163" s="125"/>
      <c r="SVH163" s="144"/>
      <c r="SVI163" s="151"/>
      <c r="SVJ163" s="199"/>
      <c r="SVK163" s="196"/>
      <c r="SVL163" s="142"/>
      <c r="SVM163" s="125"/>
      <c r="SVN163" s="155"/>
      <c r="SVO163" s="125"/>
      <c r="SVP163" s="144"/>
      <c r="SVQ163" s="125"/>
      <c r="SVR163" s="144"/>
      <c r="SVS163" s="125"/>
      <c r="SVT163" s="144"/>
      <c r="SVU163" s="125"/>
      <c r="SVV163" s="144"/>
      <c r="SVW163" s="151"/>
      <c r="SVX163" s="199"/>
      <c r="SVY163" s="196"/>
      <c r="SVZ163" s="142"/>
      <c r="SWA163" s="125"/>
      <c r="SWB163" s="155"/>
      <c r="SWC163" s="125"/>
      <c r="SWD163" s="144"/>
      <c r="SWE163" s="125"/>
      <c r="SWF163" s="144"/>
      <c r="SWG163" s="125"/>
      <c r="SWH163" s="144"/>
      <c r="SWI163" s="125"/>
      <c r="SWJ163" s="144"/>
      <c r="SWK163" s="151"/>
      <c r="SWL163" s="199"/>
      <c r="SWM163" s="196"/>
      <c r="SWN163" s="142"/>
      <c r="SWO163" s="125"/>
      <c r="SWP163" s="155"/>
      <c r="SWQ163" s="125"/>
      <c r="SWR163" s="144"/>
      <c r="SWS163" s="125"/>
      <c r="SWT163" s="144"/>
      <c r="SWU163" s="125"/>
      <c r="SWV163" s="144"/>
      <c r="SWW163" s="125"/>
      <c r="SWX163" s="144"/>
      <c r="SWY163" s="151"/>
      <c r="SWZ163" s="199"/>
      <c r="SXA163" s="196"/>
      <c r="SXB163" s="142"/>
      <c r="SXC163" s="125"/>
      <c r="SXD163" s="155"/>
      <c r="SXE163" s="125"/>
      <c r="SXF163" s="144"/>
      <c r="SXG163" s="125"/>
      <c r="SXH163" s="144"/>
      <c r="SXI163" s="125"/>
      <c r="SXJ163" s="144"/>
      <c r="SXK163" s="125"/>
      <c r="SXL163" s="144"/>
      <c r="SXM163" s="151"/>
      <c r="SXN163" s="199"/>
      <c r="SXO163" s="196"/>
      <c r="SXP163" s="142"/>
      <c r="SXQ163" s="125"/>
      <c r="SXR163" s="155"/>
      <c r="SXS163" s="125"/>
      <c r="SXT163" s="144"/>
      <c r="SXU163" s="125"/>
      <c r="SXV163" s="144"/>
      <c r="SXW163" s="125"/>
      <c r="SXX163" s="144"/>
      <c r="SXY163" s="125"/>
      <c r="SXZ163" s="144"/>
      <c r="SYA163" s="151"/>
      <c r="SYB163" s="199"/>
      <c r="SYC163" s="196"/>
      <c r="SYD163" s="142"/>
      <c r="SYE163" s="125"/>
      <c r="SYF163" s="155"/>
      <c r="SYG163" s="125"/>
      <c r="SYH163" s="144"/>
      <c r="SYI163" s="125"/>
      <c r="SYJ163" s="144"/>
      <c r="SYK163" s="125"/>
      <c r="SYL163" s="144"/>
      <c r="SYM163" s="125"/>
      <c r="SYN163" s="144"/>
      <c r="SYO163" s="151"/>
      <c r="SYP163" s="199"/>
      <c r="SYQ163" s="196"/>
      <c r="SYR163" s="142"/>
      <c r="SYS163" s="125"/>
      <c r="SYT163" s="155"/>
      <c r="SYU163" s="125"/>
      <c r="SYV163" s="144"/>
      <c r="SYW163" s="125"/>
      <c r="SYX163" s="144"/>
      <c r="SYY163" s="125"/>
      <c r="SYZ163" s="144"/>
      <c r="SZA163" s="125"/>
      <c r="SZB163" s="144"/>
      <c r="SZC163" s="151"/>
      <c r="SZD163" s="199"/>
      <c r="SZE163" s="196"/>
      <c r="SZF163" s="142"/>
      <c r="SZG163" s="125"/>
      <c r="SZH163" s="155"/>
      <c r="SZI163" s="125"/>
      <c r="SZJ163" s="144"/>
      <c r="SZK163" s="125"/>
      <c r="SZL163" s="144"/>
      <c r="SZM163" s="125"/>
      <c r="SZN163" s="144"/>
      <c r="SZO163" s="125"/>
      <c r="SZP163" s="144"/>
      <c r="SZQ163" s="151"/>
      <c r="SZR163" s="199"/>
      <c r="SZS163" s="196"/>
      <c r="SZT163" s="142"/>
      <c r="SZU163" s="125"/>
      <c r="SZV163" s="155"/>
      <c r="SZW163" s="125"/>
      <c r="SZX163" s="144"/>
      <c r="SZY163" s="125"/>
      <c r="SZZ163" s="144"/>
      <c r="TAA163" s="125"/>
      <c r="TAB163" s="144"/>
      <c r="TAC163" s="125"/>
      <c r="TAD163" s="144"/>
      <c r="TAE163" s="151"/>
      <c r="TAF163" s="199"/>
      <c r="TAG163" s="196"/>
      <c r="TAH163" s="142"/>
      <c r="TAI163" s="125"/>
      <c r="TAJ163" s="155"/>
      <c r="TAK163" s="125"/>
      <c r="TAL163" s="144"/>
      <c r="TAM163" s="125"/>
      <c r="TAN163" s="144"/>
      <c r="TAO163" s="125"/>
      <c r="TAP163" s="144"/>
      <c r="TAQ163" s="125"/>
      <c r="TAR163" s="144"/>
      <c r="TAS163" s="151"/>
      <c r="TAT163" s="199"/>
      <c r="TAU163" s="196"/>
      <c r="TAV163" s="142"/>
      <c r="TAW163" s="125"/>
      <c r="TAX163" s="155"/>
      <c r="TAY163" s="125"/>
      <c r="TAZ163" s="144"/>
      <c r="TBA163" s="125"/>
      <c r="TBB163" s="144"/>
      <c r="TBC163" s="125"/>
      <c r="TBD163" s="144"/>
      <c r="TBE163" s="125"/>
      <c r="TBF163" s="144"/>
      <c r="TBG163" s="151"/>
      <c r="TBH163" s="199"/>
      <c r="TBI163" s="196"/>
      <c r="TBJ163" s="142"/>
      <c r="TBK163" s="125"/>
      <c r="TBL163" s="155"/>
      <c r="TBM163" s="125"/>
      <c r="TBN163" s="144"/>
      <c r="TBO163" s="125"/>
      <c r="TBP163" s="144"/>
      <c r="TBQ163" s="125"/>
      <c r="TBR163" s="144"/>
      <c r="TBS163" s="125"/>
      <c r="TBT163" s="144"/>
      <c r="TBU163" s="151"/>
      <c r="TBV163" s="199"/>
      <c r="TBW163" s="196"/>
      <c r="TBX163" s="142"/>
      <c r="TBY163" s="125"/>
      <c r="TBZ163" s="155"/>
      <c r="TCA163" s="125"/>
      <c r="TCB163" s="144"/>
      <c r="TCC163" s="125"/>
      <c r="TCD163" s="144"/>
      <c r="TCE163" s="125"/>
      <c r="TCF163" s="144"/>
      <c r="TCG163" s="125"/>
      <c r="TCH163" s="144"/>
      <c r="TCI163" s="151"/>
      <c r="TCJ163" s="199"/>
      <c r="TCK163" s="196"/>
      <c r="TCL163" s="142"/>
      <c r="TCM163" s="125"/>
      <c r="TCN163" s="155"/>
      <c r="TCO163" s="125"/>
      <c r="TCP163" s="144"/>
      <c r="TCQ163" s="125"/>
      <c r="TCR163" s="144"/>
      <c r="TCS163" s="125"/>
      <c r="TCT163" s="144"/>
      <c r="TCU163" s="125"/>
      <c r="TCV163" s="144"/>
      <c r="TCW163" s="151"/>
      <c r="TCX163" s="199"/>
      <c r="TCY163" s="196"/>
      <c r="TCZ163" s="142"/>
      <c r="TDA163" s="125"/>
      <c r="TDB163" s="155"/>
      <c r="TDC163" s="125"/>
      <c r="TDD163" s="144"/>
      <c r="TDE163" s="125"/>
      <c r="TDF163" s="144"/>
      <c r="TDG163" s="125"/>
      <c r="TDH163" s="144"/>
      <c r="TDI163" s="125"/>
      <c r="TDJ163" s="144"/>
      <c r="TDK163" s="151"/>
      <c r="TDL163" s="199"/>
      <c r="TDM163" s="196"/>
      <c r="TDN163" s="142"/>
      <c r="TDO163" s="125"/>
      <c r="TDP163" s="155"/>
      <c r="TDQ163" s="125"/>
      <c r="TDR163" s="144"/>
      <c r="TDS163" s="125"/>
      <c r="TDT163" s="144"/>
      <c r="TDU163" s="125"/>
      <c r="TDV163" s="144"/>
      <c r="TDW163" s="125"/>
      <c r="TDX163" s="144"/>
      <c r="TDY163" s="151"/>
      <c r="TDZ163" s="199"/>
      <c r="TEA163" s="196"/>
      <c r="TEB163" s="142"/>
      <c r="TEC163" s="125"/>
      <c r="TED163" s="155"/>
      <c r="TEE163" s="125"/>
      <c r="TEF163" s="144"/>
      <c r="TEG163" s="125"/>
      <c r="TEH163" s="144"/>
      <c r="TEI163" s="125"/>
      <c r="TEJ163" s="144"/>
      <c r="TEK163" s="125"/>
      <c r="TEL163" s="144"/>
      <c r="TEM163" s="151"/>
      <c r="TEN163" s="199"/>
      <c r="TEO163" s="196"/>
      <c r="TEP163" s="142"/>
      <c r="TEQ163" s="125"/>
      <c r="TER163" s="155"/>
      <c r="TES163" s="125"/>
      <c r="TET163" s="144"/>
      <c r="TEU163" s="125"/>
      <c r="TEV163" s="144"/>
      <c r="TEW163" s="125"/>
      <c r="TEX163" s="144"/>
      <c r="TEY163" s="125"/>
      <c r="TEZ163" s="144"/>
      <c r="TFA163" s="151"/>
      <c r="TFB163" s="199"/>
      <c r="TFC163" s="196"/>
      <c r="TFD163" s="142"/>
      <c r="TFE163" s="125"/>
      <c r="TFF163" s="155"/>
      <c r="TFG163" s="125"/>
      <c r="TFH163" s="144"/>
      <c r="TFI163" s="125"/>
      <c r="TFJ163" s="144"/>
      <c r="TFK163" s="125"/>
      <c r="TFL163" s="144"/>
      <c r="TFM163" s="125"/>
      <c r="TFN163" s="144"/>
      <c r="TFO163" s="151"/>
      <c r="TFP163" s="199"/>
      <c r="TFQ163" s="196"/>
      <c r="TFR163" s="142"/>
      <c r="TFS163" s="125"/>
      <c r="TFT163" s="155"/>
      <c r="TFU163" s="125"/>
      <c r="TFV163" s="144"/>
      <c r="TFW163" s="125"/>
      <c r="TFX163" s="144"/>
      <c r="TFY163" s="125"/>
      <c r="TFZ163" s="144"/>
      <c r="TGA163" s="125"/>
      <c r="TGB163" s="144"/>
      <c r="TGC163" s="151"/>
      <c r="TGD163" s="199"/>
      <c r="TGE163" s="196"/>
      <c r="TGF163" s="142"/>
      <c r="TGG163" s="125"/>
      <c r="TGH163" s="155"/>
      <c r="TGI163" s="125"/>
      <c r="TGJ163" s="144"/>
      <c r="TGK163" s="125"/>
      <c r="TGL163" s="144"/>
      <c r="TGM163" s="125"/>
      <c r="TGN163" s="144"/>
      <c r="TGO163" s="125"/>
      <c r="TGP163" s="144"/>
      <c r="TGQ163" s="151"/>
      <c r="TGR163" s="199"/>
      <c r="TGS163" s="196"/>
      <c r="TGT163" s="142"/>
      <c r="TGU163" s="125"/>
      <c r="TGV163" s="155"/>
      <c r="TGW163" s="125"/>
      <c r="TGX163" s="144"/>
      <c r="TGY163" s="125"/>
      <c r="TGZ163" s="144"/>
      <c r="THA163" s="125"/>
      <c r="THB163" s="144"/>
      <c r="THC163" s="125"/>
      <c r="THD163" s="144"/>
      <c r="THE163" s="151"/>
      <c r="THF163" s="199"/>
      <c r="THG163" s="196"/>
      <c r="THH163" s="142"/>
      <c r="THI163" s="125"/>
      <c r="THJ163" s="155"/>
      <c r="THK163" s="125"/>
      <c r="THL163" s="144"/>
      <c r="THM163" s="125"/>
      <c r="THN163" s="144"/>
      <c r="THO163" s="125"/>
      <c r="THP163" s="144"/>
      <c r="THQ163" s="125"/>
      <c r="THR163" s="144"/>
      <c r="THS163" s="151"/>
      <c r="THT163" s="199"/>
      <c r="THU163" s="196"/>
      <c r="THV163" s="142"/>
      <c r="THW163" s="125"/>
      <c r="THX163" s="155"/>
      <c r="THY163" s="125"/>
      <c r="THZ163" s="144"/>
      <c r="TIA163" s="125"/>
      <c r="TIB163" s="144"/>
      <c r="TIC163" s="125"/>
      <c r="TID163" s="144"/>
      <c r="TIE163" s="125"/>
      <c r="TIF163" s="144"/>
      <c r="TIG163" s="151"/>
      <c r="TIH163" s="199"/>
      <c r="TII163" s="196"/>
      <c r="TIJ163" s="142"/>
      <c r="TIK163" s="125"/>
      <c r="TIL163" s="155"/>
      <c r="TIM163" s="125"/>
      <c r="TIN163" s="144"/>
      <c r="TIO163" s="125"/>
      <c r="TIP163" s="144"/>
      <c r="TIQ163" s="125"/>
      <c r="TIR163" s="144"/>
      <c r="TIS163" s="125"/>
      <c r="TIT163" s="144"/>
      <c r="TIU163" s="151"/>
      <c r="TIV163" s="199"/>
      <c r="TIW163" s="196"/>
      <c r="TIX163" s="142"/>
      <c r="TIY163" s="125"/>
      <c r="TIZ163" s="155"/>
      <c r="TJA163" s="125"/>
      <c r="TJB163" s="144"/>
      <c r="TJC163" s="125"/>
      <c r="TJD163" s="144"/>
      <c r="TJE163" s="125"/>
      <c r="TJF163" s="144"/>
      <c r="TJG163" s="125"/>
      <c r="TJH163" s="144"/>
      <c r="TJI163" s="151"/>
      <c r="TJJ163" s="199"/>
      <c r="TJK163" s="196"/>
      <c r="TJL163" s="142"/>
      <c r="TJM163" s="125"/>
      <c r="TJN163" s="155"/>
      <c r="TJO163" s="125"/>
      <c r="TJP163" s="144"/>
      <c r="TJQ163" s="125"/>
      <c r="TJR163" s="144"/>
      <c r="TJS163" s="125"/>
      <c r="TJT163" s="144"/>
      <c r="TJU163" s="125"/>
      <c r="TJV163" s="144"/>
      <c r="TJW163" s="151"/>
      <c r="TJX163" s="199"/>
      <c r="TJY163" s="196"/>
      <c r="TJZ163" s="142"/>
      <c r="TKA163" s="125"/>
      <c r="TKB163" s="155"/>
      <c r="TKC163" s="125"/>
      <c r="TKD163" s="144"/>
      <c r="TKE163" s="125"/>
      <c r="TKF163" s="144"/>
      <c r="TKG163" s="125"/>
      <c r="TKH163" s="144"/>
      <c r="TKI163" s="125"/>
      <c r="TKJ163" s="144"/>
      <c r="TKK163" s="151"/>
      <c r="TKL163" s="199"/>
      <c r="TKM163" s="196"/>
      <c r="TKN163" s="142"/>
      <c r="TKO163" s="125"/>
      <c r="TKP163" s="155"/>
      <c r="TKQ163" s="125"/>
      <c r="TKR163" s="144"/>
      <c r="TKS163" s="125"/>
      <c r="TKT163" s="144"/>
      <c r="TKU163" s="125"/>
      <c r="TKV163" s="144"/>
      <c r="TKW163" s="125"/>
      <c r="TKX163" s="144"/>
      <c r="TKY163" s="151"/>
      <c r="TKZ163" s="199"/>
      <c r="TLA163" s="196"/>
      <c r="TLB163" s="142"/>
      <c r="TLC163" s="125"/>
      <c r="TLD163" s="155"/>
      <c r="TLE163" s="125"/>
      <c r="TLF163" s="144"/>
      <c r="TLG163" s="125"/>
      <c r="TLH163" s="144"/>
      <c r="TLI163" s="125"/>
      <c r="TLJ163" s="144"/>
      <c r="TLK163" s="125"/>
      <c r="TLL163" s="144"/>
      <c r="TLM163" s="151"/>
      <c r="TLN163" s="199"/>
      <c r="TLO163" s="196"/>
      <c r="TLP163" s="142"/>
      <c r="TLQ163" s="125"/>
      <c r="TLR163" s="155"/>
      <c r="TLS163" s="125"/>
      <c r="TLT163" s="144"/>
      <c r="TLU163" s="125"/>
      <c r="TLV163" s="144"/>
      <c r="TLW163" s="125"/>
      <c r="TLX163" s="144"/>
      <c r="TLY163" s="125"/>
      <c r="TLZ163" s="144"/>
      <c r="TMA163" s="151"/>
      <c r="TMB163" s="199"/>
      <c r="TMC163" s="196"/>
      <c r="TMD163" s="142"/>
      <c r="TME163" s="125"/>
      <c r="TMF163" s="155"/>
      <c r="TMG163" s="125"/>
      <c r="TMH163" s="144"/>
      <c r="TMI163" s="125"/>
      <c r="TMJ163" s="144"/>
      <c r="TMK163" s="125"/>
      <c r="TML163" s="144"/>
      <c r="TMM163" s="125"/>
      <c r="TMN163" s="144"/>
      <c r="TMO163" s="151"/>
      <c r="TMP163" s="199"/>
      <c r="TMQ163" s="196"/>
      <c r="TMR163" s="142"/>
      <c r="TMS163" s="125"/>
      <c r="TMT163" s="155"/>
      <c r="TMU163" s="125"/>
      <c r="TMV163" s="144"/>
      <c r="TMW163" s="125"/>
      <c r="TMX163" s="144"/>
      <c r="TMY163" s="125"/>
      <c r="TMZ163" s="144"/>
      <c r="TNA163" s="125"/>
      <c r="TNB163" s="144"/>
      <c r="TNC163" s="151"/>
      <c r="TND163" s="199"/>
      <c r="TNE163" s="196"/>
      <c r="TNF163" s="142"/>
      <c r="TNG163" s="125"/>
      <c r="TNH163" s="155"/>
      <c r="TNI163" s="125"/>
      <c r="TNJ163" s="144"/>
      <c r="TNK163" s="125"/>
      <c r="TNL163" s="144"/>
      <c r="TNM163" s="125"/>
      <c r="TNN163" s="144"/>
      <c r="TNO163" s="125"/>
      <c r="TNP163" s="144"/>
      <c r="TNQ163" s="151"/>
      <c r="TNR163" s="199"/>
      <c r="TNS163" s="196"/>
      <c r="TNT163" s="142"/>
      <c r="TNU163" s="125"/>
      <c r="TNV163" s="155"/>
      <c r="TNW163" s="125"/>
      <c r="TNX163" s="144"/>
      <c r="TNY163" s="125"/>
      <c r="TNZ163" s="144"/>
      <c r="TOA163" s="125"/>
      <c r="TOB163" s="144"/>
      <c r="TOC163" s="125"/>
      <c r="TOD163" s="144"/>
      <c r="TOE163" s="151"/>
      <c r="TOF163" s="199"/>
      <c r="TOG163" s="196"/>
      <c r="TOH163" s="142"/>
      <c r="TOI163" s="125"/>
      <c r="TOJ163" s="155"/>
      <c r="TOK163" s="125"/>
      <c r="TOL163" s="144"/>
      <c r="TOM163" s="125"/>
      <c r="TON163" s="144"/>
      <c r="TOO163" s="125"/>
      <c r="TOP163" s="144"/>
      <c r="TOQ163" s="125"/>
      <c r="TOR163" s="144"/>
      <c r="TOS163" s="151"/>
      <c r="TOT163" s="199"/>
      <c r="TOU163" s="196"/>
      <c r="TOV163" s="142"/>
      <c r="TOW163" s="125"/>
      <c r="TOX163" s="155"/>
      <c r="TOY163" s="125"/>
      <c r="TOZ163" s="144"/>
      <c r="TPA163" s="125"/>
      <c r="TPB163" s="144"/>
      <c r="TPC163" s="125"/>
      <c r="TPD163" s="144"/>
      <c r="TPE163" s="125"/>
      <c r="TPF163" s="144"/>
      <c r="TPG163" s="151"/>
      <c r="TPH163" s="199"/>
      <c r="TPI163" s="196"/>
      <c r="TPJ163" s="142"/>
      <c r="TPK163" s="125"/>
      <c r="TPL163" s="155"/>
      <c r="TPM163" s="125"/>
      <c r="TPN163" s="144"/>
      <c r="TPO163" s="125"/>
      <c r="TPP163" s="144"/>
      <c r="TPQ163" s="125"/>
      <c r="TPR163" s="144"/>
      <c r="TPS163" s="125"/>
      <c r="TPT163" s="144"/>
      <c r="TPU163" s="151"/>
      <c r="TPV163" s="199"/>
      <c r="TPW163" s="196"/>
      <c r="TPX163" s="142"/>
      <c r="TPY163" s="125"/>
      <c r="TPZ163" s="155"/>
      <c r="TQA163" s="125"/>
      <c r="TQB163" s="144"/>
      <c r="TQC163" s="125"/>
      <c r="TQD163" s="144"/>
      <c r="TQE163" s="125"/>
      <c r="TQF163" s="144"/>
      <c r="TQG163" s="125"/>
      <c r="TQH163" s="144"/>
      <c r="TQI163" s="151"/>
      <c r="TQJ163" s="199"/>
      <c r="TQK163" s="196"/>
      <c r="TQL163" s="142"/>
      <c r="TQM163" s="125"/>
      <c r="TQN163" s="155"/>
      <c r="TQO163" s="125"/>
      <c r="TQP163" s="144"/>
      <c r="TQQ163" s="125"/>
      <c r="TQR163" s="144"/>
      <c r="TQS163" s="125"/>
      <c r="TQT163" s="144"/>
      <c r="TQU163" s="125"/>
      <c r="TQV163" s="144"/>
      <c r="TQW163" s="151"/>
      <c r="TQX163" s="199"/>
      <c r="TQY163" s="196"/>
      <c r="TQZ163" s="142"/>
      <c r="TRA163" s="125"/>
      <c r="TRB163" s="155"/>
      <c r="TRC163" s="125"/>
      <c r="TRD163" s="144"/>
      <c r="TRE163" s="125"/>
      <c r="TRF163" s="144"/>
      <c r="TRG163" s="125"/>
      <c r="TRH163" s="144"/>
      <c r="TRI163" s="125"/>
      <c r="TRJ163" s="144"/>
      <c r="TRK163" s="151"/>
      <c r="TRL163" s="199"/>
      <c r="TRM163" s="196"/>
      <c r="TRN163" s="142"/>
      <c r="TRO163" s="125"/>
      <c r="TRP163" s="155"/>
      <c r="TRQ163" s="125"/>
      <c r="TRR163" s="144"/>
      <c r="TRS163" s="125"/>
      <c r="TRT163" s="144"/>
      <c r="TRU163" s="125"/>
      <c r="TRV163" s="144"/>
      <c r="TRW163" s="125"/>
      <c r="TRX163" s="144"/>
      <c r="TRY163" s="151"/>
      <c r="TRZ163" s="199"/>
      <c r="TSA163" s="196"/>
      <c r="TSB163" s="142"/>
      <c r="TSC163" s="125"/>
      <c r="TSD163" s="155"/>
      <c r="TSE163" s="125"/>
      <c r="TSF163" s="144"/>
      <c r="TSG163" s="125"/>
      <c r="TSH163" s="144"/>
      <c r="TSI163" s="125"/>
      <c r="TSJ163" s="144"/>
      <c r="TSK163" s="125"/>
      <c r="TSL163" s="144"/>
      <c r="TSM163" s="151"/>
      <c r="TSN163" s="199"/>
      <c r="TSO163" s="196"/>
      <c r="TSP163" s="142"/>
      <c r="TSQ163" s="125"/>
      <c r="TSR163" s="155"/>
      <c r="TSS163" s="125"/>
      <c r="TST163" s="144"/>
      <c r="TSU163" s="125"/>
      <c r="TSV163" s="144"/>
      <c r="TSW163" s="125"/>
      <c r="TSX163" s="144"/>
      <c r="TSY163" s="125"/>
      <c r="TSZ163" s="144"/>
      <c r="TTA163" s="151"/>
      <c r="TTB163" s="199"/>
      <c r="TTC163" s="196"/>
      <c r="TTD163" s="142"/>
      <c r="TTE163" s="125"/>
      <c r="TTF163" s="155"/>
      <c r="TTG163" s="125"/>
      <c r="TTH163" s="144"/>
      <c r="TTI163" s="125"/>
      <c r="TTJ163" s="144"/>
      <c r="TTK163" s="125"/>
      <c r="TTL163" s="144"/>
      <c r="TTM163" s="125"/>
      <c r="TTN163" s="144"/>
      <c r="TTO163" s="151"/>
      <c r="TTP163" s="199"/>
      <c r="TTQ163" s="196"/>
      <c r="TTR163" s="142"/>
      <c r="TTS163" s="125"/>
      <c r="TTT163" s="155"/>
      <c r="TTU163" s="125"/>
      <c r="TTV163" s="144"/>
      <c r="TTW163" s="125"/>
      <c r="TTX163" s="144"/>
      <c r="TTY163" s="125"/>
      <c r="TTZ163" s="144"/>
      <c r="TUA163" s="125"/>
      <c r="TUB163" s="144"/>
      <c r="TUC163" s="151"/>
      <c r="TUD163" s="199"/>
      <c r="TUE163" s="196"/>
      <c r="TUF163" s="142"/>
      <c r="TUG163" s="125"/>
      <c r="TUH163" s="155"/>
      <c r="TUI163" s="125"/>
      <c r="TUJ163" s="144"/>
      <c r="TUK163" s="125"/>
      <c r="TUL163" s="144"/>
      <c r="TUM163" s="125"/>
      <c r="TUN163" s="144"/>
      <c r="TUO163" s="125"/>
      <c r="TUP163" s="144"/>
      <c r="TUQ163" s="151"/>
      <c r="TUR163" s="199"/>
      <c r="TUS163" s="196"/>
      <c r="TUT163" s="142"/>
      <c r="TUU163" s="125"/>
      <c r="TUV163" s="155"/>
      <c r="TUW163" s="125"/>
      <c r="TUX163" s="144"/>
      <c r="TUY163" s="125"/>
      <c r="TUZ163" s="144"/>
      <c r="TVA163" s="125"/>
      <c r="TVB163" s="144"/>
      <c r="TVC163" s="125"/>
      <c r="TVD163" s="144"/>
      <c r="TVE163" s="151"/>
      <c r="TVF163" s="199"/>
      <c r="TVG163" s="196"/>
      <c r="TVH163" s="142"/>
      <c r="TVI163" s="125"/>
      <c r="TVJ163" s="155"/>
      <c r="TVK163" s="125"/>
      <c r="TVL163" s="144"/>
      <c r="TVM163" s="125"/>
      <c r="TVN163" s="144"/>
      <c r="TVO163" s="125"/>
      <c r="TVP163" s="144"/>
      <c r="TVQ163" s="125"/>
      <c r="TVR163" s="144"/>
      <c r="TVS163" s="151"/>
      <c r="TVT163" s="199"/>
      <c r="TVU163" s="196"/>
      <c r="TVV163" s="142"/>
      <c r="TVW163" s="125"/>
      <c r="TVX163" s="155"/>
      <c r="TVY163" s="125"/>
      <c r="TVZ163" s="144"/>
      <c r="TWA163" s="125"/>
      <c r="TWB163" s="144"/>
      <c r="TWC163" s="125"/>
      <c r="TWD163" s="144"/>
      <c r="TWE163" s="125"/>
      <c r="TWF163" s="144"/>
      <c r="TWG163" s="151"/>
      <c r="TWH163" s="199"/>
      <c r="TWI163" s="196"/>
      <c r="TWJ163" s="142"/>
      <c r="TWK163" s="125"/>
      <c r="TWL163" s="155"/>
      <c r="TWM163" s="125"/>
      <c r="TWN163" s="144"/>
      <c r="TWO163" s="125"/>
      <c r="TWP163" s="144"/>
      <c r="TWQ163" s="125"/>
      <c r="TWR163" s="144"/>
      <c r="TWS163" s="125"/>
      <c r="TWT163" s="144"/>
      <c r="TWU163" s="151"/>
      <c r="TWV163" s="199"/>
      <c r="TWW163" s="196"/>
      <c r="TWX163" s="142"/>
      <c r="TWY163" s="125"/>
      <c r="TWZ163" s="155"/>
      <c r="TXA163" s="125"/>
      <c r="TXB163" s="144"/>
      <c r="TXC163" s="125"/>
      <c r="TXD163" s="144"/>
      <c r="TXE163" s="125"/>
      <c r="TXF163" s="144"/>
      <c r="TXG163" s="125"/>
      <c r="TXH163" s="144"/>
      <c r="TXI163" s="151"/>
      <c r="TXJ163" s="199"/>
      <c r="TXK163" s="196"/>
      <c r="TXL163" s="142"/>
      <c r="TXM163" s="125"/>
      <c r="TXN163" s="155"/>
      <c r="TXO163" s="125"/>
      <c r="TXP163" s="144"/>
      <c r="TXQ163" s="125"/>
      <c r="TXR163" s="144"/>
      <c r="TXS163" s="125"/>
      <c r="TXT163" s="144"/>
      <c r="TXU163" s="125"/>
      <c r="TXV163" s="144"/>
      <c r="TXW163" s="151"/>
      <c r="TXX163" s="199"/>
      <c r="TXY163" s="196"/>
      <c r="TXZ163" s="142"/>
      <c r="TYA163" s="125"/>
      <c r="TYB163" s="155"/>
      <c r="TYC163" s="125"/>
      <c r="TYD163" s="144"/>
      <c r="TYE163" s="125"/>
      <c r="TYF163" s="144"/>
      <c r="TYG163" s="125"/>
      <c r="TYH163" s="144"/>
      <c r="TYI163" s="125"/>
      <c r="TYJ163" s="144"/>
      <c r="TYK163" s="151"/>
      <c r="TYL163" s="199"/>
      <c r="TYM163" s="196"/>
      <c r="TYN163" s="142"/>
      <c r="TYO163" s="125"/>
      <c r="TYP163" s="155"/>
      <c r="TYQ163" s="125"/>
      <c r="TYR163" s="144"/>
      <c r="TYS163" s="125"/>
      <c r="TYT163" s="144"/>
      <c r="TYU163" s="125"/>
      <c r="TYV163" s="144"/>
      <c r="TYW163" s="125"/>
      <c r="TYX163" s="144"/>
      <c r="TYY163" s="151"/>
      <c r="TYZ163" s="199"/>
      <c r="TZA163" s="196"/>
      <c r="TZB163" s="142"/>
      <c r="TZC163" s="125"/>
      <c r="TZD163" s="155"/>
      <c r="TZE163" s="125"/>
      <c r="TZF163" s="144"/>
      <c r="TZG163" s="125"/>
      <c r="TZH163" s="144"/>
      <c r="TZI163" s="125"/>
      <c r="TZJ163" s="144"/>
      <c r="TZK163" s="125"/>
      <c r="TZL163" s="144"/>
      <c r="TZM163" s="151"/>
      <c r="TZN163" s="199"/>
      <c r="TZO163" s="196"/>
      <c r="TZP163" s="142"/>
      <c r="TZQ163" s="125"/>
      <c r="TZR163" s="155"/>
      <c r="TZS163" s="125"/>
      <c r="TZT163" s="144"/>
      <c r="TZU163" s="125"/>
      <c r="TZV163" s="144"/>
      <c r="TZW163" s="125"/>
      <c r="TZX163" s="144"/>
      <c r="TZY163" s="125"/>
      <c r="TZZ163" s="144"/>
      <c r="UAA163" s="151"/>
      <c r="UAB163" s="199"/>
      <c r="UAC163" s="196"/>
      <c r="UAD163" s="142"/>
      <c r="UAE163" s="125"/>
      <c r="UAF163" s="155"/>
      <c r="UAG163" s="125"/>
      <c r="UAH163" s="144"/>
      <c r="UAI163" s="125"/>
      <c r="UAJ163" s="144"/>
      <c r="UAK163" s="125"/>
      <c r="UAL163" s="144"/>
      <c r="UAM163" s="125"/>
      <c r="UAN163" s="144"/>
      <c r="UAO163" s="151"/>
      <c r="UAP163" s="199"/>
      <c r="UAQ163" s="196"/>
      <c r="UAR163" s="142"/>
      <c r="UAS163" s="125"/>
      <c r="UAT163" s="155"/>
      <c r="UAU163" s="125"/>
      <c r="UAV163" s="144"/>
      <c r="UAW163" s="125"/>
      <c r="UAX163" s="144"/>
      <c r="UAY163" s="125"/>
      <c r="UAZ163" s="144"/>
      <c r="UBA163" s="125"/>
      <c r="UBB163" s="144"/>
      <c r="UBC163" s="151"/>
      <c r="UBD163" s="199"/>
      <c r="UBE163" s="196"/>
      <c r="UBF163" s="142"/>
      <c r="UBG163" s="125"/>
      <c r="UBH163" s="155"/>
      <c r="UBI163" s="125"/>
      <c r="UBJ163" s="144"/>
      <c r="UBK163" s="125"/>
      <c r="UBL163" s="144"/>
      <c r="UBM163" s="125"/>
      <c r="UBN163" s="144"/>
      <c r="UBO163" s="125"/>
      <c r="UBP163" s="144"/>
      <c r="UBQ163" s="151"/>
      <c r="UBR163" s="199"/>
      <c r="UBS163" s="196"/>
      <c r="UBT163" s="142"/>
      <c r="UBU163" s="125"/>
      <c r="UBV163" s="155"/>
      <c r="UBW163" s="125"/>
      <c r="UBX163" s="144"/>
      <c r="UBY163" s="125"/>
      <c r="UBZ163" s="144"/>
      <c r="UCA163" s="125"/>
      <c r="UCB163" s="144"/>
      <c r="UCC163" s="125"/>
      <c r="UCD163" s="144"/>
      <c r="UCE163" s="151"/>
      <c r="UCF163" s="199"/>
      <c r="UCG163" s="196"/>
      <c r="UCH163" s="142"/>
      <c r="UCI163" s="125"/>
      <c r="UCJ163" s="155"/>
      <c r="UCK163" s="125"/>
      <c r="UCL163" s="144"/>
      <c r="UCM163" s="125"/>
      <c r="UCN163" s="144"/>
      <c r="UCO163" s="125"/>
      <c r="UCP163" s="144"/>
      <c r="UCQ163" s="125"/>
      <c r="UCR163" s="144"/>
      <c r="UCS163" s="151"/>
      <c r="UCT163" s="199"/>
      <c r="UCU163" s="196"/>
      <c r="UCV163" s="142"/>
      <c r="UCW163" s="125"/>
      <c r="UCX163" s="155"/>
      <c r="UCY163" s="125"/>
      <c r="UCZ163" s="144"/>
      <c r="UDA163" s="125"/>
      <c r="UDB163" s="144"/>
      <c r="UDC163" s="125"/>
      <c r="UDD163" s="144"/>
      <c r="UDE163" s="125"/>
      <c r="UDF163" s="144"/>
      <c r="UDG163" s="151"/>
      <c r="UDH163" s="199"/>
      <c r="UDI163" s="196"/>
      <c r="UDJ163" s="142"/>
      <c r="UDK163" s="125"/>
      <c r="UDL163" s="155"/>
      <c r="UDM163" s="125"/>
      <c r="UDN163" s="144"/>
      <c r="UDO163" s="125"/>
      <c r="UDP163" s="144"/>
      <c r="UDQ163" s="125"/>
      <c r="UDR163" s="144"/>
      <c r="UDS163" s="125"/>
      <c r="UDT163" s="144"/>
      <c r="UDU163" s="151"/>
      <c r="UDV163" s="199"/>
      <c r="UDW163" s="196"/>
      <c r="UDX163" s="142"/>
      <c r="UDY163" s="125"/>
      <c r="UDZ163" s="155"/>
      <c r="UEA163" s="125"/>
      <c r="UEB163" s="144"/>
      <c r="UEC163" s="125"/>
      <c r="UED163" s="144"/>
      <c r="UEE163" s="125"/>
      <c r="UEF163" s="144"/>
      <c r="UEG163" s="125"/>
      <c r="UEH163" s="144"/>
      <c r="UEI163" s="151"/>
      <c r="UEJ163" s="199"/>
      <c r="UEK163" s="196"/>
      <c r="UEL163" s="142"/>
      <c r="UEM163" s="125"/>
      <c r="UEN163" s="155"/>
      <c r="UEO163" s="125"/>
      <c r="UEP163" s="144"/>
      <c r="UEQ163" s="125"/>
      <c r="UER163" s="144"/>
      <c r="UES163" s="125"/>
      <c r="UET163" s="144"/>
      <c r="UEU163" s="125"/>
      <c r="UEV163" s="144"/>
      <c r="UEW163" s="151"/>
      <c r="UEX163" s="199"/>
      <c r="UEY163" s="196"/>
      <c r="UEZ163" s="142"/>
      <c r="UFA163" s="125"/>
      <c r="UFB163" s="155"/>
      <c r="UFC163" s="125"/>
      <c r="UFD163" s="144"/>
      <c r="UFE163" s="125"/>
      <c r="UFF163" s="144"/>
      <c r="UFG163" s="125"/>
      <c r="UFH163" s="144"/>
      <c r="UFI163" s="125"/>
      <c r="UFJ163" s="144"/>
      <c r="UFK163" s="151"/>
      <c r="UFL163" s="199"/>
      <c r="UFM163" s="196"/>
      <c r="UFN163" s="142"/>
      <c r="UFO163" s="125"/>
      <c r="UFP163" s="155"/>
      <c r="UFQ163" s="125"/>
      <c r="UFR163" s="144"/>
      <c r="UFS163" s="125"/>
      <c r="UFT163" s="144"/>
      <c r="UFU163" s="125"/>
      <c r="UFV163" s="144"/>
      <c r="UFW163" s="125"/>
      <c r="UFX163" s="144"/>
      <c r="UFY163" s="151"/>
      <c r="UFZ163" s="199"/>
      <c r="UGA163" s="196"/>
      <c r="UGB163" s="142"/>
      <c r="UGC163" s="125"/>
      <c r="UGD163" s="155"/>
      <c r="UGE163" s="125"/>
      <c r="UGF163" s="144"/>
      <c r="UGG163" s="125"/>
      <c r="UGH163" s="144"/>
      <c r="UGI163" s="125"/>
      <c r="UGJ163" s="144"/>
      <c r="UGK163" s="125"/>
      <c r="UGL163" s="144"/>
      <c r="UGM163" s="151"/>
      <c r="UGN163" s="199"/>
      <c r="UGO163" s="196"/>
      <c r="UGP163" s="142"/>
      <c r="UGQ163" s="125"/>
      <c r="UGR163" s="155"/>
      <c r="UGS163" s="125"/>
      <c r="UGT163" s="144"/>
      <c r="UGU163" s="125"/>
      <c r="UGV163" s="144"/>
      <c r="UGW163" s="125"/>
      <c r="UGX163" s="144"/>
      <c r="UGY163" s="125"/>
      <c r="UGZ163" s="144"/>
      <c r="UHA163" s="151"/>
      <c r="UHB163" s="199"/>
      <c r="UHC163" s="196"/>
      <c r="UHD163" s="142"/>
      <c r="UHE163" s="125"/>
      <c r="UHF163" s="155"/>
      <c r="UHG163" s="125"/>
      <c r="UHH163" s="144"/>
      <c r="UHI163" s="125"/>
      <c r="UHJ163" s="144"/>
      <c r="UHK163" s="125"/>
      <c r="UHL163" s="144"/>
      <c r="UHM163" s="125"/>
      <c r="UHN163" s="144"/>
      <c r="UHO163" s="151"/>
      <c r="UHP163" s="199"/>
      <c r="UHQ163" s="196"/>
      <c r="UHR163" s="142"/>
      <c r="UHS163" s="125"/>
      <c r="UHT163" s="155"/>
      <c r="UHU163" s="125"/>
      <c r="UHV163" s="144"/>
      <c r="UHW163" s="125"/>
      <c r="UHX163" s="144"/>
      <c r="UHY163" s="125"/>
      <c r="UHZ163" s="144"/>
      <c r="UIA163" s="125"/>
      <c r="UIB163" s="144"/>
      <c r="UIC163" s="151"/>
      <c r="UID163" s="199"/>
      <c r="UIE163" s="196"/>
      <c r="UIF163" s="142"/>
      <c r="UIG163" s="125"/>
      <c r="UIH163" s="155"/>
      <c r="UII163" s="125"/>
      <c r="UIJ163" s="144"/>
      <c r="UIK163" s="125"/>
      <c r="UIL163" s="144"/>
      <c r="UIM163" s="125"/>
      <c r="UIN163" s="144"/>
      <c r="UIO163" s="125"/>
      <c r="UIP163" s="144"/>
      <c r="UIQ163" s="151"/>
      <c r="UIR163" s="199"/>
      <c r="UIS163" s="196"/>
      <c r="UIT163" s="142"/>
      <c r="UIU163" s="125"/>
      <c r="UIV163" s="155"/>
      <c r="UIW163" s="125"/>
      <c r="UIX163" s="144"/>
      <c r="UIY163" s="125"/>
      <c r="UIZ163" s="144"/>
      <c r="UJA163" s="125"/>
      <c r="UJB163" s="144"/>
      <c r="UJC163" s="125"/>
      <c r="UJD163" s="144"/>
      <c r="UJE163" s="151"/>
      <c r="UJF163" s="199"/>
      <c r="UJG163" s="196"/>
      <c r="UJH163" s="142"/>
      <c r="UJI163" s="125"/>
      <c r="UJJ163" s="155"/>
      <c r="UJK163" s="125"/>
      <c r="UJL163" s="144"/>
      <c r="UJM163" s="125"/>
      <c r="UJN163" s="144"/>
      <c r="UJO163" s="125"/>
      <c r="UJP163" s="144"/>
      <c r="UJQ163" s="125"/>
      <c r="UJR163" s="144"/>
      <c r="UJS163" s="151"/>
      <c r="UJT163" s="199"/>
      <c r="UJU163" s="196"/>
      <c r="UJV163" s="142"/>
      <c r="UJW163" s="125"/>
      <c r="UJX163" s="155"/>
      <c r="UJY163" s="125"/>
      <c r="UJZ163" s="144"/>
      <c r="UKA163" s="125"/>
      <c r="UKB163" s="144"/>
      <c r="UKC163" s="125"/>
      <c r="UKD163" s="144"/>
      <c r="UKE163" s="125"/>
      <c r="UKF163" s="144"/>
      <c r="UKG163" s="151"/>
      <c r="UKH163" s="199"/>
      <c r="UKI163" s="196"/>
      <c r="UKJ163" s="142"/>
      <c r="UKK163" s="125"/>
      <c r="UKL163" s="155"/>
      <c r="UKM163" s="125"/>
      <c r="UKN163" s="144"/>
      <c r="UKO163" s="125"/>
      <c r="UKP163" s="144"/>
      <c r="UKQ163" s="125"/>
      <c r="UKR163" s="144"/>
      <c r="UKS163" s="125"/>
      <c r="UKT163" s="144"/>
      <c r="UKU163" s="151"/>
      <c r="UKV163" s="199"/>
      <c r="UKW163" s="196"/>
      <c r="UKX163" s="142"/>
      <c r="UKY163" s="125"/>
      <c r="UKZ163" s="155"/>
      <c r="ULA163" s="125"/>
      <c r="ULB163" s="144"/>
      <c r="ULC163" s="125"/>
      <c r="ULD163" s="144"/>
      <c r="ULE163" s="125"/>
      <c r="ULF163" s="144"/>
      <c r="ULG163" s="125"/>
      <c r="ULH163" s="144"/>
      <c r="ULI163" s="151"/>
      <c r="ULJ163" s="199"/>
      <c r="ULK163" s="196"/>
      <c r="ULL163" s="142"/>
      <c r="ULM163" s="125"/>
      <c r="ULN163" s="155"/>
      <c r="ULO163" s="125"/>
      <c r="ULP163" s="144"/>
      <c r="ULQ163" s="125"/>
      <c r="ULR163" s="144"/>
      <c r="ULS163" s="125"/>
      <c r="ULT163" s="144"/>
      <c r="ULU163" s="125"/>
      <c r="ULV163" s="144"/>
      <c r="ULW163" s="151"/>
      <c r="ULX163" s="199"/>
      <c r="ULY163" s="196"/>
      <c r="ULZ163" s="142"/>
      <c r="UMA163" s="125"/>
      <c r="UMB163" s="155"/>
      <c r="UMC163" s="125"/>
      <c r="UMD163" s="144"/>
      <c r="UME163" s="125"/>
      <c r="UMF163" s="144"/>
      <c r="UMG163" s="125"/>
      <c r="UMH163" s="144"/>
      <c r="UMI163" s="125"/>
      <c r="UMJ163" s="144"/>
      <c r="UMK163" s="151"/>
      <c r="UML163" s="199"/>
      <c r="UMM163" s="196"/>
      <c r="UMN163" s="142"/>
      <c r="UMO163" s="125"/>
      <c r="UMP163" s="155"/>
      <c r="UMQ163" s="125"/>
      <c r="UMR163" s="144"/>
      <c r="UMS163" s="125"/>
      <c r="UMT163" s="144"/>
      <c r="UMU163" s="125"/>
      <c r="UMV163" s="144"/>
      <c r="UMW163" s="125"/>
      <c r="UMX163" s="144"/>
      <c r="UMY163" s="151"/>
      <c r="UMZ163" s="199"/>
      <c r="UNA163" s="196"/>
      <c r="UNB163" s="142"/>
      <c r="UNC163" s="125"/>
      <c r="UND163" s="155"/>
      <c r="UNE163" s="125"/>
      <c r="UNF163" s="144"/>
      <c r="UNG163" s="125"/>
      <c r="UNH163" s="144"/>
      <c r="UNI163" s="125"/>
      <c r="UNJ163" s="144"/>
      <c r="UNK163" s="125"/>
      <c r="UNL163" s="144"/>
      <c r="UNM163" s="151"/>
      <c r="UNN163" s="199"/>
      <c r="UNO163" s="196"/>
      <c r="UNP163" s="142"/>
      <c r="UNQ163" s="125"/>
      <c r="UNR163" s="155"/>
      <c r="UNS163" s="125"/>
      <c r="UNT163" s="144"/>
      <c r="UNU163" s="125"/>
      <c r="UNV163" s="144"/>
      <c r="UNW163" s="125"/>
      <c r="UNX163" s="144"/>
      <c r="UNY163" s="125"/>
      <c r="UNZ163" s="144"/>
      <c r="UOA163" s="151"/>
      <c r="UOB163" s="199"/>
      <c r="UOC163" s="196"/>
      <c r="UOD163" s="142"/>
      <c r="UOE163" s="125"/>
      <c r="UOF163" s="155"/>
      <c r="UOG163" s="125"/>
      <c r="UOH163" s="144"/>
      <c r="UOI163" s="125"/>
      <c r="UOJ163" s="144"/>
      <c r="UOK163" s="125"/>
      <c r="UOL163" s="144"/>
      <c r="UOM163" s="125"/>
      <c r="UON163" s="144"/>
      <c r="UOO163" s="151"/>
      <c r="UOP163" s="199"/>
      <c r="UOQ163" s="196"/>
      <c r="UOR163" s="142"/>
      <c r="UOS163" s="125"/>
      <c r="UOT163" s="155"/>
      <c r="UOU163" s="125"/>
      <c r="UOV163" s="144"/>
      <c r="UOW163" s="125"/>
      <c r="UOX163" s="144"/>
      <c r="UOY163" s="125"/>
      <c r="UOZ163" s="144"/>
      <c r="UPA163" s="125"/>
      <c r="UPB163" s="144"/>
      <c r="UPC163" s="151"/>
      <c r="UPD163" s="199"/>
      <c r="UPE163" s="196"/>
      <c r="UPF163" s="142"/>
      <c r="UPG163" s="125"/>
      <c r="UPH163" s="155"/>
      <c r="UPI163" s="125"/>
      <c r="UPJ163" s="144"/>
      <c r="UPK163" s="125"/>
      <c r="UPL163" s="144"/>
      <c r="UPM163" s="125"/>
      <c r="UPN163" s="144"/>
      <c r="UPO163" s="125"/>
      <c r="UPP163" s="144"/>
      <c r="UPQ163" s="151"/>
      <c r="UPR163" s="199"/>
      <c r="UPS163" s="196"/>
      <c r="UPT163" s="142"/>
      <c r="UPU163" s="125"/>
      <c r="UPV163" s="155"/>
      <c r="UPW163" s="125"/>
      <c r="UPX163" s="144"/>
      <c r="UPY163" s="125"/>
      <c r="UPZ163" s="144"/>
      <c r="UQA163" s="125"/>
      <c r="UQB163" s="144"/>
      <c r="UQC163" s="125"/>
      <c r="UQD163" s="144"/>
      <c r="UQE163" s="151"/>
      <c r="UQF163" s="199"/>
      <c r="UQG163" s="196"/>
      <c r="UQH163" s="142"/>
      <c r="UQI163" s="125"/>
      <c r="UQJ163" s="155"/>
      <c r="UQK163" s="125"/>
      <c r="UQL163" s="144"/>
      <c r="UQM163" s="125"/>
      <c r="UQN163" s="144"/>
      <c r="UQO163" s="125"/>
      <c r="UQP163" s="144"/>
      <c r="UQQ163" s="125"/>
      <c r="UQR163" s="144"/>
      <c r="UQS163" s="151"/>
      <c r="UQT163" s="199"/>
      <c r="UQU163" s="196"/>
      <c r="UQV163" s="142"/>
      <c r="UQW163" s="125"/>
      <c r="UQX163" s="155"/>
      <c r="UQY163" s="125"/>
      <c r="UQZ163" s="144"/>
      <c r="URA163" s="125"/>
      <c r="URB163" s="144"/>
      <c r="URC163" s="125"/>
      <c r="URD163" s="144"/>
      <c r="URE163" s="125"/>
      <c r="URF163" s="144"/>
      <c r="URG163" s="151"/>
      <c r="URH163" s="199"/>
      <c r="URI163" s="196"/>
      <c r="URJ163" s="142"/>
      <c r="URK163" s="125"/>
      <c r="URL163" s="155"/>
      <c r="URM163" s="125"/>
      <c r="URN163" s="144"/>
      <c r="URO163" s="125"/>
      <c r="URP163" s="144"/>
      <c r="URQ163" s="125"/>
      <c r="URR163" s="144"/>
      <c r="URS163" s="125"/>
      <c r="URT163" s="144"/>
      <c r="URU163" s="151"/>
      <c r="URV163" s="199"/>
      <c r="URW163" s="196"/>
      <c r="URX163" s="142"/>
      <c r="URY163" s="125"/>
      <c r="URZ163" s="155"/>
      <c r="USA163" s="125"/>
      <c r="USB163" s="144"/>
      <c r="USC163" s="125"/>
      <c r="USD163" s="144"/>
      <c r="USE163" s="125"/>
      <c r="USF163" s="144"/>
      <c r="USG163" s="125"/>
      <c r="USH163" s="144"/>
      <c r="USI163" s="151"/>
      <c r="USJ163" s="199"/>
      <c r="USK163" s="196"/>
      <c r="USL163" s="142"/>
      <c r="USM163" s="125"/>
      <c r="USN163" s="155"/>
      <c r="USO163" s="125"/>
      <c r="USP163" s="144"/>
      <c r="USQ163" s="125"/>
      <c r="USR163" s="144"/>
      <c r="USS163" s="125"/>
      <c r="UST163" s="144"/>
      <c r="USU163" s="125"/>
      <c r="USV163" s="144"/>
      <c r="USW163" s="151"/>
      <c r="USX163" s="199"/>
      <c r="USY163" s="196"/>
      <c r="USZ163" s="142"/>
      <c r="UTA163" s="125"/>
      <c r="UTB163" s="155"/>
      <c r="UTC163" s="125"/>
      <c r="UTD163" s="144"/>
      <c r="UTE163" s="125"/>
      <c r="UTF163" s="144"/>
      <c r="UTG163" s="125"/>
      <c r="UTH163" s="144"/>
      <c r="UTI163" s="125"/>
      <c r="UTJ163" s="144"/>
      <c r="UTK163" s="151"/>
      <c r="UTL163" s="199"/>
      <c r="UTM163" s="196"/>
      <c r="UTN163" s="142"/>
      <c r="UTO163" s="125"/>
      <c r="UTP163" s="155"/>
      <c r="UTQ163" s="125"/>
      <c r="UTR163" s="144"/>
      <c r="UTS163" s="125"/>
      <c r="UTT163" s="144"/>
      <c r="UTU163" s="125"/>
      <c r="UTV163" s="144"/>
      <c r="UTW163" s="125"/>
      <c r="UTX163" s="144"/>
      <c r="UTY163" s="151"/>
      <c r="UTZ163" s="199"/>
      <c r="UUA163" s="196"/>
      <c r="UUB163" s="142"/>
      <c r="UUC163" s="125"/>
      <c r="UUD163" s="155"/>
      <c r="UUE163" s="125"/>
      <c r="UUF163" s="144"/>
      <c r="UUG163" s="125"/>
      <c r="UUH163" s="144"/>
      <c r="UUI163" s="125"/>
      <c r="UUJ163" s="144"/>
      <c r="UUK163" s="125"/>
      <c r="UUL163" s="144"/>
      <c r="UUM163" s="151"/>
      <c r="UUN163" s="199"/>
      <c r="UUO163" s="196"/>
      <c r="UUP163" s="142"/>
      <c r="UUQ163" s="125"/>
      <c r="UUR163" s="155"/>
      <c r="UUS163" s="125"/>
      <c r="UUT163" s="144"/>
      <c r="UUU163" s="125"/>
      <c r="UUV163" s="144"/>
      <c r="UUW163" s="125"/>
      <c r="UUX163" s="144"/>
      <c r="UUY163" s="125"/>
      <c r="UUZ163" s="144"/>
      <c r="UVA163" s="151"/>
      <c r="UVB163" s="199"/>
      <c r="UVC163" s="196"/>
      <c r="UVD163" s="142"/>
      <c r="UVE163" s="125"/>
      <c r="UVF163" s="155"/>
      <c r="UVG163" s="125"/>
      <c r="UVH163" s="144"/>
      <c r="UVI163" s="125"/>
      <c r="UVJ163" s="144"/>
      <c r="UVK163" s="125"/>
      <c r="UVL163" s="144"/>
      <c r="UVM163" s="125"/>
      <c r="UVN163" s="144"/>
      <c r="UVO163" s="151"/>
      <c r="UVP163" s="199"/>
      <c r="UVQ163" s="196"/>
      <c r="UVR163" s="142"/>
      <c r="UVS163" s="125"/>
      <c r="UVT163" s="155"/>
      <c r="UVU163" s="125"/>
      <c r="UVV163" s="144"/>
      <c r="UVW163" s="125"/>
      <c r="UVX163" s="144"/>
      <c r="UVY163" s="125"/>
      <c r="UVZ163" s="144"/>
      <c r="UWA163" s="125"/>
      <c r="UWB163" s="144"/>
      <c r="UWC163" s="151"/>
      <c r="UWD163" s="199"/>
      <c r="UWE163" s="196"/>
      <c r="UWF163" s="142"/>
      <c r="UWG163" s="125"/>
      <c r="UWH163" s="155"/>
      <c r="UWI163" s="125"/>
      <c r="UWJ163" s="144"/>
      <c r="UWK163" s="125"/>
      <c r="UWL163" s="144"/>
      <c r="UWM163" s="125"/>
      <c r="UWN163" s="144"/>
      <c r="UWO163" s="125"/>
      <c r="UWP163" s="144"/>
      <c r="UWQ163" s="151"/>
      <c r="UWR163" s="199"/>
      <c r="UWS163" s="196"/>
      <c r="UWT163" s="142"/>
      <c r="UWU163" s="125"/>
      <c r="UWV163" s="155"/>
      <c r="UWW163" s="125"/>
      <c r="UWX163" s="144"/>
      <c r="UWY163" s="125"/>
      <c r="UWZ163" s="144"/>
      <c r="UXA163" s="125"/>
      <c r="UXB163" s="144"/>
      <c r="UXC163" s="125"/>
      <c r="UXD163" s="144"/>
      <c r="UXE163" s="151"/>
      <c r="UXF163" s="199"/>
      <c r="UXG163" s="196"/>
      <c r="UXH163" s="142"/>
      <c r="UXI163" s="125"/>
      <c r="UXJ163" s="155"/>
      <c r="UXK163" s="125"/>
      <c r="UXL163" s="144"/>
      <c r="UXM163" s="125"/>
      <c r="UXN163" s="144"/>
      <c r="UXO163" s="125"/>
      <c r="UXP163" s="144"/>
      <c r="UXQ163" s="125"/>
      <c r="UXR163" s="144"/>
      <c r="UXS163" s="151"/>
      <c r="UXT163" s="199"/>
      <c r="UXU163" s="196"/>
      <c r="UXV163" s="142"/>
      <c r="UXW163" s="125"/>
      <c r="UXX163" s="155"/>
      <c r="UXY163" s="125"/>
      <c r="UXZ163" s="144"/>
      <c r="UYA163" s="125"/>
      <c r="UYB163" s="144"/>
      <c r="UYC163" s="125"/>
      <c r="UYD163" s="144"/>
      <c r="UYE163" s="125"/>
      <c r="UYF163" s="144"/>
      <c r="UYG163" s="151"/>
      <c r="UYH163" s="199"/>
      <c r="UYI163" s="196"/>
      <c r="UYJ163" s="142"/>
      <c r="UYK163" s="125"/>
      <c r="UYL163" s="155"/>
      <c r="UYM163" s="125"/>
      <c r="UYN163" s="144"/>
      <c r="UYO163" s="125"/>
      <c r="UYP163" s="144"/>
      <c r="UYQ163" s="125"/>
      <c r="UYR163" s="144"/>
      <c r="UYS163" s="125"/>
      <c r="UYT163" s="144"/>
      <c r="UYU163" s="151"/>
      <c r="UYV163" s="199"/>
      <c r="UYW163" s="196"/>
      <c r="UYX163" s="142"/>
      <c r="UYY163" s="125"/>
      <c r="UYZ163" s="155"/>
      <c r="UZA163" s="125"/>
      <c r="UZB163" s="144"/>
      <c r="UZC163" s="125"/>
      <c r="UZD163" s="144"/>
      <c r="UZE163" s="125"/>
      <c r="UZF163" s="144"/>
      <c r="UZG163" s="125"/>
      <c r="UZH163" s="144"/>
      <c r="UZI163" s="151"/>
      <c r="UZJ163" s="199"/>
      <c r="UZK163" s="196"/>
      <c r="UZL163" s="142"/>
      <c r="UZM163" s="125"/>
      <c r="UZN163" s="155"/>
      <c r="UZO163" s="125"/>
      <c r="UZP163" s="144"/>
      <c r="UZQ163" s="125"/>
      <c r="UZR163" s="144"/>
      <c r="UZS163" s="125"/>
      <c r="UZT163" s="144"/>
      <c r="UZU163" s="125"/>
      <c r="UZV163" s="144"/>
      <c r="UZW163" s="151"/>
      <c r="UZX163" s="199"/>
      <c r="UZY163" s="196"/>
      <c r="UZZ163" s="142"/>
      <c r="VAA163" s="125"/>
      <c r="VAB163" s="155"/>
      <c r="VAC163" s="125"/>
      <c r="VAD163" s="144"/>
      <c r="VAE163" s="125"/>
      <c r="VAF163" s="144"/>
      <c r="VAG163" s="125"/>
      <c r="VAH163" s="144"/>
      <c r="VAI163" s="125"/>
      <c r="VAJ163" s="144"/>
      <c r="VAK163" s="151"/>
      <c r="VAL163" s="199"/>
      <c r="VAM163" s="196"/>
      <c r="VAN163" s="142"/>
      <c r="VAO163" s="125"/>
      <c r="VAP163" s="155"/>
      <c r="VAQ163" s="125"/>
      <c r="VAR163" s="144"/>
      <c r="VAS163" s="125"/>
      <c r="VAT163" s="144"/>
      <c r="VAU163" s="125"/>
      <c r="VAV163" s="144"/>
      <c r="VAW163" s="125"/>
      <c r="VAX163" s="144"/>
      <c r="VAY163" s="151"/>
      <c r="VAZ163" s="199"/>
      <c r="VBA163" s="196"/>
      <c r="VBB163" s="142"/>
      <c r="VBC163" s="125"/>
      <c r="VBD163" s="155"/>
      <c r="VBE163" s="125"/>
      <c r="VBF163" s="144"/>
      <c r="VBG163" s="125"/>
      <c r="VBH163" s="144"/>
      <c r="VBI163" s="125"/>
      <c r="VBJ163" s="144"/>
      <c r="VBK163" s="125"/>
      <c r="VBL163" s="144"/>
      <c r="VBM163" s="151"/>
      <c r="VBN163" s="199"/>
      <c r="VBO163" s="196"/>
      <c r="VBP163" s="142"/>
      <c r="VBQ163" s="125"/>
      <c r="VBR163" s="155"/>
      <c r="VBS163" s="125"/>
      <c r="VBT163" s="144"/>
      <c r="VBU163" s="125"/>
      <c r="VBV163" s="144"/>
      <c r="VBW163" s="125"/>
      <c r="VBX163" s="144"/>
      <c r="VBY163" s="125"/>
      <c r="VBZ163" s="144"/>
      <c r="VCA163" s="151"/>
      <c r="VCB163" s="199"/>
      <c r="VCC163" s="196"/>
      <c r="VCD163" s="142"/>
      <c r="VCE163" s="125"/>
      <c r="VCF163" s="155"/>
      <c r="VCG163" s="125"/>
      <c r="VCH163" s="144"/>
      <c r="VCI163" s="125"/>
      <c r="VCJ163" s="144"/>
      <c r="VCK163" s="125"/>
      <c r="VCL163" s="144"/>
      <c r="VCM163" s="125"/>
      <c r="VCN163" s="144"/>
      <c r="VCO163" s="151"/>
      <c r="VCP163" s="199"/>
      <c r="VCQ163" s="196"/>
      <c r="VCR163" s="142"/>
      <c r="VCS163" s="125"/>
      <c r="VCT163" s="155"/>
      <c r="VCU163" s="125"/>
      <c r="VCV163" s="144"/>
      <c r="VCW163" s="125"/>
      <c r="VCX163" s="144"/>
      <c r="VCY163" s="125"/>
      <c r="VCZ163" s="144"/>
      <c r="VDA163" s="125"/>
      <c r="VDB163" s="144"/>
      <c r="VDC163" s="151"/>
      <c r="VDD163" s="199"/>
      <c r="VDE163" s="196"/>
      <c r="VDF163" s="142"/>
      <c r="VDG163" s="125"/>
      <c r="VDH163" s="155"/>
      <c r="VDI163" s="125"/>
      <c r="VDJ163" s="144"/>
      <c r="VDK163" s="125"/>
      <c r="VDL163" s="144"/>
      <c r="VDM163" s="125"/>
      <c r="VDN163" s="144"/>
      <c r="VDO163" s="125"/>
      <c r="VDP163" s="144"/>
      <c r="VDQ163" s="151"/>
      <c r="VDR163" s="199"/>
      <c r="VDS163" s="196"/>
      <c r="VDT163" s="142"/>
      <c r="VDU163" s="125"/>
      <c r="VDV163" s="155"/>
      <c r="VDW163" s="125"/>
      <c r="VDX163" s="144"/>
      <c r="VDY163" s="125"/>
      <c r="VDZ163" s="144"/>
      <c r="VEA163" s="125"/>
      <c r="VEB163" s="144"/>
      <c r="VEC163" s="125"/>
      <c r="VED163" s="144"/>
      <c r="VEE163" s="151"/>
      <c r="VEF163" s="199"/>
      <c r="VEG163" s="196"/>
      <c r="VEH163" s="142"/>
      <c r="VEI163" s="125"/>
      <c r="VEJ163" s="155"/>
      <c r="VEK163" s="125"/>
      <c r="VEL163" s="144"/>
      <c r="VEM163" s="125"/>
      <c r="VEN163" s="144"/>
      <c r="VEO163" s="125"/>
      <c r="VEP163" s="144"/>
      <c r="VEQ163" s="125"/>
      <c r="VER163" s="144"/>
      <c r="VES163" s="151"/>
      <c r="VET163" s="199"/>
      <c r="VEU163" s="196"/>
      <c r="VEV163" s="142"/>
      <c r="VEW163" s="125"/>
      <c r="VEX163" s="155"/>
      <c r="VEY163" s="125"/>
      <c r="VEZ163" s="144"/>
      <c r="VFA163" s="125"/>
      <c r="VFB163" s="144"/>
      <c r="VFC163" s="125"/>
      <c r="VFD163" s="144"/>
      <c r="VFE163" s="125"/>
      <c r="VFF163" s="144"/>
      <c r="VFG163" s="151"/>
      <c r="VFH163" s="199"/>
      <c r="VFI163" s="196"/>
      <c r="VFJ163" s="142"/>
      <c r="VFK163" s="125"/>
      <c r="VFL163" s="155"/>
      <c r="VFM163" s="125"/>
      <c r="VFN163" s="144"/>
      <c r="VFO163" s="125"/>
      <c r="VFP163" s="144"/>
      <c r="VFQ163" s="125"/>
      <c r="VFR163" s="144"/>
      <c r="VFS163" s="125"/>
      <c r="VFT163" s="144"/>
      <c r="VFU163" s="151"/>
      <c r="VFV163" s="199"/>
      <c r="VFW163" s="196"/>
      <c r="VFX163" s="142"/>
      <c r="VFY163" s="125"/>
      <c r="VFZ163" s="155"/>
      <c r="VGA163" s="125"/>
      <c r="VGB163" s="144"/>
      <c r="VGC163" s="125"/>
      <c r="VGD163" s="144"/>
      <c r="VGE163" s="125"/>
      <c r="VGF163" s="144"/>
      <c r="VGG163" s="125"/>
      <c r="VGH163" s="144"/>
      <c r="VGI163" s="151"/>
      <c r="VGJ163" s="199"/>
      <c r="VGK163" s="196"/>
      <c r="VGL163" s="142"/>
      <c r="VGM163" s="125"/>
      <c r="VGN163" s="155"/>
      <c r="VGO163" s="125"/>
      <c r="VGP163" s="144"/>
      <c r="VGQ163" s="125"/>
      <c r="VGR163" s="144"/>
      <c r="VGS163" s="125"/>
      <c r="VGT163" s="144"/>
      <c r="VGU163" s="125"/>
      <c r="VGV163" s="144"/>
      <c r="VGW163" s="151"/>
      <c r="VGX163" s="199"/>
      <c r="VGY163" s="196"/>
      <c r="VGZ163" s="142"/>
      <c r="VHA163" s="125"/>
      <c r="VHB163" s="155"/>
      <c r="VHC163" s="125"/>
      <c r="VHD163" s="144"/>
      <c r="VHE163" s="125"/>
      <c r="VHF163" s="144"/>
      <c r="VHG163" s="125"/>
      <c r="VHH163" s="144"/>
      <c r="VHI163" s="125"/>
      <c r="VHJ163" s="144"/>
      <c r="VHK163" s="151"/>
      <c r="VHL163" s="199"/>
      <c r="VHM163" s="196"/>
      <c r="VHN163" s="142"/>
      <c r="VHO163" s="125"/>
      <c r="VHP163" s="155"/>
      <c r="VHQ163" s="125"/>
      <c r="VHR163" s="144"/>
      <c r="VHS163" s="125"/>
      <c r="VHT163" s="144"/>
      <c r="VHU163" s="125"/>
      <c r="VHV163" s="144"/>
      <c r="VHW163" s="125"/>
      <c r="VHX163" s="144"/>
      <c r="VHY163" s="151"/>
      <c r="VHZ163" s="199"/>
      <c r="VIA163" s="196"/>
      <c r="VIB163" s="142"/>
      <c r="VIC163" s="125"/>
      <c r="VID163" s="155"/>
      <c r="VIE163" s="125"/>
      <c r="VIF163" s="144"/>
      <c r="VIG163" s="125"/>
      <c r="VIH163" s="144"/>
      <c r="VII163" s="125"/>
      <c r="VIJ163" s="144"/>
      <c r="VIK163" s="125"/>
      <c r="VIL163" s="144"/>
      <c r="VIM163" s="151"/>
      <c r="VIN163" s="199"/>
      <c r="VIO163" s="196"/>
      <c r="VIP163" s="142"/>
      <c r="VIQ163" s="125"/>
      <c r="VIR163" s="155"/>
      <c r="VIS163" s="125"/>
      <c r="VIT163" s="144"/>
      <c r="VIU163" s="125"/>
      <c r="VIV163" s="144"/>
      <c r="VIW163" s="125"/>
      <c r="VIX163" s="144"/>
      <c r="VIY163" s="125"/>
      <c r="VIZ163" s="144"/>
      <c r="VJA163" s="151"/>
      <c r="VJB163" s="199"/>
      <c r="VJC163" s="196"/>
      <c r="VJD163" s="142"/>
      <c r="VJE163" s="125"/>
      <c r="VJF163" s="155"/>
      <c r="VJG163" s="125"/>
      <c r="VJH163" s="144"/>
      <c r="VJI163" s="125"/>
      <c r="VJJ163" s="144"/>
      <c r="VJK163" s="125"/>
      <c r="VJL163" s="144"/>
      <c r="VJM163" s="125"/>
      <c r="VJN163" s="144"/>
      <c r="VJO163" s="151"/>
      <c r="VJP163" s="199"/>
      <c r="VJQ163" s="196"/>
      <c r="VJR163" s="142"/>
      <c r="VJS163" s="125"/>
      <c r="VJT163" s="155"/>
      <c r="VJU163" s="125"/>
      <c r="VJV163" s="144"/>
      <c r="VJW163" s="125"/>
      <c r="VJX163" s="144"/>
      <c r="VJY163" s="125"/>
      <c r="VJZ163" s="144"/>
      <c r="VKA163" s="125"/>
      <c r="VKB163" s="144"/>
      <c r="VKC163" s="151"/>
      <c r="VKD163" s="199"/>
      <c r="VKE163" s="196"/>
      <c r="VKF163" s="142"/>
      <c r="VKG163" s="125"/>
      <c r="VKH163" s="155"/>
      <c r="VKI163" s="125"/>
      <c r="VKJ163" s="144"/>
      <c r="VKK163" s="125"/>
      <c r="VKL163" s="144"/>
      <c r="VKM163" s="125"/>
      <c r="VKN163" s="144"/>
      <c r="VKO163" s="125"/>
      <c r="VKP163" s="144"/>
      <c r="VKQ163" s="151"/>
      <c r="VKR163" s="199"/>
      <c r="VKS163" s="196"/>
      <c r="VKT163" s="142"/>
      <c r="VKU163" s="125"/>
      <c r="VKV163" s="155"/>
      <c r="VKW163" s="125"/>
      <c r="VKX163" s="144"/>
      <c r="VKY163" s="125"/>
      <c r="VKZ163" s="144"/>
      <c r="VLA163" s="125"/>
      <c r="VLB163" s="144"/>
      <c r="VLC163" s="125"/>
      <c r="VLD163" s="144"/>
      <c r="VLE163" s="151"/>
      <c r="VLF163" s="199"/>
      <c r="VLG163" s="196"/>
      <c r="VLH163" s="142"/>
      <c r="VLI163" s="125"/>
      <c r="VLJ163" s="155"/>
      <c r="VLK163" s="125"/>
      <c r="VLL163" s="144"/>
      <c r="VLM163" s="125"/>
      <c r="VLN163" s="144"/>
      <c r="VLO163" s="125"/>
      <c r="VLP163" s="144"/>
      <c r="VLQ163" s="125"/>
      <c r="VLR163" s="144"/>
      <c r="VLS163" s="151"/>
      <c r="VLT163" s="199"/>
      <c r="VLU163" s="196"/>
      <c r="VLV163" s="142"/>
      <c r="VLW163" s="125"/>
      <c r="VLX163" s="155"/>
      <c r="VLY163" s="125"/>
      <c r="VLZ163" s="144"/>
      <c r="VMA163" s="125"/>
      <c r="VMB163" s="144"/>
      <c r="VMC163" s="125"/>
      <c r="VMD163" s="144"/>
      <c r="VME163" s="125"/>
      <c r="VMF163" s="144"/>
      <c r="VMG163" s="151"/>
      <c r="VMH163" s="199"/>
      <c r="VMI163" s="196"/>
      <c r="VMJ163" s="142"/>
      <c r="VMK163" s="125"/>
      <c r="VML163" s="155"/>
      <c r="VMM163" s="125"/>
      <c r="VMN163" s="144"/>
      <c r="VMO163" s="125"/>
      <c r="VMP163" s="144"/>
      <c r="VMQ163" s="125"/>
      <c r="VMR163" s="144"/>
      <c r="VMS163" s="125"/>
      <c r="VMT163" s="144"/>
      <c r="VMU163" s="151"/>
      <c r="VMV163" s="199"/>
      <c r="VMW163" s="196"/>
      <c r="VMX163" s="142"/>
      <c r="VMY163" s="125"/>
      <c r="VMZ163" s="155"/>
      <c r="VNA163" s="125"/>
      <c r="VNB163" s="144"/>
      <c r="VNC163" s="125"/>
      <c r="VND163" s="144"/>
      <c r="VNE163" s="125"/>
      <c r="VNF163" s="144"/>
      <c r="VNG163" s="125"/>
      <c r="VNH163" s="144"/>
      <c r="VNI163" s="151"/>
      <c r="VNJ163" s="199"/>
      <c r="VNK163" s="196"/>
      <c r="VNL163" s="142"/>
      <c r="VNM163" s="125"/>
      <c r="VNN163" s="155"/>
      <c r="VNO163" s="125"/>
      <c r="VNP163" s="144"/>
      <c r="VNQ163" s="125"/>
      <c r="VNR163" s="144"/>
      <c r="VNS163" s="125"/>
      <c r="VNT163" s="144"/>
      <c r="VNU163" s="125"/>
      <c r="VNV163" s="144"/>
      <c r="VNW163" s="151"/>
      <c r="VNX163" s="199"/>
      <c r="VNY163" s="196"/>
      <c r="VNZ163" s="142"/>
      <c r="VOA163" s="125"/>
      <c r="VOB163" s="155"/>
      <c r="VOC163" s="125"/>
      <c r="VOD163" s="144"/>
      <c r="VOE163" s="125"/>
      <c r="VOF163" s="144"/>
      <c r="VOG163" s="125"/>
      <c r="VOH163" s="144"/>
      <c r="VOI163" s="125"/>
      <c r="VOJ163" s="144"/>
      <c r="VOK163" s="151"/>
      <c r="VOL163" s="199"/>
      <c r="VOM163" s="196"/>
      <c r="VON163" s="142"/>
      <c r="VOO163" s="125"/>
      <c r="VOP163" s="155"/>
      <c r="VOQ163" s="125"/>
      <c r="VOR163" s="144"/>
      <c r="VOS163" s="125"/>
      <c r="VOT163" s="144"/>
      <c r="VOU163" s="125"/>
      <c r="VOV163" s="144"/>
      <c r="VOW163" s="125"/>
      <c r="VOX163" s="144"/>
      <c r="VOY163" s="151"/>
      <c r="VOZ163" s="199"/>
      <c r="VPA163" s="196"/>
      <c r="VPB163" s="142"/>
      <c r="VPC163" s="125"/>
      <c r="VPD163" s="155"/>
      <c r="VPE163" s="125"/>
      <c r="VPF163" s="144"/>
      <c r="VPG163" s="125"/>
      <c r="VPH163" s="144"/>
      <c r="VPI163" s="125"/>
      <c r="VPJ163" s="144"/>
      <c r="VPK163" s="125"/>
      <c r="VPL163" s="144"/>
      <c r="VPM163" s="151"/>
      <c r="VPN163" s="199"/>
      <c r="VPO163" s="196"/>
      <c r="VPP163" s="142"/>
      <c r="VPQ163" s="125"/>
      <c r="VPR163" s="155"/>
      <c r="VPS163" s="125"/>
      <c r="VPT163" s="144"/>
      <c r="VPU163" s="125"/>
      <c r="VPV163" s="144"/>
      <c r="VPW163" s="125"/>
      <c r="VPX163" s="144"/>
      <c r="VPY163" s="125"/>
      <c r="VPZ163" s="144"/>
      <c r="VQA163" s="151"/>
      <c r="VQB163" s="199"/>
      <c r="VQC163" s="196"/>
      <c r="VQD163" s="142"/>
      <c r="VQE163" s="125"/>
      <c r="VQF163" s="155"/>
      <c r="VQG163" s="125"/>
      <c r="VQH163" s="144"/>
      <c r="VQI163" s="125"/>
      <c r="VQJ163" s="144"/>
      <c r="VQK163" s="125"/>
      <c r="VQL163" s="144"/>
      <c r="VQM163" s="125"/>
      <c r="VQN163" s="144"/>
      <c r="VQO163" s="151"/>
      <c r="VQP163" s="199"/>
      <c r="VQQ163" s="196"/>
      <c r="VQR163" s="142"/>
      <c r="VQS163" s="125"/>
      <c r="VQT163" s="155"/>
      <c r="VQU163" s="125"/>
      <c r="VQV163" s="144"/>
      <c r="VQW163" s="125"/>
      <c r="VQX163" s="144"/>
      <c r="VQY163" s="125"/>
      <c r="VQZ163" s="144"/>
      <c r="VRA163" s="125"/>
      <c r="VRB163" s="144"/>
      <c r="VRC163" s="151"/>
      <c r="VRD163" s="199"/>
      <c r="VRE163" s="196"/>
      <c r="VRF163" s="142"/>
      <c r="VRG163" s="125"/>
      <c r="VRH163" s="155"/>
      <c r="VRI163" s="125"/>
      <c r="VRJ163" s="144"/>
      <c r="VRK163" s="125"/>
      <c r="VRL163" s="144"/>
      <c r="VRM163" s="125"/>
      <c r="VRN163" s="144"/>
      <c r="VRO163" s="125"/>
      <c r="VRP163" s="144"/>
      <c r="VRQ163" s="151"/>
      <c r="VRR163" s="199"/>
      <c r="VRS163" s="196"/>
      <c r="VRT163" s="142"/>
      <c r="VRU163" s="125"/>
      <c r="VRV163" s="155"/>
      <c r="VRW163" s="125"/>
      <c r="VRX163" s="144"/>
      <c r="VRY163" s="125"/>
      <c r="VRZ163" s="144"/>
      <c r="VSA163" s="125"/>
      <c r="VSB163" s="144"/>
      <c r="VSC163" s="125"/>
      <c r="VSD163" s="144"/>
      <c r="VSE163" s="151"/>
      <c r="VSF163" s="199"/>
      <c r="VSG163" s="196"/>
      <c r="VSH163" s="142"/>
      <c r="VSI163" s="125"/>
      <c r="VSJ163" s="155"/>
      <c r="VSK163" s="125"/>
      <c r="VSL163" s="144"/>
      <c r="VSM163" s="125"/>
      <c r="VSN163" s="144"/>
      <c r="VSO163" s="125"/>
      <c r="VSP163" s="144"/>
      <c r="VSQ163" s="125"/>
      <c r="VSR163" s="144"/>
      <c r="VSS163" s="151"/>
      <c r="VST163" s="199"/>
      <c r="VSU163" s="196"/>
      <c r="VSV163" s="142"/>
      <c r="VSW163" s="125"/>
      <c r="VSX163" s="155"/>
      <c r="VSY163" s="125"/>
      <c r="VSZ163" s="144"/>
      <c r="VTA163" s="125"/>
      <c r="VTB163" s="144"/>
      <c r="VTC163" s="125"/>
      <c r="VTD163" s="144"/>
      <c r="VTE163" s="125"/>
      <c r="VTF163" s="144"/>
      <c r="VTG163" s="151"/>
      <c r="VTH163" s="199"/>
      <c r="VTI163" s="196"/>
      <c r="VTJ163" s="142"/>
      <c r="VTK163" s="125"/>
      <c r="VTL163" s="155"/>
      <c r="VTM163" s="125"/>
      <c r="VTN163" s="144"/>
      <c r="VTO163" s="125"/>
      <c r="VTP163" s="144"/>
      <c r="VTQ163" s="125"/>
      <c r="VTR163" s="144"/>
      <c r="VTS163" s="125"/>
      <c r="VTT163" s="144"/>
      <c r="VTU163" s="151"/>
      <c r="VTV163" s="199"/>
      <c r="VTW163" s="196"/>
      <c r="VTX163" s="142"/>
      <c r="VTY163" s="125"/>
      <c r="VTZ163" s="155"/>
      <c r="VUA163" s="125"/>
      <c r="VUB163" s="144"/>
      <c r="VUC163" s="125"/>
      <c r="VUD163" s="144"/>
      <c r="VUE163" s="125"/>
      <c r="VUF163" s="144"/>
      <c r="VUG163" s="125"/>
      <c r="VUH163" s="144"/>
      <c r="VUI163" s="151"/>
      <c r="VUJ163" s="199"/>
      <c r="VUK163" s="196"/>
      <c r="VUL163" s="142"/>
      <c r="VUM163" s="125"/>
      <c r="VUN163" s="155"/>
      <c r="VUO163" s="125"/>
      <c r="VUP163" s="144"/>
      <c r="VUQ163" s="125"/>
      <c r="VUR163" s="144"/>
      <c r="VUS163" s="125"/>
      <c r="VUT163" s="144"/>
      <c r="VUU163" s="125"/>
      <c r="VUV163" s="144"/>
      <c r="VUW163" s="151"/>
      <c r="VUX163" s="199"/>
      <c r="VUY163" s="196"/>
      <c r="VUZ163" s="142"/>
      <c r="VVA163" s="125"/>
      <c r="VVB163" s="155"/>
      <c r="VVC163" s="125"/>
      <c r="VVD163" s="144"/>
      <c r="VVE163" s="125"/>
      <c r="VVF163" s="144"/>
      <c r="VVG163" s="125"/>
      <c r="VVH163" s="144"/>
      <c r="VVI163" s="125"/>
      <c r="VVJ163" s="144"/>
      <c r="VVK163" s="151"/>
      <c r="VVL163" s="199"/>
      <c r="VVM163" s="196"/>
      <c r="VVN163" s="142"/>
      <c r="VVO163" s="125"/>
      <c r="VVP163" s="155"/>
      <c r="VVQ163" s="125"/>
      <c r="VVR163" s="144"/>
      <c r="VVS163" s="125"/>
      <c r="VVT163" s="144"/>
      <c r="VVU163" s="125"/>
      <c r="VVV163" s="144"/>
      <c r="VVW163" s="125"/>
      <c r="VVX163" s="144"/>
      <c r="VVY163" s="151"/>
      <c r="VVZ163" s="199"/>
      <c r="VWA163" s="196"/>
      <c r="VWB163" s="142"/>
      <c r="VWC163" s="125"/>
      <c r="VWD163" s="155"/>
      <c r="VWE163" s="125"/>
      <c r="VWF163" s="144"/>
      <c r="VWG163" s="125"/>
      <c r="VWH163" s="144"/>
      <c r="VWI163" s="125"/>
      <c r="VWJ163" s="144"/>
      <c r="VWK163" s="125"/>
      <c r="VWL163" s="144"/>
      <c r="VWM163" s="151"/>
      <c r="VWN163" s="199"/>
      <c r="VWO163" s="196"/>
      <c r="VWP163" s="142"/>
      <c r="VWQ163" s="125"/>
      <c r="VWR163" s="155"/>
      <c r="VWS163" s="125"/>
      <c r="VWT163" s="144"/>
      <c r="VWU163" s="125"/>
      <c r="VWV163" s="144"/>
      <c r="VWW163" s="125"/>
      <c r="VWX163" s="144"/>
      <c r="VWY163" s="125"/>
      <c r="VWZ163" s="144"/>
      <c r="VXA163" s="151"/>
      <c r="VXB163" s="199"/>
      <c r="VXC163" s="196"/>
      <c r="VXD163" s="142"/>
      <c r="VXE163" s="125"/>
      <c r="VXF163" s="155"/>
      <c r="VXG163" s="125"/>
      <c r="VXH163" s="144"/>
      <c r="VXI163" s="125"/>
      <c r="VXJ163" s="144"/>
      <c r="VXK163" s="125"/>
      <c r="VXL163" s="144"/>
      <c r="VXM163" s="125"/>
      <c r="VXN163" s="144"/>
      <c r="VXO163" s="151"/>
      <c r="VXP163" s="199"/>
      <c r="VXQ163" s="196"/>
      <c r="VXR163" s="142"/>
      <c r="VXS163" s="125"/>
      <c r="VXT163" s="155"/>
      <c r="VXU163" s="125"/>
      <c r="VXV163" s="144"/>
      <c r="VXW163" s="125"/>
      <c r="VXX163" s="144"/>
      <c r="VXY163" s="125"/>
      <c r="VXZ163" s="144"/>
      <c r="VYA163" s="125"/>
      <c r="VYB163" s="144"/>
      <c r="VYC163" s="151"/>
      <c r="VYD163" s="199"/>
      <c r="VYE163" s="196"/>
      <c r="VYF163" s="142"/>
      <c r="VYG163" s="125"/>
      <c r="VYH163" s="155"/>
      <c r="VYI163" s="125"/>
      <c r="VYJ163" s="144"/>
      <c r="VYK163" s="125"/>
      <c r="VYL163" s="144"/>
      <c r="VYM163" s="125"/>
      <c r="VYN163" s="144"/>
      <c r="VYO163" s="125"/>
      <c r="VYP163" s="144"/>
      <c r="VYQ163" s="151"/>
      <c r="VYR163" s="199"/>
      <c r="VYS163" s="196"/>
      <c r="VYT163" s="142"/>
      <c r="VYU163" s="125"/>
      <c r="VYV163" s="155"/>
      <c r="VYW163" s="125"/>
      <c r="VYX163" s="144"/>
      <c r="VYY163" s="125"/>
      <c r="VYZ163" s="144"/>
      <c r="VZA163" s="125"/>
      <c r="VZB163" s="144"/>
      <c r="VZC163" s="125"/>
      <c r="VZD163" s="144"/>
      <c r="VZE163" s="151"/>
      <c r="VZF163" s="199"/>
      <c r="VZG163" s="196"/>
      <c r="VZH163" s="142"/>
      <c r="VZI163" s="125"/>
      <c r="VZJ163" s="155"/>
      <c r="VZK163" s="125"/>
      <c r="VZL163" s="144"/>
      <c r="VZM163" s="125"/>
      <c r="VZN163" s="144"/>
      <c r="VZO163" s="125"/>
      <c r="VZP163" s="144"/>
      <c r="VZQ163" s="125"/>
      <c r="VZR163" s="144"/>
      <c r="VZS163" s="151"/>
      <c r="VZT163" s="199"/>
      <c r="VZU163" s="196"/>
      <c r="VZV163" s="142"/>
      <c r="VZW163" s="125"/>
      <c r="VZX163" s="155"/>
      <c r="VZY163" s="125"/>
      <c r="VZZ163" s="144"/>
      <c r="WAA163" s="125"/>
      <c r="WAB163" s="144"/>
      <c r="WAC163" s="125"/>
      <c r="WAD163" s="144"/>
      <c r="WAE163" s="125"/>
      <c r="WAF163" s="144"/>
      <c r="WAG163" s="151"/>
      <c r="WAH163" s="199"/>
      <c r="WAI163" s="196"/>
      <c r="WAJ163" s="142"/>
      <c r="WAK163" s="125"/>
      <c r="WAL163" s="155"/>
      <c r="WAM163" s="125"/>
      <c r="WAN163" s="144"/>
      <c r="WAO163" s="125"/>
      <c r="WAP163" s="144"/>
      <c r="WAQ163" s="125"/>
      <c r="WAR163" s="144"/>
      <c r="WAS163" s="125"/>
      <c r="WAT163" s="144"/>
      <c r="WAU163" s="151"/>
      <c r="WAV163" s="199"/>
      <c r="WAW163" s="196"/>
      <c r="WAX163" s="142"/>
      <c r="WAY163" s="125"/>
      <c r="WAZ163" s="155"/>
      <c r="WBA163" s="125"/>
      <c r="WBB163" s="144"/>
      <c r="WBC163" s="125"/>
      <c r="WBD163" s="144"/>
      <c r="WBE163" s="125"/>
      <c r="WBF163" s="144"/>
      <c r="WBG163" s="125"/>
      <c r="WBH163" s="144"/>
      <c r="WBI163" s="151"/>
      <c r="WBJ163" s="199"/>
      <c r="WBK163" s="196"/>
      <c r="WBL163" s="142"/>
      <c r="WBM163" s="125"/>
      <c r="WBN163" s="155"/>
      <c r="WBO163" s="125"/>
      <c r="WBP163" s="144"/>
      <c r="WBQ163" s="125"/>
      <c r="WBR163" s="144"/>
      <c r="WBS163" s="125"/>
      <c r="WBT163" s="144"/>
      <c r="WBU163" s="125"/>
      <c r="WBV163" s="144"/>
      <c r="WBW163" s="151"/>
      <c r="WBX163" s="199"/>
      <c r="WBY163" s="196"/>
      <c r="WBZ163" s="142"/>
      <c r="WCA163" s="125"/>
      <c r="WCB163" s="155"/>
      <c r="WCC163" s="125"/>
      <c r="WCD163" s="144"/>
      <c r="WCE163" s="125"/>
      <c r="WCF163" s="144"/>
      <c r="WCG163" s="125"/>
      <c r="WCH163" s="144"/>
      <c r="WCI163" s="125"/>
      <c r="WCJ163" s="144"/>
      <c r="WCK163" s="151"/>
      <c r="WCL163" s="199"/>
      <c r="WCM163" s="196"/>
      <c r="WCN163" s="142"/>
      <c r="WCO163" s="125"/>
      <c r="WCP163" s="155"/>
      <c r="WCQ163" s="125"/>
      <c r="WCR163" s="144"/>
      <c r="WCS163" s="125"/>
      <c r="WCT163" s="144"/>
      <c r="WCU163" s="125"/>
      <c r="WCV163" s="144"/>
      <c r="WCW163" s="125"/>
      <c r="WCX163" s="144"/>
      <c r="WCY163" s="151"/>
      <c r="WCZ163" s="199"/>
      <c r="WDA163" s="196"/>
      <c r="WDB163" s="142"/>
      <c r="WDC163" s="125"/>
      <c r="WDD163" s="155"/>
      <c r="WDE163" s="125"/>
      <c r="WDF163" s="144"/>
      <c r="WDG163" s="125"/>
      <c r="WDH163" s="144"/>
      <c r="WDI163" s="125"/>
      <c r="WDJ163" s="144"/>
      <c r="WDK163" s="125"/>
      <c r="WDL163" s="144"/>
      <c r="WDM163" s="151"/>
      <c r="WDN163" s="199"/>
      <c r="WDO163" s="196"/>
      <c r="WDP163" s="142"/>
      <c r="WDQ163" s="125"/>
      <c r="WDR163" s="155"/>
      <c r="WDS163" s="125"/>
      <c r="WDT163" s="144"/>
      <c r="WDU163" s="125"/>
      <c r="WDV163" s="144"/>
      <c r="WDW163" s="125"/>
      <c r="WDX163" s="144"/>
      <c r="WDY163" s="125"/>
      <c r="WDZ163" s="144"/>
      <c r="WEA163" s="151"/>
      <c r="WEB163" s="199"/>
      <c r="WEC163" s="196"/>
      <c r="WED163" s="142"/>
      <c r="WEE163" s="125"/>
      <c r="WEF163" s="155"/>
      <c r="WEG163" s="125"/>
      <c r="WEH163" s="144"/>
      <c r="WEI163" s="125"/>
      <c r="WEJ163" s="144"/>
      <c r="WEK163" s="125"/>
      <c r="WEL163" s="144"/>
      <c r="WEM163" s="125"/>
      <c r="WEN163" s="144"/>
      <c r="WEO163" s="151"/>
      <c r="WEP163" s="199"/>
      <c r="WEQ163" s="196"/>
      <c r="WER163" s="142"/>
      <c r="WES163" s="125"/>
      <c r="WET163" s="155"/>
      <c r="WEU163" s="125"/>
      <c r="WEV163" s="144"/>
      <c r="WEW163" s="125"/>
      <c r="WEX163" s="144"/>
      <c r="WEY163" s="125"/>
      <c r="WEZ163" s="144"/>
      <c r="WFA163" s="125"/>
      <c r="WFB163" s="144"/>
      <c r="WFC163" s="151"/>
      <c r="WFD163" s="199"/>
      <c r="WFE163" s="196"/>
      <c r="WFF163" s="142"/>
      <c r="WFG163" s="125"/>
      <c r="WFH163" s="155"/>
      <c r="WFI163" s="125"/>
      <c r="WFJ163" s="144"/>
      <c r="WFK163" s="125"/>
      <c r="WFL163" s="144"/>
      <c r="WFM163" s="125"/>
      <c r="WFN163" s="144"/>
      <c r="WFO163" s="125"/>
      <c r="WFP163" s="144"/>
      <c r="WFQ163" s="151"/>
      <c r="WFR163" s="199"/>
      <c r="WFS163" s="196"/>
      <c r="WFT163" s="142"/>
      <c r="WFU163" s="125"/>
      <c r="WFV163" s="155"/>
      <c r="WFW163" s="125"/>
      <c r="WFX163" s="144"/>
      <c r="WFY163" s="125"/>
      <c r="WFZ163" s="144"/>
      <c r="WGA163" s="125"/>
      <c r="WGB163" s="144"/>
      <c r="WGC163" s="125"/>
      <c r="WGD163" s="144"/>
      <c r="WGE163" s="151"/>
      <c r="WGF163" s="199"/>
      <c r="WGG163" s="196"/>
      <c r="WGH163" s="142"/>
      <c r="WGI163" s="125"/>
      <c r="WGJ163" s="155"/>
      <c r="WGK163" s="125"/>
      <c r="WGL163" s="144"/>
      <c r="WGM163" s="125"/>
      <c r="WGN163" s="144"/>
      <c r="WGO163" s="125"/>
      <c r="WGP163" s="144"/>
      <c r="WGQ163" s="125"/>
      <c r="WGR163" s="144"/>
      <c r="WGS163" s="151"/>
      <c r="WGT163" s="199"/>
      <c r="WGU163" s="196"/>
      <c r="WGV163" s="142"/>
      <c r="WGW163" s="125"/>
      <c r="WGX163" s="155"/>
      <c r="WGY163" s="125"/>
      <c r="WGZ163" s="144"/>
      <c r="WHA163" s="125"/>
      <c r="WHB163" s="144"/>
      <c r="WHC163" s="125"/>
      <c r="WHD163" s="144"/>
      <c r="WHE163" s="125"/>
      <c r="WHF163" s="144"/>
      <c r="WHG163" s="151"/>
      <c r="WHH163" s="199"/>
      <c r="WHI163" s="196"/>
      <c r="WHJ163" s="142"/>
      <c r="WHK163" s="125"/>
      <c r="WHL163" s="155"/>
      <c r="WHM163" s="125"/>
      <c r="WHN163" s="144"/>
      <c r="WHO163" s="125"/>
      <c r="WHP163" s="144"/>
      <c r="WHQ163" s="125"/>
      <c r="WHR163" s="144"/>
      <c r="WHS163" s="125"/>
      <c r="WHT163" s="144"/>
      <c r="WHU163" s="151"/>
      <c r="WHV163" s="199"/>
      <c r="WHW163" s="196"/>
      <c r="WHX163" s="142"/>
      <c r="WHY163" s="125"/>
      <c r="WHZ163" s="155"/>
      <c r="WIA163" s="125"/>
      <c r="WIB163" s="144"/>
      <c r="WIC163" s="125"/>
      <c r="WID163" s="144"/>
      <c r="WIE163" s="125"/>
      <c r="WIF163" s="144"/>
      <c r="WIG163" s="125"/>
      <c r="WIH163" s="144"/>
      <c r="WII163" s="151"/>
      <c r="WIJ163" s="199"/>
      <c r="WIK163" s="196"/>
      <c r="WIL163" s="142"/>
      <c r="WIM163" s="125"/>
      <c r="WIN163" s="155"/>
      <c r="WIO163" s="125"/>
      <c r="WIP163" s="144"/>
      <c r="WIQ163" s="125"/>
      <c r="WIR163" s="144"/>
      <c r="WIS163" s="125"/>
      <c r="WIT163" s="144"/>
      <c r="WIU163" s="125"/>
      <c r="WIV163" s="144"/>
      <c r="WIW163" s="151"/>
      <c r="WIX163" s="199"/>
      <c r="WIY163" s="196"/>
      <c r="WIZ163" s="142"/>
      <c r="WJA163" s="125"/>
      <c r="WJB163" s="155"/>
      <c r="WJC163" s="125"/>
      <c r="WJD163" s="144"/>
      <c r="WJE163" s="125"/>
      <c r="WJF163" s="144"/>
      <c r="WJG163" s="125"/>
      <c r="WJH163" s="144"/>
      <c r="WJI163" s="125"/>
      <c r="WJJ163" s="144"/>
      <c r="WJK163" s="151"/>
      <c r="WJL163" s="199"/>
      <c r="WJM163" s="196"/>
      <c r="WJN163" s="142"/>
      <c r="WJO163" s="125"/>
      <c r="WJP163" s="155"/>
      <c r="WJQ163" s="125"/>
      <c r="WJR163" s="144"/>
      <c r="WJS163" s="125"/>
      <c r="WJT163" s="144"/>
      <c r="WJU163" s="125"/>
      <c r="WJV163" s="144"/>
      <c r="WJW163" s="125"/>
      <c r="WJX163" s="144"/>
      <c r="WJY163" s="151"/>
      <c r="WJZ163" s="199"/>
      <c r="WKA163" s="196"/>
      <c r="WKB163" s="142"/>
      <c r="WKC163" s="125"/>
      <c r="WKD163" s="155"/>
      <c r="WKE163" s="125"/>
      <c r="WKF163" s="144"/>
      <c r="WKG163" s="125"/>
      <c r="WKH163" s="144"/>
      <c r="WKI163" s="125"/>
      <c r="WKJ163" s="144"/>
      <c r="WKK163" s="125"/>
      <c r="WKL163" s="144"/>
      <c r="WKM163" s="151"/>
      <c r="WKN163" s="199"/>
      <c r="WKO163" s="196"/>
      <c r="WKP163" s="142"/>
      <c r="WKQ163" s="125"/>
      <c r="WKR163" s="155"/>
      <c r="WKS163" s="125"/>
      <c r="WKT163" s="144"/>
      <c r="WKU163" s="125"/>
      <c r="WKV163" s="144"/>
      <c r="WKW163" s="125"/>
      <c r="WKX163" s="144"/>
      <c r="WKY163" s="125"/>
      <c r="WKZ163" s="144"/>
      <c r="WLA163" s="151"/>
      <c r="WLB163" s="199"/>
      <c r="WLC163" s="196"/>
      <c r="WLD163" s="142"/>
      <c r="WLE163" s="125"/>
      <c r="WLF163" s="155"/>
      <c r="WLG163" s="125"/>
      <c r="WLH163" s="144"/>
      <c r="WLI163" s="125"/>
      <c r="WLJ163" s="144"/>
      <c r="WLK163" s="125"/>
      <c r="WLL163" s="144"/>
      <c r="WLM163" s="125"/>
      <c r="WLN163" s="144"/>
      <c r="WLO163" s="151"/>
      <c r="WLP163" s="199"/>
      <c r="WLQ163" s="196"/>
      <c r="WLR163" s="142"/>
      <c r="WLS163" s="125"/>
      <c r="WLT163" s="155"/>
      <c r="WLU163" s="125"/>
      <c r="WLV163" s="144"/>
      <c r="WLW163" s="125"/>
      <c r="WLX163" s="144"/>
      <c r="WLY163" s="125"/>
      <c r="WLZ163" s="144"/>
      <c r="WMA163" s="125"/>
      <c r="WMB163" s="144"/>
      <c r="WMC163" s="151"/>
      <c r="WMD163" s="199"/>
      <c r="WME163" s="196"/>
      <c r="WMF163" s="142"/>
      <c r="WMG163" s="125"/>
      <c r="WMH163" s="155"/>
      <c r="WMI163" s="125"/>
      <c r="WMJ163" s="144"/>
      <c r="WMK163" s="125"/>
      <c r="WML163" s="144"/>
      <c r="WMM163" s="125"/>
      <c r="WMN163" s="144"/>
      <c r="WMO163" s="125"/>
      <c r="WMP163" s="144"/>
      <c r="WMQ163" s="151"/>
      <c r="WMR163" s="199"/>
      <c r="WMS163" s="196"/>
      <c r="WMT163" s="142"/>
      <c r="WMU163" s="125"/>
      <c r="WMV163" s="155"/>
      <c r="WMW163" s="125"/>
      <c r="WMX163" s="144"/>
      <c r="WMY163" s="125"/>
      <c r="WMZ163" s="144"/>
      <c r="WNA163" s="125"/>
      <c r="WNB163" s="144"/>
      <c r="WNC163" s="125"/>
      <c r="WND163" s="144"/>
      <c r="WNE163" s="151"/>
      <c r="WNF163" s="199"/>
      <c r="WNG163" s="196"/>
      <c r="WNH163" s="142"/>
      <c r="WNI163" s="125"/>
      <c r="WNJ163" s="155"/>
      <c r="WNK163" s="125"/>
      <c r="WNL163" s="144"/>
      <c r="WNM163" s="125"/>
      <c r="WNN163" s="144"/>
      <c r="WNO163" s="125"/>
      <c r="WNP163" s="144"/>
      <c r="WNQ163" s="125"/>
      <c r="WNR163" s="144"/>
      <c r="WNS163" s="151"/>
      <c r="WNT163" s="199"/>
      <c r="WNU163" s="196"/>
      <c r="WNV163" s="142"/>
      <c r="WNW163" s="125"/>
      <c r="WNX163" s="155"/>
      <c r="WNY163" s="125"/>
      <c r="WNZ163" s="144"/>
      <c r="WOA163" s="125"/>
      <c r="WOB163" s="144"/>
      <c r="WOC163" s="125"/>
      <c r="WOD163" s="144"/>
      <c r="WOE163" s="125"/>
      <c r="WOF163" s="144"/>
      <c r="WOG163" s="151"/>
      <c r="WOH163" s="199"/>
      <c r="WOI163" s="196"/>
      <c r="WOJ163" s="142"/>
      <c r="WOK163" s="125"/>
      <c r="WOL163" s="155"/>
      <c r="WOM163" s="125"/>
      <c r="WON163" s="144"/>
      <c r="WOO163" s="125"/>
      <c r="WOP163" s="144"/>
      <c r="WOQ163" s="125"/>
      <c r="WOR163" s="144"/>
      <c r="WOS163" s="125"/>
      <c r="WOT163" s="144"/>
      <c r="WOU163" s="151"/>
      <c r="WOV163" s="199"/>
      <c r="WOW163" s="196"/>
      <c r="WOX163" s="142"/>
      <c r="WOY163" s="125"/>
      <c r="WOZ163" s="155"/>
      <c r="WPA163" s="125"/>
      <c r="WPB163" s="144"/>
      <c r="WPC163" s="125"/>
      <c r="WPD163" s="144"/>
      <c r="WPE163" s="125"/>
      <c r="WPF163" s="144"/>
      <c r="WPG163" s="125"/>
      <c r="WPH163" s="144"/>
      <c r="WPI163" s="151"/>
      <c r="WPJ163" s="199"/>
      <c r="WPK163" s="196"/>
      <c r="WPL163" s="142"/>
      <c r="WPM163" s="125"/>
      <c r="WPN163" s="155"/>
      <c r="WPO163" s="125"/>
      <c r="WPP163" s="144"/>
      <c r="WPQ163" s="125"/>
      <c r="WPR163" s="144"/>
      <c r="WPS163" s="125"/>
      <c r="WPT163" s="144"/>
      <c r="WPU163" s="125"/>
      <c r="WPV163" s="144"/>
      <c r="WPW163" s="151"/>
      <c r="WPX163" s="199"/>
      <c r="WPY163" s="196"/>
      <c r="WPZ163" s="142"/>
      <c r="WQA163" s="125"/>
      <c r="WQB163" s="155"/>
      <c r="WQC163" s="125"/>
      <c r="WQD163" s="144"/>
      <c r="WQE163" s="125"/>
      <c r="WQF163" s="144"/>
      <c r="WQG163" s="125"/>
      <c r="WQH163" s="144"/>
      <c r="WQI163" s="125"/>
      <c r="WQJ163" s="144"/>
      <c r="WQK163" s="151"/>
      <c r="WQL163" s="199"/>
      <c r="WQM163" s="196"/>
      <c r="WQN163" s="142"/>
      <c r="WQO163" s="125"/>
      <c r="WQP163" s="155"/>
      <c r="WQQ163" s="125"/>
      <c r="WQR163" s="144"/>
      <c r="WQS163" s="125"/>
      <c r="WQT163" s="144"/>
      <c r="WQU163" s="125"/>
      <c r="WQV163" s="144"/>
      <c r="WQW163" s="125"/>
      <c r="WQX163" s="144"/>
      <c r="WQY163" s="151"/>
      <c r="WQZ163" s="199"/>
      <c r="WRA163" s="196"/>
      <c r="WRB163" s="142"/>
      <c r="WRC163" s="125"/>
      <c r="WRD163" s="155"/>
      <c r="WRE163" s="125"/>
      <c r="WRF163" s="144"/>
      <c r="WRG163" s="125"/>
      <c r="WRH163" s="144"/>
      <c r="WRI163" s="125"/>
      <c r="WRJ163" s="144"/>
      <c r="WRK163" s="125"/>
      <c r="WRL163" s="144"/>
      <c r="WRM163" s="151"/>
      <c r="WRN163" s="199"/>
      <c r="WRO163" s="196"/>
      <c r="WRP163" s="142"/>
      <c r="WRQ163" s="125"/>
      <c r="WRR163" s="155"/>
      <c r="WRS163" s="125"/>
      <c r="WRT163" s="144"/>
      <c r="WRU163" s="125"/>
      <c r="WRV163" s="144"/>
      <c r="WRW163" s="125"/>
      <c r="WRX163" s="144"/>
      <c r="WRY163" s="125"/>
      <c r="WRZ163" s="144"/>
      <c r="WSA163" s="151"/>
      <c r="WSB163" s="199"/>
      <c r="WSC163" s="196"/>
      <c r="WSD163" s="142"/>
      <c r="WSE163" s="125"/>
      <c r="WSF163" s="155"/>
      <c r="WSG163" s="125"/>
      <c r="WSH163" s="144"/>
      <c r="WSI163" s="125"/>
      <c r="WSJ163" s="144"/>
      <c r="WSK163" s="125"/>
      <c r="WSL163" s="144"/>
      <c r="WSM163" s="125"/>
      <c r="WSN163" s="144"/>
      <c r="WSO163" s="151"/>
      <c r="WSP163" s="199"/>
      <c r="WSQ163" s="196"/>
      <c r="WSR163" s="142"/>
      <c r="WSS163" s="125"/>
      <c r="WST163" s="155"/>
      <c r="WSU163" s="125"/>
      <c r="WSV163" s="144"/>
      <c r="WSW163" s="125"/>
      <c r="WSX163" s="144"/>
      <c r="WSY163" s="125"/>
      <c r="WSZ163" s="144"/>
      <c r="WTA163" s="125"/>
      <c r="WTB163" s="144"/>
      <c r="WTC163" s="151"/>
      <c r="WTD163" s="199"/>
      <c r="WTE163" s="196"/>
      <c r="WTF163" s="142"/>
      <c r="WTG163" s="125"/>
      <c r="WTH163" s="155"/>
      <c r="WTI163" s="125"/>
      <c r="WTJ163" s="144"/>
      <c r="WTK163" s="125"/>
      <c r="WTL163" s="144"/>
      <c r="WTM163" s="125"/>
      <c r="WTN163" s="144"/>
      <c r="WTO163" s="125"/>
      <c r="WTP163" s="144"/>
      <c r="WTQ163" s="151"/>
      <c r="WTR163" s="199"/>
      <c r="WTS163" s="196"/>
      <c r="WTT163" s="142"/>
      <c r="WTU163" s="125"/>
      <c r="WTV163" s="155"/>
      <c r="WTW163" s="125"/>
      <c r="WTX163" s="144"/>
      <c r="WTY163" s="125"/>
      <c r="WTZ163" s="144"/>
      <c r="WUA163" s="125"/>
      <c r="WUB163" s="144"/>
      <c r="WUC163" s="125"/>
      <c r="WUD163" s="144"/>
      <c r="WUE163" s="151"/>
      <c r="WUF163" s="199"/>
      <c r="WUG163" s="196"/>
      <c r="WUH163" s="142"/>
      <c r="WUI163" s="125"/>
      <c r="WUJ163" s="155"/>
      <c r="WUK163" s="125"/>
      <c r="WUL163" s="144"/>
      <c r="WUM163" s="125"/>
      <c r="WUN163" s="144"/>
      <c r="WUO163" s="125"/>
      <c r="WUP163" s="144"/>
      <c r="WUQ163" s="125"/>
      <c r="WUR163" s="144"/>
      <c r="WUS163" s="151"/>
      <c r="WUT163" s="199"/>
      <c r="WUU163" s="196"/>
      <c r="WUV163" s="142"/>
      <c r="WUW163" s="125"/>
      <c r="WUX163" s="155"/>
      <c r="WUY163" s="125"/>
      <c r="WUZ163" s="144"/>
      <c r="WVA163" s="125"/>
      <c r="WVB163" s="144"/>
      <c r="WVC163" s="125"/>
      <c r="WVD163" s="144"/>
      <c r="WVE163" s="125"/>
      <c r="WVF163" s="144"/>
      <c r="WVG163" s="151"/>
      <c r="WVH163" s="199"/>
      <c r="WVI163" s="196"/>
      <c r="WVJ163" s="142"/>
      <c r="WVK163" s="125"/>
      <c r="WVL163" s="155"/>
      <c r="WVM163" s="125"/>
      <c r="WVN163" s="144"/>
      <c r="WVO163" s="125"/>
      <c r="WVP163" s="144"/>
      <c r="WVQ163" s="125"/>
      <c r="WVR163" s="144"/>
      <c r="WVS163" s="125"/>
      <c r="WVT163" s="144"/>
      <c r="WVU163" s="151"/>
      <c r="WVV163" s="199"/>
      <c r="WVW163" s="196"/>
      <c r="WVX163" s="142"/>
      <c r="WVY163" s="125"/>
      <c r="WVZ163" s="155"/>
      <c r="WWA163" s="125"/>
      <c r="WWB163" s="144"/>
      <c r="WWC163" s="125"/>
      <c r="WWD163" s="144"/>
      <c r="WWE163" s="125"/>
      <c r="WWF163" s="144"/>
      <c r="WWG163" s="125"/>
      <c r="WWH163" s="144"/>
      <c r="WWI163" s="151"/>
      <c r="WWJ163" s="199"/>
      <c r="WWK163" s="196"/>
      <c r="WWL163" s="142"/>
      <c r="WWM163" s="125"/>
      <c r="WWN163" s="155"/>
      <c r="WWO163" s="125"/>
      <c r="WWP163" s="144"/>
      <c r="WWQ163" s="125"/>
      <c r="WWR163" s="144"/>
      <c r="WWS163" s="125"/>
      <c r="WWT163" s="144"/>
      <c r="WWU163" s="125"/>
      <c r="WWV163" s="144"/>
      <c r="WWW163" s="151"/>
      <c r="WWX163" s="199"/>
      <c r="WWY163" s="196"/>
      <c r="WWZ163" s="142"/>
      <c r="WXA163" s="125"/>
      <c r="WXB163" s="155"/>
      <c r="WXC163" s="125"/>
      <c r="WXD163" s="144"/>
      <c r="WXE163" s="125"/>
      <c r="WXF163" s="144"/>
      <c r="WXG163" s="125"/>
      <c r="WXH163" s="144"/>
      <c r="WXI163" s="125"/>
      <c r="WXJ163" s="144"/>
      <c r="WXK163" s="151"/>
      <c r="WXL163" s="199"/>
      <c r="WXM163" s="196"/>
      <c r="WXN163" s="142"/>
      <c r="WXO163" s="125"/>
      <c r="WXP163" s="155"/>
      <c r="WXQ163" s="125"/>
      <c r="WXR163" s="144"/>
      <c r="WXS163" s="125"/>
      <c r="WXT163" s="144"/>
      <c r="WXU163" s="125"/>
      <c r="WXV163" s="144"/>
      <c r="WXW163" s="125"/>
      <c r="WXX163" s="144"/>
      <c r="WXY163" s="151"/>
      <c r="WXZ163" s="199"/>
      <c r="WYA163" s="196"/>
      <c r="WYB163" s="142"/>
      <c r="WYC163" s="125"/>
      <c r="WYD163" s="155"/>
      <c r="WYE163" s="125"/>
      <c r="WYF163" s="144"/>
      <c r="WYG163" s="125"/>
      <c r="WYH163" s="144"/>
      <c r="WYI163" s="125"/>
      <c r="WYJ163" s="144"/>
      <c r="WYK163" s="125"/>
      <c r="WYL163" s="144"/>
      <c r="WYM163" s="151"/>
      <c r="WYN163" s="199"/>
      <c r="WYO163" s="196"/>
      <c r="WYP163" s="142"/>
      <c r="WYQ163" s="125"/>
      <c r="WYR163" s="155"/>
      <c r="WYS163" s="125"/>
      <c r="WYT163" s="144"/>
      <c r="WYU163" s="125"/>
      <c r="WYV163" s="144"/>
      <c r="WYW163" s="125"/>
      <c r="WYX163" s="144"/>
      <c r="WYY163" s="125"/>
      <c r="WYZ163" s="144"/>
      <c r="WZA163" s="151"/>
      <c r="WZB163" s="199"/>
      <c r="WZC163" s="196"/>
      <c r="WZD163" s="142"/>
      <c r="WZE163" s="125"/>
      <c r="WZF163" s="155"/>
      <c r="WZG163" s="125"/>
      <c r="WZH163" s="144"/>
      <c r="WZI163" s="125"/>
      <c r="WZJ163" s="144"/>
      <c r="WZK163" s="125"/>
      <c r="WZL163" s="144"/>
      <c r="WZM163" s="125"/>
      <c r="WZN163" s="144"/>
      <c r="WZO163" s="151"/>
      <c r="WZP163" s="199"/>
      <c r="WZQ163" s="196"/>
      <c r="WZR163" s="142"/>
      <c r="WZS163" s="125"/>
      <c r="WZT163" s="155"/>
      <c r="WZU163" s="125"/>
      <c r="WZV163" s="144"/>
      <c r="WZW163" s="125"/>
      <c r="WZX163" s="144"/>
      <c r="WZY163" s="125"/>
      <c r="WZZ163" s="144"/>
      <c r="XAA163" s="125"/>
      <c r="XAB163" s="144"/>
      <c r="XAC163" s="151"/>
      <c r="XAD163" s="199"/>
      <c r="XAE163" s="196"/>
      <c r="XAF163" s="142"/>
      <c r="XAG163" s="125"/>
      <c r="XAH163" s="155"/>
      <c r="XAI163" s="125"/>
      <c r="XAJ163" s="144"/>
      <c r="XAK163" s="125"/>
      <c r="XAL163" s="144"/>
      <c r="XAM163" s="125"/>
      <c r="XAN163" s="144"/>
      <c r="XAO163" s="125"/>
      <c r="XAP163" s="144"/>
      <c r="XAQ163" s="151"/>
      <c r="XAR163" s="199"/>
      <c r="XAS163" s="196"/>
      <c r="XAT163" s="142"/>
      <c r="XAU163" s="125"/>
      <c r="XAV163" s="155"/>
      <c r="XAW163" s="125"/>
      <c r="XAX163" s="144"/>
      <c r="XAY163" s="125"/>
      <c r="XAZ163" s="144"/>
      <c r="XBA163" s="125"/>
      <c r="XBB163" s="144"/>
      <c r="XBC163" s="125"/>
      <c r="XBD163" s="144"/>
      <c r="XBE163" s="151"/>
      <c r="XBF163" s="199"/>
      <c r="XBG163" s="196"/>
      <c r="XBH163" s="142"/>
      <c r="XBI163" s="125"/>
      <c r="XBJ163" s="155"/>
      <c r="XBK163" s="125"/>
      <c r="XBL163" s="144"/>
      <c r="XBM163" s="125"/>
      <c r="XBN163" s="144"/>
      <c r="XBO163" s="125"/>
      <c r="XBP163" s="144"/>
      <c r="XBQ163" s="125"/>
      <c r="XBR163" s="144"/>
      <c r="XBS163" s="151"/>
      <c r="XBT163" s="199"/>
      <c r="XBU163" s="196"/>
      <c r="XBV163" s="142"/>
      <c r="XBW163" s="125"/>
      <c r="XBX163" s="155"/>
      <c r="XBY163" s="125"/>
      <c r="XBZ163" s="144"/>
      <c r="XCA163" s="125"/>
      <c r="XCB163" s="144"/>
      <c r="XCC163" s="125"/>
      <c r="XCD163" s="144"/>
      <c r="XCE163" s="125"/>
      <c r="XCF163" s="144"/>
      <c r="XCG163" s="151"/>
      <c r="XCH163" s="199"/>
      <c r="XCI163" s="196"/>
      <c r="XCJ163" s="142"/>
      <c r="XCK163" s="125"/>
      <c r="XCL163" s="155"/>
      <c r="XCM163" s="125"/>
      <c r="XCN163" s="144"/>
      <c r="XCO163" s="125"/>
      <c r="XCP163" s="144"/>
      <c r="XCQ163" s="125"/>
      <c r="XCR163" s="144"/>
      <c r="XCS163" s="125"/>
      <c r="XCT163" s="144"/>
      <c r="XCU163" s="151"/>
      <c r="XCV163" s="199"/>
      <c r="XCW163" s="196"/>
      <c r="XCX163" s="142"/>
      <c r="XCY163" s="125"/>
      <c r="XCZ163" s="155"/>
      <c r="XDA163" s="125"/>
      <c r="XDB163" s="144"/>
      <c r="XDC163" s="125"/>
      <c r="XDD163" s="144"/>
      <c r="XDE163" s="125"/>
      <c r="XDF163" s="144"/>
      <c r="XDG163" s="125"/>
      <c r="XDH163" s="144"/>
      <c r="XDI163" s="151"/>
      <c r="XDJ163" s="199"/>
      <c r="XDK163" s="196"/>
      <c r="XDL163" s="142"/>
      <c r="XDM163" s="125"/>
      <c r="XDN163" s="155"/>
      <c r="XDO163" s="125"/>
      <c r="XDP163" s="144"/>
      <c r="XDQ163" s="125"/>
      <c r="XDR163" s="144"/>
      <c r="XDS163" s="125"/>
      <c r="XDT163" s="144"/>
      <c r="XDU163" s="125"/>
      <c r="XDV163" s="144"/>
      <c r="XDW163" s="151"/>
      <c r="XDX163" s="199"/>
      <c r="XDY163" s="196"/>
      <c r="XDZ163" s="142"/>
      <c r="XEA163" s="125"/>
      <c r="XEB163" s="155"/>
      <c r="XEC163" s="125"/>
      <c r="XED163" s="144"/>
      <c r="XEE163" s="125"/>
      <c r="XEF163" s="144"/>
      <c r="XEG163" s="125"/>
      <c r="XEH163" s="144"/>
      <c r="XEI163" s="125"/>
      <c r="XEJ163" s="144"/>
      <c r="XEK163" s="151"/>
      <c r="XEL163" s="199"/>
      <c r="XEM163" s="196"/>
      <c r="XEN163" s="142"/>
      <c r="XEO163" s="125"/>
      <c r="XEP163" s="155"/>
      <c r="XEQ163" s="125"/>
      <c r="XER163" s="144"/>
      <c r="XES163" s="125"/>
      <c r="XET163" s="144"/>
      <c r="XEU163" s="125"/>
      <c r="XEV163" s="144"/>
      <c r="XEW163" s="125"/>
      <c r="XEX163" s="144"/>
      <c r="XEY163" s="151"/>
      <c r="XEZ163" s="199"/>
      <c r="XFA163" s="196"/>
      <c r="XFB163" s="142"/>
      <c r="XFC163" s="125"/>
      <c r="XFD163" s="155"/>
    </row>
    <row r="164" spans="1:16384" ht="15" customHeight="1">
      <c r="A164" s="197"/>
      <c r="B164" s="152" t="s">
        <v>17</v>
      </c>
      <c r="C164" s="145">
        <f t="shared" si="3"/>
        <v>47395701</v>
      </c>
      <c r="D164" s="146">
        <f t="shared" si="3"/>
        <v>633927</v>
      </c>
      <c r="E164" s="145">
        <f t="shared" si="3"/>
        <v>0</v>
      </c>
      <c r="F164" s="146">
        <f t="shared" si="3"/>
        <v>0</v>
      </c>
      <c r="G164" s="145">
        <f t="shared" si="3"/>
        <v>0</v>
      </c>
      <c r="H164" s="146">
        <f t="shared" si="3"/>
        <v>21935613</v>
      </c>
      <c r="I164" s="145">
        <f t="shared" si="3"/>
        <v>3927803</v>
      </c>
      <c r="J164" s="146">
        <f t="shared" si="3"/>
        <v>1077916</v>
      </c>
      <c r="K164" s="145">
        <f t="shared" si="3"/>
        <v>1168327</v>
      </c>
      <c r="L164" s="146">
        <f t="shared" ref="L164:L165" si="4">L11+L14+L17+L20+L23+L26+L29+L32+L35+L38+L41+L44+L47+L50+L53+L56+L59+L62+L65+L68+L71+L74+L77+L80+L83+L86+L89+L92+L98++L95+L101+L104+L107+L110+L113+L116+L119+L122+L125+L128+L131+L134+L137+L140+L143+L146+L149+L152+L155+L158+L161</f>
        <v>18652115</v>
      </c>
      <c r="M164" s="153" t="s">
        <v>18</v>
      </c>
      <c r="N164" s="200"/>
      <c r="O164" s="197"/>
      <c r="P164" s="152"/>
      <c r="Q164" s="145"/>
      <c r="R164" s="146"/>
      <c r="S164" s="145"/>
      <c r="T164" s="146"/>
      <c r="U164" s="145"/>
      <c r="V164" s="146"/>
      <c r="W164" s="145"/>
      <c r="X164" s="146"/>
      <c r="Y164" s="145"/>
      <c r="Z164" s="146"/>
      <c r="AA164" s="153"/>
      <c r="AB164" s="200"/>
      <c r="AC164" s="197"/>
      <c r="AD164" s="152"/>
      <c r="AE164" s="145"/>
      <c r="AF164" s="146"/>
      <c r="AG164" s="145"/>
      <c r="AH164" s="146"/>
      <c r="AI164" s="145"/>
      <c r="AJ164" s="146"/>
      <c r="AK164" s="145"/>
      <c r="AL164" s="146"/>
      <c r="AM164" s="145"/>
      <c r="AN164" s="146"/>
      <c r="AO164" s="153"/>
      <c r="AP164" s="200"/>
      <c r="AQ164" s="197"/>
      <c r="AR164" s="152"/>
      <c r="AS164" s="145"/>
      <c r="AT164" s="146"/>
      <c r="AU164" s="145"/>
      <c r="AV164" s="146"/>
      <c r="AW164" s="145"/>
      <c r="AX164" s="146"/>
      <c r="AY164" s="145"/>
      <c r="AZ164" s="146"/>
      <c r="BA164" s="145"/>
      <c r="BB164" s="146"/>
      <c r="BC164" s="153"/>
      <c r="BD164" s="200"/>
      <c r="BE164" s="197"/>
      <c r="BF164" s="152"/>
      <c r="BG164" s="145"/>
      <c r="BH164" s="146"/>
      <c r="BI164" s="145"/>
      <c r="BJ164" s="146"/>
      <c r="BK164" s="145"/>
      <c r="BL164" s="146"/>
      <c r="BM164" s="145"/>
      <c r="BN164" s="146"/>
      <c r="BO164" s="145"/>
      <c r="BP164" s="146"/>
      <c r="BQ164" s="153"/>
      <c r="BR164" s="200"/>
      <c r="BS164" s="197"/>
      <c r="BT164" s="152"/>
      <c r="BU164" s="145"/>
      <c r="BV164" s="146"/>
      <c r="BW164" s="145"/>
      <c r="BX164" s="146"/>
      <c r="BY164" s="145"/>
      <c r="BZ164" s="146"/>
      <c r="CA164" s="145"/>
      <c r="CB164" s="146"/>
      <c r="CC164" s="145"/>
      <c r="CD164" s="146"/>
      <c r="CE164" s="153"/>
      <c r="CF164" s="200"/>
      <c r="CG164" s="197"/>
      <c r="CH164" s="152"/>
      <c r="CI164" s="145"/>
      <c r="CJ164" s="146"/>
      <c r="CK164" s="145"/>
      <c r="CL164" s="146"/>
      <c r="CM164" s="145"/>
      <c r="CN164" s="146"/>
      <c r="CO164" s="145"/>
      <c r="CP164" s="146"/>
      <c r="CQ164" s="145"/>
      <c r="CR164" s="146"/>
      <c r="CS164" s="153"/>
      <c r="CT164" s="200"/>
      <c r="CU164" s="197"/>
      <c r="CV164" s="152"/>
      <c r="CW164" s="145"/>
      <c r="CX164" s="146"/>
      <c r="CY164" s="145"/>
      <c r="CZ164" s="146"/>
      <c r="DA164" s="145"/>
      <c r="DB164" s="146"/>
      <c r="DC164" s="145"/>
      <c r="DD164" s="146"/>
      <c r="DE164" s="145"/>
      <c r="DF164" s="146"/>
      <c r="DG164" s="153"/>
      <c r="DH164" s="200"/>
      <c r="DI164" s="197"/>
      <c r="DJ164" s="152"/>
      <c r="DK164" s="145"/>
      <c r="DL164" s="146"/>
      <c r="DM164" s="145"/>
      <c r="DN164" s="146"/>
      <c r="DO164" s="145"/>
      <c r="DP164" s="146"/>
      <c r="DQ164" s="145"/>
      <c r="DR164" s="146"/>
      <c r="DS164" s="145"/>
      <c r="DT164" s="146"/>
      <c r="DU164" s="153"/>
      <c r="DV164" s="200"/>
      <c r="DW164" s="197"/>
      <c r="DX164" s="152"/>
      <c r="DY164" s="145"/>
      <c r="DZ164" s="146"/>
      <c r="EA164" s="145"/>
      <c r="EB164" s="146"/>
      <c r="EC164" s="145"/>
      <c r="ED164" s="146"/>
      <c r="EE164" s="145"/>
      <c r="EF164" s="146"/>
      <c r="EG164" s="145"/>
      <c r="EH164" s="146"/>
      <c r="EI164" s="153"/>
      <c r="EJ164" s="200"/>
      <c r="EK164" s="197"/>
      <c r="EL164" s="152"/>
      <c r="EM164" s="145"/>
      <c r="EN164" s="146"/>
      <c r="EO164" s="145"/>
      <c r="EP164" s="146"/>
      <c r="EQ164" s="145"/>
      <c r="ER164" s="146"/>
      <c r="ES164" s="145"/>
      <c r="ET164" s="146"/>
      <c r="EU164" s="145"/>
      <c r="EV164" s="146"/>
      <c r="EW164" s="153"/>
      <c r="EX164" s="200"/>
      <c r="EY164" s="197"/>
      <c r="EZ164" s="152"/>
      <c r="FA164" s="145"/>
      <c r="FB164" s="146"/>
      <c r="FC164" s="145"/>
      <c r="FD164" s="146"/>
      <c r="FE164" s="145"/>
      <c r="FF164" s="146"/>
      <c r="FG164" s="145"/>
      <c r="FH164" s="146"/>
      <c r="FI164" s="145"/>
      <c r="FJ164" s="146"/>
      <c r="FK164" s="153"/>
      <c r="FL164" s="200"/>
      <c r="FM164" s="197"/>
      <c r="FN164" s="152"/>
      <c r="FO164" s="145"/>
      <c r="FP164" s="146"/>
      <c r="FQ164" s="145"/>
      <c r="FR164" s="146"/>
      <c r="FS164" s="145"/>
      <c r="FT164" s="146"/>
      <c r="FU164" s="145"/>
      <c r="FV164" s="146"/>
      <c r="FW164" s="145"/>
      <c r="FX164" s="146"/>
      <c r="FY164" s="153"/>
      <c r="FZ164" s="200"/>
      <c r="GA164" s="197"/>
      <c r="GB164" s="152"/>
      <c r="GC164" s="145"/>
      <c r="GD164" s="146"/>
      <c r="GE164" s="145"/>
      <c r="GF164" s="146"/>
      <c r="GG164" s="145"/>
      <c r="GH164" s="146"/>
      <c r="GI164" s="145"/>
      <c r="GJ164" s="146"/>
      <c r="GK164" s="145"/>
      <c r="GL164" s="146"/>
      <c r="GM164" s="153"/>
      <c r="GN164" s="200"/>
      <c r="GO164" s="197"/>
      <c r="GP164" s="152"/>
      <c r="GQ164" s="145"/>
      <c r="GR164" s="146"/>
      <c r="GS164" s="145"/>
      <c r="GT164" s="146"/>
      <c r="GU164" s="145"/>
      <c r="GV164" s="146"/>
      <c r="GW164" s="145"/>
      <c r="GX164" s="146"/>
      <c r="GY164" s="145"/>
      <c r="GZ164" s="146"/>
      <c r="HA164" s="153"/>
      <c r="HB164" s="200"/>
      <c r="HC164" s="197"/>
      <c r="HD164" s="152"/>
      <c r="HE164" s="145"/>
      <c r="HF164" s="146"/>
      <c r="HG164" s="145"/>
      <c r="HH164" s="146"/>
      <c r="HI164" s="145"/>
      <c r="HJ164" s="146"/>
      <c r="HK164" s="145"/>
      <c r="HL164" s="146"/>
      <c r="HM164" s="145"/>
      <c r="HN164" s="146"/>
      <c r="HO164" s="153"/>
      <c r="HP164" s="200"/>
      <c r="HQ164" s="197"/>
      <c r="HR164" s="152"/>
      <c r="HS164" s="145"/>
      <c r="HT164" s="146"/>
      <c r="HU164" s="145"/>
      <c r="HV164" s="146"/>
      <c r="HW164" s="145"/>
      <c r="HX164" s="146"/>
      <c r="HY164" s="145"/>
      <c r="HZ164" s="146"/>
      <c r="IA164" s="145"/>
      <c r="IB164" s="146"/>
      <c r="IC164" s="153"/>
      <c r="ID164" s="200"/>
      <c r="IE164" s="197"/>
      <c r="IF164" s="152"/>
      <c r="IG164" s="145"/>
      <c r="IH164" s="146"/>
      <c r="II164" s="145"/>
      <c r="IJ164" s="146"/>
      <c r="IK164" s="145"/>
      <c r="IL164" s="146"/>
      <c r="IM164" s="145"/>
      <c r="IN164" s="146"/>
      <c r="IO164" s="145"/>
      <c r="IP164" s="146"/>
      <c r="IQ164" s="153"/>
      <c r="IR164" s="200"/>
      <c r="IS164" s="197"/>
      <c r="IT164" s="152"/>
      <c r="IU164" s="145"/>
      <c r="IV164" s="146"/>
      <c r="IW164" s="145"/>
      <c r="IX164" s="146"/>
      <c r="IY164" s="145"/>
      <c r="IZ164" s="146"/>
      <c r="JA164" s="145"/>
      <c r="JB164" s="146"/>
      <c r="JC164" s="145"/>
      <c r="JD164" s="146"/>
      <c r="JE164" s="153"/>
      <c r="JF164" s="200"/>
      <c r="JG164" s="197"/>
      <c r="JH164" s="152"/>
      <c r="JI164" s="145"/>
      <c r="JJ164" s="146"/>
      <c r="JK164" s="145"/>
      <c r="JL164" s="146"/>
      <c r="JM164" s="145"/>
      <c r="JN164" s="146"/>
      <c r="JO164" s="145"/>
      <c r="JP164" s="146"/>
      <c r="JQ164" s="145"/>
      <c r="JR164" s="146"/>
      <c r="JS164" s="153"/>
      <c r="JT164" s="200"/>
      <c r="JU164" s="197"/>
      <c r="JV164" s="152"/>
      <c r="JW164" s="145"/>
      <c r="JX164" s="146"/>
      <c r="JY164" s="145"/>
      <c r="JZ164" s="146"/>
      <c r="KA164" s="145"/>
      <c r="KB164" s="146"/>
      <c r="KC164" s="145"/>
      <c r="KD164" s="146"/>
      <c r="KE164" s="145"/>
      <c r="KF164" s="146"/>
      <c r="KG164" s="153"/>
      <c r="KH164" s="200"/>
      <c r="KI164" s="197"/>
      <c r="KJ164" s="152"/>
      <c r="KK164" s="145"/>
      <c r="KL164" s="146"/>
      <c r="KM164" s="145"/>
      <c r="KN164" s="146"/>
      <c r="KO164" s="145"/>
      <c r="KP164" s="146"/>
      <c r="KQ164" s="145"/>
      <c r="KR164" s="146"/>
      <c r="KS164" s="145"/>
      <c r="KT164" s="146"/>
      <c r="KU164" s="153"/>
      <c r="KV164" s="200"/>
      <c r="KW164" s="197"/>
      <c r="KX164" s="152"/>
      <c r="KY164" s="145"/>
      <c r="KZ164" s="146"/>
      <c r="LA164" s="145"/>
      <c r="LB164" s="146"/>
      <c r="LC164" s="145"/>
      <c r="LD164" s="146"/>
      <c r="LE164" s="145"/>
      <c r="LF164" s="146"/>
      <c r="LG164" s="145"/>
      <c r="LH164" s="146"/>
      <c r="LI164" s="153"/>
      <c r="LJ164" s="200"/>
      <c r="LK164" s="197"/>
      <c r="LL164" s="152"/>
      <c r="LM164" s="145"/>
      <c r="LN164" s="146"/>
      <c r="LO164" s="145"/>
      <c r="LP164" s="146"/>
      <c r="LQ164" s="145"/>
      <c r="LR164" s="146"/>
      <c r="LS164" s="145"/>
      <c r="LT164" s="146"/>
      <c r="LU164" s="145"/>
      <c r="LV164" s="146"/>
      <c r="LW164" s="153"/>
      <c r="LX164" s="200"/>
      <c r="LY164" s="197"/>
      <c r="LZ164" s="152"/>
      <c r="MA164" s="145"/>
      <c r="MB164" s="146"/>
      <c r="MC164" s="145"/>
      <c r="MD164" s="146"/>
      <c r="ME164" s="145"/>
      <c r="MF164" s="146"/>
      <c r="MG164" s="145"/>
      <c r="MH164" s="146"/>
      <c r="MI164" s="145"/>
      <c r="MJ164" s="146"/>
      <c r="MK164" s="153"/>
      <c r="ML164" s="200"/>
      <c r="MM164" s="197"/>
      <c r="MN164" s="152"/>
      <c r="MO164" s="145"/>
      <c r="MP164" s="146"/>
      <c r="MQ164" s="145"/>
      <c r="MR164" s="146"/>
      <c r="MS164" s="145"/>
      <c r="MT164" s="146"/>
      <c r="MU164" s="145"/>
      <c r="MV164" s="146"/>
      <c r="MW164" s="145"/>
      <c r="MX164" s="146"/>
      <c r="MY164" s="153"/>
      <c r="MZ164" s="200"/>
      <c r="NA164" s="197"/>
      <c r="NB164" s="152"/>
      <c r="NC164" s="145"/>
      <c r="ND164" s="146"/>
      <c r="NE164" s="145"/>
      <c r="NF164" s="146"/>
      <c r="NG164" s="145"/>
      <c r="NH164" s="146"/>
      <c r="NI164" s="145"/>
      <c r="NJ164" s="146"/>
      <c r="NK164" s="145"/>
      <c r="NL164" s="146"/>
      <c r="NM164" s="153"/>
      <c r="NN164" s="200"/>
      <c r="NO164" s="197"/>
      <c r="NP164" s="152"/>
      <c r="NQ164" s="145"/>
      <c r="NR164" s="146"/>
      <c r="NS164" s="145"/>
      <c r="NT164" s="146"/>
      <c r="NU164" s="145"/>
      <c r="NV164" s="146"/>
      <c r="NW164" s="145"/>
      <c r="NX164" s="146"/>
      <c r="NY164" s="145"/>
      <c r="NZ164" s="146"/>
      <c r="OA164" s="153"/>
      <c r="OB164" s="200"/>
      <c r="OC164" s="197"/>
      <c r="OD164" s="152"/>
      <c r="OE164" s="145"/>
      <c r="OF164" s="146"/>
      <c r="OG164" s="145"/>
      <c r="OH164" s="146"/>
      <c r="OI164" s="145"/>
      <c r="OJ164" s="146"/>
      <c r="OK164" s="145"/>
      <c r="OL164" s="146"/>
      <c r="OM164" s="145"/>
      <c r="ON164" s="146"/>
      <c r="OO164" s="153"/>
      <c r="OP164" s="200"/>
      <c r="OQ164" s="197"/>
      <c r="OR164" s="152"/>
      <c r="OS164" s="145"/>
      <c r="OT164" s="146"/>
      <c r="OU164" s="145"/>
      <c r="OV164" s="146"/>
      <c r="OW164" s="145"/>
      <c r="OX164" s="146"/>
      <c r="OY164" s="145"/>
      <c r="OZ164" s="146"/>
      <c r="PA164" s="145"/>
      <c r="PB164" s="146"/>
      <c r="PC164" s="153"/>
      <c r="PD164" s="200"/>
      <c r="PE164" s="197"/>
      <c r="PF164" s="152"/>
      <c r="PG164" s="145"/>
      <c r="PH164" s="146"/>
      <c r="PI164" s="145"/>
      <c r="PJ164" s="146"/>
      <c r="PK164" s="145"/>
      <c r="PL164" s="146"/>
      <c r="PM164" s="145"/>
      <c r="PN164" s="146"/>
      <c r="PO164" s="145"/>
      <c r="PP164" s="146"/>
      <c r="PQ164" s="153"/>
      <c r="PR164" s="200"/>
      <c r="PS164" s="197"/>
      <c r="PT164" s="152"/>
      <c r="PU164" s="145"/>
      <c r="PV164" s="146"/>
      <c r="PW164" s="145"/>
      <c r="PX164" s="146"/>
      <c r="PY164" s="145"/>
      <c r="PZ164" s="146"/>
      <c r="QA164" s="145"/>
      <c r="QB164" s="146"/>
      <c r="QC164" s="145"/>
      <c r="QD164" s="146"/>
      <c r="QE164" s="153"/>
      <c r="QF164" s="200"/>
      <c r="QG164" s="197"/>
      <c r="QH164" s="152"/>
      <c r="QI164" s="145"/>
      <c r="QJ164" s="146"/>
      <c r="QK164" s="145"/>
      <c r="QL164" s="146"/>
      <c r="QM164" s="145"/>
      <c r="QN164" s="146"/>
      <c r="QO164" s="145"/>
      <c r="QP164" s="146"/>
      <c r="QQ164" s="145"/>
      <c r="QR164" s="146"/>
      <c r="QS164" s="153"/>
      <c r="QT164" s="200"/>
      <c r="QU164" s="197"/>
      <c r="QV164" s="152"/>
      <c r="QW164" s="145"/>
      <c r="QX164" s="146"/>
      <c r="QY164" s="145"/>
      <c r="QZ164" s="146"/>
      <c r="RA164" s="145"/>
      <c r="RB164" s="146"/>
      <c r="RC164" s="145"/>
      <c r="RD164" s="146"/>
      <c r="RE164" s="145"/>
      <c r="RF164" s="146"/>
      <c r="RG164" s="153"/>
      <c r="RH164" s="200"/>
      <c r="RI164" s="197"/>
      <c r="RJ164" s="152"/>
      <c r="RK164" s="145"/>
      <c r="RL164" s="146"/>
      <c r="RM164" s="145"/>
      <c r="RN164" s="146"/>
      <c r="RO164" s="145"/>
      <c r="RP164" s="146"/>
      <c r="RQ164" s="145"/>
      <c r="RR164" s="146"/>
      <c r="RS164" s="145"/>
      <c r="RT164" s="146"/>
      <c r="RU164" s="153"/>
      <c r="RV164" s="200"/>
      <c r="RW164" s="197"/>
      <c r="RX164" s="152"/>
      <c r="RY164" s="145"/>
      <c r="RZ164" s="146"/>
      <c r="SA164" s="145"/>
      <c r="SB164" s="146"/>
      <c r="SC164" s="145"/>
      <c r="SD164" s="146"/>
      <c r="SE164" s="145"/>
      <c r="SF164" s="146"/>
      <c r="SG164" s="145"/>
      <c r="SH164" s="146"/>
      <c r="SI164" s="153"/>
      <c r="SJ164" s="200"/>
      <c r="SK164" s="197"/>
      <c r="SL164" s="152"/>
      <c r="SM164" s="145"/>
      <c r="SN164" s="146"/>
      <c r="SO164" s="145"/>
      <c r="SP164" s="146"/>
      <c r="SQ164" s="145"/>
      <c r="SR164" s="146"/>
      <c r="SS164" s="145"/>
      <c r="ST164" s="146"/>
      <c r="SU164" s="145"/>
      <c r="SV164" s="146"/>
      <c r="SW164" s="153"/>
      <c r="SX164" s="200"/>
      <c r="SY164" s="197"/>
      <c r="SZ164" s="152"/>
      <c r="TA164" s="145"/>
      <c r="TB164" s="146"/>
      <c r="TC164" s="145"/>
      <c r="TD164" s="146"/>
      <c r="TE164" s="145"/>
      <c r="TF164" s="146"/>
      <c r="TG164" s="145"/>
      <c r="TH164" s="146"/>
      <c r="TI164" s="145"/>
      <c r="TJ164" s="146"/>
      <c r="TK164" s="153"/>
      <c r="TL164" s="200"/>
      <c r="TM164" s="197"/>
      <c r="TN164" s="152"/>
      <c r="TO164" s="145"/>
      <c r="TP164" s="146"/>
      <c r="TQ164" s="145"/>
      <c r="TR164" s="146"/>
      <c r="TS164" s="145"/>
      <c r="TT164" s="146"/>
      <c r="TU164" s="145"/>
      <c r="TV164" s="146"/>
      <c r="TW164" s="145"/>
      <c r="TX164" s="146"/>
      <c r="TY164" s="153"/>
      <c r="TZ164" s="200"/>
      <c r="UA164" s="197"/>
      <c r="UB164" s="152"/>
      <c r="UC164" s="145"/>
      <c r="UD164" s="146"/>
      <c r="UE164" s="145"/>
      <c r="UF164" s="146"/>
      <c r="UG164" s="145"/>
      <c r="UH164" s="146"/>
      <c r="UI164" s="145"/>
      <c r="UJ164" s="146"/>
      <c r="UK164" s="145"/>
      <c r="UL164" s="146"/>
      <c r="UM164" s="153"/>
      <c r="UN164" s="200"/>
      <c r="UO164" s="197"/>
      <c r="UP164" s="152"/>
      <c r="UQ164" s="145"/>
      <c r="UR164" s="146"/>
      <c r="US164" s="145"/>
      <c r="UT164" s="146"/>
      <c r="UU164" s="145"/>
      <c r="UV164" s="146"/>
      <c r="UW164" s="145"/>
      <c r="UX164" s="146"/>
      <c r="UY164" s="145"/>
      <c r="UZ164" s="146"/>
      <c r="VA164" s="153"/>
      <c r="VB164" s="200"/>
      <c r="VC164" s="197"/>
      <c r="VD164" s="152"/>
      <c r="VE164" s="145"/>
      <c r="VF164" s="146"/>
      <c r="VG164" s="145"/>
      <c r="VH164" s="146"/>
      <c r="VI164" s="145"/>
      <c r="VJ164" s="146"/>
      <c r="VK164" s="145"/>
      <c r="VL164" s="146"/>
      <c r="VM164" s="145"/>
      <c r="VN164" s="146"/>
      <c r="VO164" s="153"/>
      <c r="VP164" s="200"/>
      <c r="VQ164" s="197"/>
      <c r="VR164" s="152"/>
      <c r="VS164" s="145"/>
      <c r="VT164" s="146"/>
      <c r="VU164" s="145"/>
      <c r="VV164" s="146"/>
      <c r="VW164" s="145"/>
      <c r="VX164" s="146"/>
      <c r="VY164" s="145"/>
      <c r="VZ164" s="146"/>
      <c r="WA164" s="145"/>
      <c r="WB164" s="146"/>
      <c r="WC164" s="153"/>
      <c r="WD164" s="200"/>
      <c r="WE164" s="197"/>
      <c r="WF164" s="152"/>
      <c r="WG164" s="145"/>
      <c r="WH164" s="146"/>
      <c r="WI164" s="145"/>
      <c r="WJ164" s="146"/>
      <c r="WK164" s="145"/>
      <c r="WL164" s="146"/>
      <c r="WM164" s="145"/>
      <c r="WN164" s="146"/>
      <c r="WO164" s="145"/>
      <c r="WP164" s="146"/>
      <c r="WQ164" s="153"/>
      <c r="WR164" s="200"/>
      <c r="WS164" s="197"/>
      <c r="WT164" s="152"/>
      <c r="WU164" s="145"/>
      <c r="WV164" s="146"/>
      <c r="WW164" s="145"/>
      <c r="WX164" s="146"/>
      <c r="WY164" s="145"/>
      <c r="WZ164" s="146"/>
      <c r="XA164" s="145"/>
      <c r="XB164" s="146"/>
      <c r="XC164" s="145"/>
      <c r="XD164" s="146"/>
      <c r="XE164" s="153"/>
      <c r="XF164" s="200"/>
      <c r="XG164" s="197"/>
      <c r="XH164" s="152"/>
      <c r="XI164" s="145"/>
      <c r="XJ164" s="146"/>
      <c r="XK164" s="145"/>
      <c r="XL164" s="146"/>
      <c r="XM164" s="145"/>
      <c r="XN164" s="146"/>
      <c r="XO164" s="145"/>
      <c r="XP164" s="146"/>
      <c r="XQ164" s="145"/>
      <c r="XR164" s="146"/>
      <c r="XS164" s="153"/>
      <c r="XT164" s="200"/>
      <c r="XU164" s="197"/>
      <c r="XV164" s="152"/>
      <c r="XW164" s="145"/>
      <c r="XX164" s="146"/>
      <c r="XY164" s="145"/>
      <c r="XZ164" s="146"/>
      <c r="YA164" s="145"/>
      <c r="YB164" s="146"/>
      <c r="YC164" s="145"/>
      <c r="YD164" s="146"/>
      <c r="YE164" s="145"/>
      <c r="YF164" s="146"/>
      <c r="YG164" s="153"/>
      <c r="YH164" s="200"/>
      <c r="YI164" s="197"/>
      <c r="YJ164" s="152"/>
      <c r="YK164" s="145"/>
      <c r="YL164" s="146"/>
      <c r="YM164" s="145"/>
      <c r="YN164" s="146"/>
      <c r="YO164" s="145"/>
      <c r="YP164" s="146"/>
      <c r="YQ164" s="145"/>
      <c r="YR164" s="146"/>
      <c r="YS164" s="145"/>
      <c r="YT164" s="146"/>
      <c r="YU164" s="153"/>
      <c r="YV164" s="200"/>
      <c r="YW164" s="197"/>
      <c r="YX164" s="152"/>
      <c r="YY164" s="145"/>
      <c r="YZ164" s="146"/>
      <c r="ZA164" s="145"/>
      <c r="ZB164" s="146"/>
      <c r="ZC164" s="145"/>
      <c r="ZD164" s="146"/>
      <c r="ZE164" s="145"/>
      <c r="ZF164" s="146"/>
      <c r="ZG164" s="145"/>
      <c r="ZH164" s="146"/>
      <c r="ZI164" s="153"/>
      <c r="ZJ164" s="200"/>
      <c r="ZK164" s="197"/>
      <c r="ZL164" s="152"/>
      <c r="ZM164" s="145"/>
      <c r="ZN164" s="146"/>
      <c r="ZO164" s="145"/>
      <c r="ZP164" s="146"/>
      <c r="ZQ164" s="145"/>
      <c r="ZR164" s="146"/>
      <c r="ZS164" s="145"/>
      <c r="ZT164" s="146"/>
      <c r="ZU164" s="145"/>
      <c r="ZV164" s="146"/>
      <c r="ZW164" s="153"/>
      <c r="ZX164" s="200"/>
      <c r="ZY164" s="197"/>
      <c r="ZZ164" s="152"/>
      <c r="AAA164" s="145"/>
      <c r="AAB164" s="146"/>
      <c r="AAC164" s="145"/>
      <c r="AAD164" s="146"/>
      <c r="AAE164" s="145"/>
      <c r="AAF164" s="146"/>
      <c r="AAG164" s="145"/>
      <c r="AAH164" s="146"/>
      <c r="AAI164" s="145"/>
      <c r="AAJ164" s="146"/>
      <c r="AAK164" s="153"/>
      <c r="AAL164" s="200"/>
      <c r="AAM164" s="197"/>
      <c r="AAN164" s="152"/>
      <c r="AAO164" s="145"/>
      <c r="AAP164" s="146"/>
      <c r="AAQ164" s="145"/>
      <c r="AAR164" s="146"/>
      <c r="AAS164" s="145"/>
      <c r="AAT164" s="146"/>
      <c r="AAU164" s="145"/>
      <c r="AAV164" s="146"/>
      <c r="AAW164" s="145"/>
      <c r="AAX164" s="146"/>
      <c r="AAY164" s="153"/>
      <c r="AAZ164" s="200"/>
      <c r="ABA164" s="197"/>
      <c r="ABB164" s="152"/>
      <c r="ABC164" s="145"/>
      <c r="ABD164" s="146"/>
      <c r="ABE164" s="145"/>
      <c r="ABF164" s="146"/>
      <c r="ABG164" s="145"/>
      <c r="ABH164" s="146"/>
      <c r="ABI164" s="145"/>
      <c r="ABJ164" s="146"/>
      <c r="ABK164" s="145"/>
      <c r="ABL164" s="146"/>
      <c r="ABM164" s="153"/>
      <c r="ABN164" s="200"/>
      <c r="ABO164" s="197"/>
      <c r="ABP164" s="152"/>
      <c r="ABQ164" s="145"/>
      <c r="ABR164" s="146"/>
      <c r="ABS164" s="145"/>
      <c r="ABT164" s="146"/>
      <c r="ABU164" s="145"/>
      <c r="ABV164" s="146"/>
      <c r="ABW164" s="145"/>
      <c r="ABX164" s="146"/>
      <c r="ABY164" s="145"/>
      <c r="ABZ164" s="146"/>
      <c r="ACA164" s="153"/>
      <c r="ACB164" s="200"/>
      <c r="ACC164" s="197"/>
      <c r="ACD164" s="152"/>
      <c r="ACE164" s="145"/>
      <c r="ACF164" s="146"/>
      <c r="ACG164" s="145"/>
      <c r="ACH164" s="146"/>
      <c r="ACI164" s="145"/>
      <c r="ACJ164" s="146"/>
      <c r="ACK164" s="145"/>
      <c r="ACL164" s="146"/>
      <c r="ACM164" s="145"/>
      <c r="ACN164" s="146"/>
      <c r="ACO164" s="153"/>
      <c r="ACP164" s="200"/>
      <c r="ACQ164" s="197"/>
      <c r="ACR164" s="152"/>
      <c r="ACS164" s="145"/>
      <c r="ACT164" s="146"/>
      <c r="ACU164" s="145"/>
      <c r="ACV164" s="146"/>
      <c r="ACW164" s="145"/>
      <c r="ACX164" s="146"/>
      <c r="ACY164" s="145"/>
      <c r="ACZ164" s="146"/>
      <c r="ADA164" s="145"/>
      <c r="ADB164" s="146"/>
      <c r="ADC164" s="153"/>
      <c r="ADD164" s="200"/>
      <c r="ADE164" s="197"/>
      <c r="ADF164" s="152"/>
      <c r="ADG164" s="145"/>
      <c r="ADH164" s="146"/>
      <c r="ADI164" s="145"/>
      <c r="ADJ164" s="146"/>
      <c r="ADK164" s="145"/>
      <c r="ADL164" s="146"/>
      <c r="ADM164" s="145"/>
      <c r="ADN164" s="146"/>
      <c r="ADO164" s="145"/>
      <c r="ADP164" s="146"/>
      <c r="ADQ164" s="153"/>
      <c r="ADR164" s="200"/>
      <c r="ADS164" s="197"/>
      <c r="ADT164" s="152"/>
      <c r="ADU164" s="145"/>
      <c r="ADV164" s="146"/>
      <c r="ADW164" s="145"/>
      <c r="ADX164" s="146"/>
      <c r="ADY164" s="145"/>
      <c r="ADZ164" s="146"/>
      <c r="AEA164" s="145"/>
      <c r="AEB164" s="146"/>
      <c r="AEC164" s="145"/>
      <c r="AED164" s="146"/>
      <c r="AEE164" s="153"/>
      <c r="AEF164" s="200"/>
      <c r="AEG164" s="197"/>
      <c r="AEH164" s="152"/>
      <c r="AEI164" s="145"/>
      <c r="AEJ164" s="146"/>
      <c r="AEK164" s="145"/>
      <c r="AEL164" s="146"/>
      <c r="AEM164" s="145"/>
      <c r="AEN164" s="146"/>
      <c r="AEO164" s="145"/>
      <c r="AEP164" s="146"/>
      <c r="AEQ164" s="145"/>
      <c r="AER164" s="146"/>
      <c r="AES164" s="153"/>
      <c r="AET164" s="200"/>
      <c r="AEU164" s="197"/>
      <c r="AEV164" s="152"/>
      <c r="AEW164" s="145"/>
      <c r="AEX164" s="146"/>
      <c r="AEY164" s="145"/>
      <c r="AEZ164" s="146"/>
      <c r="AFA164" s="145"/>
      <c r="AFB164" s="146"/>
      <c r="AFC164" s="145"/>
      <c r="AFD164" s="146"/>
      <c r="AFE164" s="145"/>
      <c r="AFF164" s="146"/>
      <c r="AFG164" s="153"/>
      <c r="AFH164" s="200"/>
      <c r="AFI164" s="197"/>
      <c r="AFJ164" s="152"/>
      <c r="AFK164" s="145"/>
      <c r="AFL164" s="146"/>
      <c r="AFM164" s="145"/>
      <c r="AFN164" s="146"/>
      <c r="AFO164" s="145"/>
      <c r="AFP164" s="146"/>
      <c r="AFQ164" s="145"/>
      <c r="AFR164" s="146"/>
      <c r="AFS164" s="145"/>
      <c r="AFT164" s="146"/>
      <c r="AFU164" s="153"/>
      <c r="AFV164" s="200"/>
      <c r="AFW164" s="197"/>
      <c r="AFX164" s="152"/>
      <c r="AFY164" s="145"/>
      <c r="AFZ164" s="146"/>
      <c r="AGA164" s="145"/>
      <c r="AGB164" s="146"/>
      <c r="AGC164" s="145"/>
      <c r="AGD164" s="146"/>
      <c r="AGE164" s="145"/>
      <c r="AGF164" s="146"/>
      <c r="AGG164" s="145"/>
      <c r="AGH164" s="146"/>
      <c r="AGI164" s="153"/>
      <c r="AGJ164" s="200"/>
      <c r="AGK164" s="197"/>
      <c r="AGL164" s="152"/>
      <c r="AGM164" s="145"/>
      <c r="AGN164" s="146"/>
      <c r="AGO164" s="145"/>
      <c r="AGP164" s="146"/>
      <c r="AGQ164" s="145"/>
      <c r="AGR164" s="146"/>
      <c r="AGS164" s="145"/>
      <c r="AGT164" s="146"/>
      <c r="AGU164" s="145"/>
      <c r="AGV164" s="146"/>
      <c r="AGW164" s="153"/>
      <c r="AGX164" s="200"/>
      <c r="AGY164" s="197"/>
      <c r="AGZ164" s="152"/>
      <c r="AHA164" s="145"/>
      <c r="AHB164" s="146"/>
      <c r="AHC164" s="145"/>
      <c r="AHD164" s="146"/>
      <c r="AHE164" s="145"/>
      <c r="AHF164" s="146"/>
      <c r="AHG164" s="145"/>
      <c r="AHH164" s="146"/>
      <c r="AHI164" s="145"/>
      <c r="AHJ164" s="146"/>
      <c r="AHK164" s="153"/>
      <c r="AHL164" s="200"/>
      <c r="AHM164" s="197"/>
      <c r="AHN164" s="152"/>
      <c r="AHO164" s="145"/>
      <c r="AHP164" s="146"/>
      <c r="AHQ164" s="145"/>
      <c r="AHR164" s="146"/>
      <c r="AHS164" s="145"/>
      <c r="AHT164" s="146"/>
      <c r="AHU164" s="145"/>
      <c r="AHV164" s="146"/>
      <c r="AHW164" s="145"/>
      <c r="AHX164" s="146"/>
      <c r="AHY164" s="153"/>
      <c r="AHZ164" s="200"/>
      <c r="AIA164" s="197"/>
      <c r="AIB164" s="152"/>
      <c r="AIC164" s="145"/>
      <c r="AID164" s="146"/>
      <c r="AIE164" s="145"/>
      <c r="AIF164" s="146"/>
      <c r="AIG164" s="145"/>
      <c r="AIH164" s="146"/>
      <c r="AII164" s="145"/>
      <c r="AIJ164" s="146"/>
      <c r="AIK164" s="145"/>
      <c r="AIL164" s="146"/>
      <c r="AIM164" s="153"/>
      <c r="AIN164" s="200"/>
      <c r="AIO164" s="197"/>
      <c r="AIP164" s="152"/>
      <c r="AIQ164" s="145"/>
      <c r="AIR164" s="146"/>
      <c r="AIS164" s="145"/>
      <c r="AIT164" s="146"/>
      <c r="AIU164" s="145"/>
      <c r="AIV164" s="146"/>
      <c r="AIW164" s="145"/>
      <c r="AIX164" s="146"/>
      <c r="AIY164" s="145"/>
      <c r="AIZ164" s="146"/>
      <c r="AJA164" s="153"/>
      <c r="AJB164" s="200"/>
      <c r="AJC164" s="197"/>
      <c r="AJD164" s="152"/>
      <c r="AJE164" s="145"/>
      <c r="AJF164" s="146"/>
      <c r="AJG164" s="145"/>
      <c r="AJH164" s="146"/>
      <c r="AJI164" s="145"/>
      <c r="AJJ164" s="146"/>
      <c r="AJK164" s="145"/>
      <c r="AJL164" s="146"/>
      <c r="AJM164" s="145"/>
      <c r="AJN164" s="146"/>
      <c r="AJO164" s="153"/>
      <c r="AJP164" s="200"/>
      <c r="AJQ164" s="197"/>
      <c r="AJR164" s="152"/>
      <c r="AJS164" s="145"/>
      <c r="AJT164" s="146"/>
      <c r="AJU164" s="145"/>
      <c r="AJV164" s="146"/>
      <c r="AJW164" s="145"/>
      <c r="AJX164" s="146"/>
      <c r="AJY164" s="145"/>
      <c r="AJZ164" s="146"/>
      <c r="AKA164" s="145"/>
      <c r="AKB164" s="146"/>
      <c r="AKC164" s="153"/>
      <c r="AKD164" s="200"/>
      <c r="AKE164" s="197"/>
      <c r="AKF164" s="152"/>
      <c r="AKG164" s="145"/>
      <c r="AKH164" s="146"/>
      <c r="AKI164" s="145"/>
      <c r="AKJ164" s="146"/>
      <c r="AKK164" s="145"/>
      <c r="AKL164" s="146"/>
      <c r="AKM164" s="145"/>
      <c r="AKN164" s="146"/>
      <c r="AKO164" s="145"/>
      <c r="AKP164" s="146"/>
      <c r="AKQ164" s="153"/>
      <c r="AKR164" s="200"/>
      <c r="AKS164" s="197"/>
      <c r="AKT164" s="152"/>
      <c r="AKU164" s="145"/>
      <c r="AKV164" s="146"/>
      <c r="AKW164" s="145"/>
      <c r="AKX164" s="146"/>
      <c r="AKY164" s="145"/>
      <c r="AKZ164" s="146"/>
      <c r="ALA164" s="145"/>
      <c r="ALB164" s="146"/>
      <c r="ALC164" s="145"/>
      <c r="ALD164" s="146"/>
      <c r="ALE164" s="153"/>
      <c r="ALF164" s="200"/>
      <c r="ALG164" s="197"/>
      <c r="ALH164" s="152"/>
      <c r="ALI164" s="145"/>
      <c r="ALJ164" s="146"/>
      <c r="ALK164" s="145"/>
      <c r="ALL164" s="146"/>
      <c r="ALM164" s="145"/>
      <c r="ALN164" s="146"/>
      <c r="ALO164" s="145"/>
      <c r="ALP164" s="146"/>
      <c r="ALQ164" s="145"/>
      <c r="ALR164" s="146"/>
      <c r="ALS164" s="153"/>
      <c r="ALT164" s="200"/>
      <c r="ALU164" s="197"/>
      <c r="ALV164" s="152"/>
      <c r="ALW164" s="145"/>
      <c r="ALX164" s="146"/>
      <c r="ALY164" s="145"/>
      <c r="ALZ164" s="146"/>
      <c r="AMA164" s="145"/>
      <c r="AMB164" s="146"/>
      <c r="AMC164" s="145"/>
      <c r="AMD164" s="146"/>
      <c r="AME164" s="145"/>
      <c r="AMF164" s="146"/>
      <c r="AMG164" s="153"/>
      <c r="AMH164" s="200"/>
      <c r="AMI164" s="197"/>
      <c r="AMJ164" s="152"/>
      <c r="AMK164" s="145"/>
      <c r="AML164" s="146"/>
      <c r="AMM164" s="145"/>
      <c r="AMN164" s="146"/>
      <c r="AMO164" s="145"/>
      <c r="AMP164" s="146"/>
      <c r="AMQ164" s="145"/>
      <c r="AMR164" s="146"/>
      <c r="AMS164" s="145"/>
      <c r="AMT164" s="146"/>
      <c r="AMU164" s="153"/>
      <c r="AMV164" s="200"/>
      <c r="AMW164" s="197"/>
      <c r="AMX164" s="152"/>
      <c r="AMY164" s="145"/>
      <c r="AMZ164" s="146"/>
      <c r="ANA164" s="145"/>
      <c r="ANB164" s="146"/>
      <c r="ANC164" s="145"/>
      <c r="AND164" s="146"/>
      <c r="ANE164" s="145"/>
      <c r="ANF164" s="146"/>
      <c r="ANG164" s="145"/>
      <c r="ANH164" s="146"/>
      <c r="ANI164" s="153"/>
      <c r="ANJ164" s="200"/>
      <c r="ANK164" s="197"/>
      <c r="ANL164" s="152"/>
      <c r="ANM164" s="145"/>
      <c r="ANN164" s="146"/>
      <c r="ANO164" s="145"/>
      <c r="ANP164" s="146"/>
      <c r="ANQ164" s="145"/>
      <c r="ANR164" s="146"/>
      <c r="ANS164" s="145"/>
      <c r="ANT164" s="146"/>
      <c r="ANU164" s="145"/>
      <c r="ANV164" s="146"/>
      <c r="ANW164" s="153"/>
      <c r="ANX164" s="200"/>
      <c r="ANY164" s="197"/>
      <c r="ANZ164" s="152"/>
      <c r="AOA164" s="145"/>
      <c r="AOB164" s="146"/>
      <c r="AOC164" s="145"/>
      <c r="AOD164" s="146"/>
      <c r="AOE164" s="145"/>
      <c r="AOF164" s="146"/>
      <c r="AOG164" s="145"/>
      <c r="AOH164" s="146"/>
      <c r="AOI164" s="145"/>
      <c r="AOJ164" s="146"/>
      <c r="AOK164" s="153"/>
      <c r="AOL164" s="200"/>
      <c r="AOM164" s="197"/>
      <c r="AON164" s="152"/>
      <c r="AOO164" s="145"/>
      <c r="AOP164" s="146"/>
      <c r="AOQ164" s="145"/>
      <c r="AOR164" s="146"/>
      <c r="AOS164" s="145"/>
      <c r="AOT164" s="146"/>
      <c r="AOU164" s="145"/>
      <c r="AOV164" s="146"/>
      <c r="AOW164" s="145"/>
      <c r="AOX164" s="146"/>
      <c r="AOY164" s="153"/>
      <c r="AOZ164" s="200"/>
      <c r="APA164" s="197"/>
      <c r="APB164" s="152"/>
      <c r="APC164" s="145"/>
      <c r="APD164" s="146"/>
      <c r="APE164" s="145"/>
      <c r="APF164" s="146"/>
      <c r="APG164" s="145"/>
      <c r="APH164" s="146"/>
      <c r="API164" s="145"/>
      <c r="APJ164" s="146"/>
      <c r="APK164" s="145"/>
      <c r="APL164" s="146"/>
      <c r="APM164" s="153"/>
      <c r="APN164" s="200"/>
      <c r="APO164" s="197"/>
      <c r="APP164" s="152"/>
      <c r="APQ164" s="145"/>
      <c r="APR164" s="146"/>
      <c r="APS164" s="145"/>
      <c r="APT164" s="146"/>
      <c r="APU164" s="145"/>
      <c r="APV164" s="146"/>
      <c r="APW164" s="145"/>
      <c r="APX164" s="146"/>
      <c r="APY164" s="145"/>
      <c r="APZ164" s="146"/>
      <c r="AQA164" s="153"/>
      <c r="AQB164" s="200"/>
      <c r="AQC164" s="197"/>
      <c r="AQD164" s="152"/>
      <c r="AQE164" s="145"/>
      <c r="AQF164" s="146"/>
      <c r="AQG164" s="145"/>
      <c r="AQH164" s="146"/>
      <c r="AQI164" s="145"/>
      <c r="AQJ164" s="146"/>
      <c r="AQK164" s="145"/>
      <c r="AQL164" s="146"/>
      <c r="AQM164" s="145"/>
      <c r="AQN164" s="146"/>
      <c r="AQO164" s="153"/>
      <c r="AQP164" s="200"/>
      <c r="AQQ164" s="197"/>
      <c r="AQR164" s="152"/>
      <c r="AQS164" s="145"/>
      <c r="AQT164" s="146"/>
      <c r="AQU164" s="145"/>
      <c r="AQV164" s="146"/>
      <c r="AQW164" s="145"/>
      <c r="AQX164" s="146"/>
      <c r="AQY164" s="145"/>
      <c r="AQZ164" s="146"/>
      <c r="ARA164" s="145"/>
      <c r="ARB164" s="146"/>
      <c r="ARC164" s="153"/>
      <c r="ARD164" s="200"/>
      <c r="ARE164" s="197"/>
      <c r="ARF164" s="152"/>
      <c r="ARG164" s="145"/>
      <c r="ARH164" s="146"/>
      <c r="ARI164" s="145"/>
      <c r="ARJ164" s="146"/>
      <c r="ARK164" s="145"/>
      <c r="ARL164" s="146"/>
      <c r="ARM164" s="145"/>
      <c r="ARN164" s="146"/>
      <c r="ARO164" s="145"/>
      <c r="ARP164" s="146"/>
      <c r="ARQ164" s="153"/>
      <c r="ARR164" s="200"/>
      <c r="ARS164" s="197"/>
      <c r="ART164" s="152"/>
      <c r="ARU164" s="145"/>
      <c r="ARV164" s="146"/>
      <c r="ARW164" s="145"/>
      <c r="ARX164" s="146"/>
      <c r="ARY164" s="145"/>
      <c r="ARZ164" s="146"/>
      <c r="ASA164" s="145"/>
      <c r="ASB164" s="146"/>
      <c r="ASC164" s="145"/>
      <c r="ASD164" s="146"/>
      <c r="ASE164" s="153"/>
      <c r="ASF164" s="200"/>
      <c r="ASG164" s="197"/>
      <c r="ASH164" s="152"/>
      <c r="ASI164" s="145"/>
      <c r="ASJ164" s="146"/>
      <c r="ASK164" s="145"/>
      <c r="ASL164" s="146"/>
      <c r="ASM164" s="145"/>
      <c r="ASN164" s="146"/>
      <c r="ASO164" s="145"/>
      <c r="ASP164" s="146"/>
      <c r="ASQ164" s="145"/>
      <c r="ASR164" s="146"/>
      <c r="ASS164" s="153"/>
      <c r="AST164" s="200"/>
      <c r="ASU164" s="197"/>
      <c r="ASV164" s="152"/>
      <c r="ASW164" s="145"/>
      <c r="ASX164" s="146"/>
      <c r="ASY164" s="145"/>
      <c r="ASZ164" s="146"/>
      <c r="ATA164" s="145"/>
      <c r="ATB164" s="146"/>
      <c r="ATC164" s="145"/>
      <c r="ATD164" s="146"/>
      <c r="ATE164" s="145"/>
      <c r="ATF164" s="146"/>
      <c r="ATG164" s="153"/>
      <c r="ATH164" s="200"/>
      <c r="ATI164" s="197"/>
      <c r="ATJ164" s="152"/>
      <c r="ATK164" s="145"/>
      <c r="ATL164" s="146"/>
      <c r="ATM164" s="145"/>
      <c r="ATN164" s="146"/>
      <c r="ATO164" s="145"/>
      <c r="ATP164" s="146"/>
      <c r="ATQ164" s="145"/>
      <c r="ATR164" s="146"/>
      <c r="ATS164" s="145"/>
      <c r="ATT164" s="146"/>
      <c r="ATU164" s="153"/>
      <c r="ATV164" s="200"/>
      <c r="ATW164" s="197"/>
      <c r="ATX164" s="152"/>
      <c r="ATY164" s="145"/>
      <c r="ATZ164" s="146"/>
      <c r="AUA164" s="145"/>
      <c r="AUB164" s="146"/>
      <c r="AUC164" s="145"/>
      <c r="AUD164" s="146"/>
      <c r="AUE164" s="145"/>
      <c r="AUF164" s="146"/>
      <c r="AUG164" s="145"/>
      <c r="AUH164" s="146"/>
      <c r="AUI164" s="153"/>
      <c r="AUJ164" s="200"/>
      <c r="AUK164" s="197"/>
      <c r="AUL164" s="152"/>
      <c r="AUM164" s="145"/>
      <c r="AUN164" s="146"/>
      <c r="AUO164" s="145"/>
      <c r="AUP164" s="146"/>
      <c r="AUQ164" s="145"/>
      <c r="AUR164" s="146"/>
      <c r="AUS164" s="145"/>
      <c r="AUT164" s="146"/>
      <c r="AUU164" s="145"/>
      <c r="AUV164" s="146"/>
      <c r="AUW164" s="153"/>
      <c r="AUX164" s="200"/>
      <c r="AUY164" s="197"/>
      <c r="AUZ164" s="152"/>
      <c r="AVA164" s="145"/>
      <c r="AVB164" s="146"/>
      <c r="AVC164" s="145"/>
      <c r="AVD164" s="146"/>
      <c r="AVE164" s="145"/>
      <c r="AVF164" s="146"/>
      <c r="AVG164" s="145"/>
      <c r="AVH164" s="146"/>
      <c r="AVI164" s="145"/>
      <c r="AVJ164" s="146"/>
      <c r="AVK164" s="153"/>
      <c r="AVL164" s="200"/>
      <c r="AVM164" s="197"/>
      <c r="AVN164" s="152"/>
      <c r="AVO164" s="145"/>
      <c r="AVP164" s="146"/>
      <c r="AVQ164" s="145"/>
      <c r="AVR164" s="146"/>
      <c r="AVS164" s="145"/>
      <c r="AVT164" s="146"/>
      <c r="AVU164" s="145"/>
      <c r="AVV164" s="146"/>
      <c r="AVW164" s="145"/>
      <c r="AVX164" s="146"/>
      <c r="AVY164" s="153"/>
      <c r="AVZ164" s="200"/>
      <c r="AWA164" s="197"/>
      <c r="AWB164" s="152"/>
      <c r="AWC164" s="145"/>
      <c r="AWD164" s="146"/>
      <c r="AWE164" s="145"/>
      <c r="AWF164" s="146"/>
      <c r="AWG164" s="145"/>
      <c r="AWH164" s="146"/>
      <c r="AWI164" s="145"/>
      <c r="AWJ164" s="146"/>
      <c r="AWK164" s="145"/>
      <c r="AWL164" s="146"/>
      <c r="AWM164" s="153"/>
      <c r="AWN164" s="200"/>
      <c r="AWO164" s="197"/>
      <c r="AWP164" s="152"/>
      <c r="AWQ164" s="145"/>
      <c r="AWR164" s="146"/>
      <c r="AWS164" s="145"/>
      <c r="AWT164" s="146"/>
      <c r="AWU164" s="145"/>
      <c r="AWV164" s="146"/>
      <c r="AWW164" s="145"/>
      <c r="AWX164" s="146"/>
      <c r="AWY164" s="145"/>
      <c r="AWZ164" s="146"/>
      <c r="AXA164" s="153"/>
      <c r="AXB164" s="200"/>
      <c r="AXC164" s="197"/>
      <c r="AXD164" s="152"/>
      <c r="AXE164" s="145"/>
      <c r="AXF164" s="146"/>
      <c r="AXG164" s="145"/>
      <c r="AXH164" s="146"/>
      <c r="AXI164" s="145"/>
      <c r="AXJ164" s="146"/>
      <c r="AXK164" s="145"/>
      <c r="AXL164" s="146"/>
      <c r="AXM164" s="145"/>
      <c r="AXN164" s="146"/>
      <c r="AXO164" s="153"/>
      <c r="AXP164" s="200"/>
      <c r="AXQ164" s="197"/>
      <c r="AXR164" s="152"/>
      <c r="AXS164" s="145"/>
      <c r="AXT164" s="146"/>
      <c r="AXU164" s="145"/>
      <c r="AXV164" s="146"/>
      <c r="AXW164" s="145"/>
      <c r="AXX164" s="146"/>
      <c r="AXY164" s="145"/>
      <c r="AXZ164" s="146"/>
      <c r="AYA164" s="145"/>
      <c r="AYB164" s="146"/>
      <c r="AYC164" s="153"/>
      <c r="AYD164" s="200"/>
      <c r="AYE164" s="197"/>
      <c r="AYF164" s="152"/>
      <c r="AYG164" s="145"/>
      <c r="AYH164" s="146"/>
      <c r="AYI164" s="145"/>
      <c r="AYJ164" s="146"/>
      <c r="AYK164" s="145"/>
      <c r="AYL164" s="146"/>
      <c r="AYM164" s="145"/>
      <c r="AYN164" s="146"/>
      <c r="AYO164" s="145"/>
      <c r="AYP164" s="146"/>
      <c r="AYQ164" s="153"/>
      <c r="AYR164" s="200"/>
      <c r="AYS164" s="197"/>
      <c r="AYT164" s="152"/>
      <c r="AYU164" s="145"/>
      <c r="AYV164" s="146"/>
      <c r="AYW164" s="145"/>
      <c r="AYX164" s="146"/>
      <c r="AYY164" s="145"/>
      <c r="AYZ164" s="146"/>
      <c r="AZA164" s="145"/>
      <c r="AZB164" s="146"/>
      <c r="AZC164" s="145"/>
      <c r="AZD164" s="146"/>
      <c r="AZE164" s="153"/>
      <c r="AZF164" s="200"/>
      <c r="AZG164" s="197"/>
      <c r="AZH164" s="152"/>
      <c r="AZI164" s="145"/>
      <c r="AZJ164" s="146"/>
      <c r="AZK164" s="145"/>
      <c r="AZL164" s="146"/>
      <c r="AZM164" s="145"/>
      <c r="AZN164" s="146"/>
      <c r="AZO164" s="145"/>
      <c r="AZP164" s="146"/>
      <c r="AZQ164" s="145"/>
      <c r="AZR164" s="146"/>
      <c r="AZS164" s="153"/>
      <c r="AZT164" s="200"/>
      <c r="AZU164" s="197"/>
      <c r="AZV164" s="152"/>
      <c r="AZW164" s="145"/>
      <c r="AZX164" s="146"/>
      <c r="AZY164" s="145"/>
      <c r="AZZ164" s="146"/>
      <c r="BAA164" s="145"/>
      <c r="BAB164" s="146"/>
      <c r="BAC164" s="145"/>
      <c r="BAD164" s="146"/>
      <c r="BAE164" s="145"/>
      <c r="BAF164" s="146"/>
      <c r="BAG164" s="153"/>
      <c r="BAH164" s="200"/>
      <c r="BAI164" s="197"/>
      <c r="BAJ164" s="152"/>
      <c r="BAK164" s="145"/>
      <c r="BAL164" s="146"/>
      <c r="BAM164" s="145"/>
      <c r="BAN164" s="146"/>
      <c r="BAO164" s="145"/>
      <c r="BAP164" s="146"/>
      <c r="BAQ164" s="145"/>
      <c r="BAR164" s="146"/>
      <c r="BAS164" s="145"/>
      <c r="BAT164" s="146"/>
      <c r="BAU164" s="153"/>
      <c r="BAV164" s="200"/>
      <c r="BAW164" s="197"/>
      <c r="BAX164" s="152"/>
      <c r="BAY164" s="145"/>
      <c r="BAZ164" s="146"/>
      <c r="BBA164" s="145"/>
      <c r="BBB164" s="146"/>
      <c r="BBC164" s="145"/>
      <c r="BBD164" s="146"/>
      <c r="BBE164" s="145"/>
      <c r="BBF164" s="146"/>
      <c r="BBG164" s="145"/>
      <c r="BBH164" s="146"/>
      <c r="BBI164" s="153"/>
      <c r="BBJ164" s="200"/>
      <c r="BBK164" s="197"/>
      <c r="BBL164" s="152"/>
      <c r="BBM164" s="145"/>
      <c r="BBN164" s="146"/>
      <c r="BBO164" s="145"/>
      <c r="BBP164" s="146"/>
      <c r="BBQ164" s="145"/>
      <c r="BBR164" s="146"/>
      <c r="BBS164" s="145"/>
      <c r="BBT164" s="146"/>
      <c r="BBU164" s="145"/>
      <c r="BBV164" s="146"/>
      <c r="BBW164" s="153"/>
      <c r="BBX164" s="200"/>
      <c r="BBY164" s="197"/>
      <c r="BBZ164" s="152"/>
      <c r="BCA164" s="145"/>
      <c r="BCB164" s="146"/>
      <c r="BCC164" s="145"/>
      <c r="BCD164" s="146"/>
      <c r="BCE164" s="145"/>
      <c r="BCF164" s="146"/>
      <c r="BCG164" s="145"/>
      <c r="BCH164" s="146"/>
      <c r="BCI164" s="145"/>
      <c r="BCJ164" s="146"/>
      <c r="BCK164" s="153"/>
      <c r="BCL164" s="200"/>
      <c r="BCM164" s="197"/>
      <c r="BCN164" s="152"/>
      <c r="BCO164" s="145"/>
      <c r="BCP164" s="146"/>
      <c r="BCQ164" s="145"/>
      <c r="BCR164" s="146"/>
      <c r="BCS164" s="145"/>
      <c r="BCT164" s="146"/>
      <c r="BCU164" s="145"/>
      <c r="BCV164" s="146"/>
      <c r="BCW164" s="145"/>
      <c r="BCX164" s="146"/>
      <c r="BCY164" s="153"/>
      <c r="BCZ164" s="200"/>
      <c r="BDA164" s="197"/>
      <c r="BDB164" s="152"/>
      <c r="BDC164" s="145"/>
      <c r="BDD164" s="146"/>
      <c r="BDE164" s="145"/>
      <c r="BDF164" s="146"/>
      <c r="BDG164" s="145"/>
      <c r="BDH164" s="146"/>
      <c r="BDI164" s="145"/>
      <c r="BDJ164" s="146"/>
      <c r="BDK164" s="145"/>
      <c r="BDL164" s="146"/>
      <c r="BDM164" s="153"/>
      <c r="BDN164" s="200"/>
      <c r="BDO164" s="197"/>
      <c r="BDP164" s="152"/>
      <c r="BDQ164" s="145"/>
      <c r="BDR164" s="146"/>
      <c r="BDS164" s="145"/>
      <c r="BDT164" s="146"/>
      <c r="BDU164" s="145"/>
      <c r="BDV164" s="146"/>
      <c r="BDW164" s="145"/>
      <c r="BDX164" s="146"/>
      <c r="BDY164" s="145"/>
      <c r="BDZ164" s="146"/>
      <c r="BEA164" s="153"/>
      <c r="BEB164" s="200"/>
      <c r="BEC164" s="197"/>
      <c r="BED164" s="152"/>
      <c r="BEE164" s="145"/>
      <c r="BEF164" s="146"/>
      <c r="BEG164" s="145"/>
      <c r="BEH164" s="146"/>
      <c r="BEI164" s="145"/>
      <c r="BEJ164" s="146"/>
      <c r="BEK164" s="145"/>
      <c r="BEL164" s="146"/>
      <c r="BEM164" s="145"/>
      <c r="BEN164" s="146"/>
      <c r="BEO164" s="153"/>
      <c r="BEP164" s="200"/>
      <c r="BEQ164" s="197"/>
      <c r="BER164" s="152"/>
      <c r="BES164" s="145"/>
      <c r="BET164" s="146"/>
      <c r="BEU164" s="145"/>
      <c r="BEV164" s="146"/>
      <c r="BEW164" s="145"/>
      <c r="BEX164" s="146"/>
      <c r="BEY164" s="145"/>
      <c r="BEZ164" s="146"/>
      <c r="BFA164" s="145"/>
      <c r="BFB164" s="146"/>
      <c r="BFC164" s="153"/>
      <c r="BFD164" s="200"/>
      <c r="BFE164" s="197"/>
      <c r="BFF164" s="152"/>
      <c r="BFG164" s="145"/>
      <c r="BFH164" s="146"/>
      <c r="BFI164" s="145"/>
      <c r="BFJ164" s="146"/>
      <c r="BFK164" s="145"/>
      <c r="BFL164" s="146"/>
      <c r="BFM164" s="145"/>
      <c r="BFN164" s="146"/>
      <c r="BFO164" s="145"/>
      <c r="BFP164" s="146"/>
      <c r="BFQ164" s="153"/>
      <c r="BFR164" s="200"/>
      <c r="BFS164" s="197"/>
      <c r="BFT164" s="152"/>
      <c r="BFU164" s="145"/>
      <c r="BFV164" s="146"/>
      <c r="BFW164" s="145"/>
      <c r="BFX164" s="146"/>
      <c r="BFY164" s="145"/>
      <c r="BFZ164" s="146"/>
      <c r="BGA164" s="145"/>
      <c r="BGB164" s="146"/>
      <c r="BGC164" s="145"/>
      <c r="BGD164" s="146"/>
      <c r="BGE164" s="153"/>
      <c r="BGF164" s="200"/>
      <c r="BGG164" s="197"/>
      <c r="BGH164" s="152"/>
      <c r="BGI164" s="145"/>
      <c r="BGJ164" s="146"/>
      <c r="BGK164" s="145"/>
      <c r="BGL164" s="146"/>
      <c r="BGM164" s="145"/>
      <c r="BGN164" s="146"/>
      <c r="BGO164" s="145"/>
      <c r="BGP164" s="146"/>
      <c r="BGQ164" s="145"/>
      <c r="BGR164" s="146"/>
      <c r="BGS164" s="153"/>
      <c r="BGT164" s="200"/>
      <c r="BGU164" s="197"/>
      <c r="BGV164" s="152"/>
      <c r="BGW164" s="145"/>
      <c r="BGX164" s="146"/>
      <c r="BGY164" s="145"/>
      <c r="BGZ164" s="146"/>
      <c r="BHA164" s="145"/>
      <c r="BHB164" s="146"/>
      <c r="BHC164" s="145"/>
      <c r="BHD164" s="146"/>
      <c r="BHE164" s="145"/>
      <c r="BHF164" s="146"/>
      <c r="BHG164" s="153"/>
      <c r="BHH164" s="200"/>
      <c r="BHI164" s="197"/>
      <c r="BHJ164" s="152"/>
      <c r="BHK164" s="145"/>
      <c r="BHL164" s="146"/>
      <c r="BHM164" s="145"/>
      <c r="BHN164" s="146"/>
      <c r="BHO164" s="145"/>
      <c r="BHP164" s="146"/>
      <c r="BHQ164" s="145"/>
      <c r="BHR164" s="146"/>
      <c r="BHS164" s="145"/>
      <c r="BHT164" s="146"/>
      <c r="BHU164" s="153"/>
      <c r="BHV164" s="200"/>
      <c r="BHW164" s="197"/>
      <c r="BHX164" s="152"/>
      <c r="BHY164" s="145"/>
      <c r="BHZ164" s="146"/>
      <c r="BIA164" s="145"/>
      <c r="BIB164" s="146"/>
      <c r="BIC164" s="145"/>
      <c r="BID164" s="146"/>
      <c r="BIE164" s="145"/>
      <c r="BIF164" s="146"/>
      <c r="BIG164" s="145"/>
      <c r="BIH164" s="146"/>
      <c r="BII164" s="153"/>
      <c r="BIJ164" s="200"/>
      <c r="BIK164" s="197"/>
      <c r="BIL164" s="152"/>
      <c r="BIM164" s="145"/>
      <c r="BIN164" s="146"/>
      <c r="BIO164" s="145"/>
      <c r="BIP164" s="146"/>
      <c r="BIQ164" s="145"/>
      <c r="BIR164" s="146"/>
      <c r="BIS164" s="145"/>
      <c r="BIT164" s="146"/>
      <c r="BIU164" s="145"/>
      <c r="BIV164" s="146"/>
      <c r="BIW164" s="153"/>
      <c r="BIX164" s="200"/>
      <c r="BIY164" s="197"/>
      <c r="BIZ164" s="152"/>
      <c r="BJA164" s="145"/>
      <c r="BJB164" s="146"/>
      <c r="BJC164" s="145"/>
      <c r="BJD164" s="146"/>
      <c r="BJE164" s="145"/>
      <c r="BJF164" s="146"/>
      <c r="BJG164" s="145"/>
      <c r="BJH164" s="146"/>
      <c r="BJI164" s="145"/>
      <c r="BJJ164" s="146"/>
      <c r="BJK164" s="153"/>
      <c r="BJL164" s="200"/>
      <c r="BJM164" s="197"/>
      <c r="BJN164" s="152"/>
      <c r="BJO164" s="145"/>
      <c r="BJP164" s="146"/>
      <c r="BJQ164" s="145"/>
      <c r="BJR164" s="146"/>
      <c r="BJS164" s="145"/>
      <c r="BJT164" s="146"/>
      <c r="BJU164" s="145"/>
      <c r="BJV164" s="146"/>
      <c r="BJW164" s="145"/>
      <c r="BJX164" s="146"/>
      <c r="BJY164" s="153"/>
      <c r="BJZ164" s="200"/>
      <c r="BKA164" s="197"/>
      <c r="BKB164" s="152"/>
      <c r="BKC164" s="145"/>
      <c r="BKD164" s="146"/>
      <c r="BKE164" s="145"/>
      <c r="BKF164" s="146"/>
      <c r="BKG164" s="145"/>
      <c r="BKH164" s="146"/>
      <c r="BKI164" s="145"/>
      <c r="BKJ164" s="146"/>
      <c r="BKK164" s="145"/>
      <c r="BKL164" s="146"/>
      <c r="BKM164" s="153"/>
      <c r="BKN164" s="200"/>
      <c r="BKO164" s="197"/>
      <c r="BKP164" s="152"/>
      <c r="BKQ164" s="145"/>
      <c r="BKR164" s="146"/>
      <c r="BKS164" s="145"/>
      <c r="BKT164" s="146"/>
      <c r="BKU164" s="145"/>
      <c r="BKV164" s="146"/>
      <c r="BKW164" s="145"/>
      <c r="BKX164" s="146"/>
      <c r="BKY164" s="145"/>
      <c r="BKZ164" s="146"/>
      <c r="BLA164" s="153"/>
      <c r="BLB164" s="200"/>
      <c r="BLC164" s="197"/>
      <c r="BLD164" s="152"/>
      <c r="BLE164" s="145"/>
      <c r="BLF164" s="146"/>
      <c r="BLG164" s="145"/>
      <c r="BLH164" s="146"/>
      <c r="BLI164" s="145"/>
      <c r="BLJ164" s="146"/>
      <c r="BLK164" s="145"/>
      <c r="BLL164" s="146"/>
      <c r="BLM164" s="145"/>
      <c r="BLN164" s="146"/>
      <c r="BLO164" s="153"/>
      <c r="BLP164" s="200"/>
      <c r="BLQ164" s="197"/>
      <c r="BLR164" s="152"/>
      <c r="BLS164" s="145"/>
      <c r="BLT164" s="146"/>
      <c r="BLU164" s="145"/>
      <c r="BLV164" s="146"/>
      <c r="BLW164" s="145"/>
      <c r="BLX164" s="146"/>
      <c r="BLY164" s="145"/>
      <c r="BLZ164" s="146"/>
      <c r="BMA164" s="145"/>
      <c r="BMB164" s="146"/>
      <c r="BMC164" s="153"/>
      <c r="BMD164" s="200"/>
      <c r="BME164" s="197"/>
      <c r="BMF164" s="152"/>
      <c r="BMG164" s="145"/>
      <c r="BMH164" s="146"/>
      <c r="BMI164" s="145"/>
      <c r="BMJ164" s="146"/>
      <c r="BMK164" s="145"/>
      <c r="BML164" s="146"/>
      <c r="BMM164" s="145"/>
      <c r="BMN164" s="146"/>
      <c r="BMO164" s="145"/>
      <c r="BMP164" s="146"/>
      <c r="BMQ164" s="153"/>
      <c r="BMR164" s="200"/>
      <c r="BMS164" s="197"/>
      <c r="BMT164" s="152"/>
      <c r="BMU164" s="145"/>
      <c r="BMV164" s="146"/>
      <c r="BMW164" s="145"/>
      <c r="BMX164" s="146"/>
      <c r="BMY164" s="145"/>
      <c r="BMZ164" s="146"/>
      <c r="BNA164" s="145"/>
      <c r="BNB164" s="146"/>
      <c r="BNC164" s="145"/>
      <c r="BND164" s="146"/>
      <c r="BNE164" s="153"/>
      <c r="BNF164" s="200"/>
      <c r="BNG164" s="197"/>
      <c r="BNH164" s="152"/>
      <c r="BNI164" s="145"/>
      <c r="BNJ164" s="146"/>
      <c r="BNK164" s="145"/>
      <c r="BNL164" s="146"/>
      <c r="BNM164" s="145"/>
      <c r="BNN164" s="146"/>
      <c r="BNO164" s="145"/>
      <c r="BNP164" s="146"/>
      <c r="BNQ164" s="145"/>
      <c r="BNR164" s="146"/>
      <c r="BNS164" s="153"/>
      <c r="BNT164" s="200"/>
      <c r="BNU164" s="197"/>
      <c r="BNV164" s="152"/>
      <c r="BNW164" s="145"/>
      <c r="BNX164" s="146"/>
      <c r="BNY164" s="145"/>
      <c r="BNZ164" s="146"/>
      <c r="BOA164" s="145"/>
      <c r="BOB164" s="146"/>
      <c r="BOC164" s="145"/>
      <c r="BOD164" s="146"/>
      <c r="BOE164" s="145"/>
      <c r="BOF164" s="146"/>
      <c r="BOG164" s="153"/>
      <c r="BOH164" s="200"/>
      <c r="BOI164" s="197"/>
      <c r="BOJ164" s="152"/>
      <c r="BOK164" s="145"/>
      <c r="BOL164" s="146"/>
      <c r="BOM164" s="145"/>
      <c r="BON164" s="146"/>
      <c r="BOO164" s="145"/>
      <c r="BOP164" s="146"/>
      <c r="BOQ164" s="145"/>
      <c r="BOR164" s="146"/>
      <c r="BOS164" s="145"/>
      <c r="BOT164" s="146"/>
      <c r="BOU164" s="153"/>
      <c r="BOV164" s="200"/>
      <c r="BOW164" s="197"/>
      <c r="BOX164" s="152"/>
      <c r="BOY164" s="145"/>
      <c r="BOZ164" s="146"/>
      <c r="BPA164" s="145"/>
      <c r="BPB164" s="146"/>
      <c r="BPC164" s="145"/>
      <c r="BPD164" s="146"/>
      <c r="BPE164" s="145"/>
      <c r="BPF164" s="146"/>
      <c r="BPG164" s="145"/>
      <c r="BPH164" s="146"/>
      <c r="BPI164" s="153"/>
      <c r="BPJ164" s="200"/>
      <c r="BPK164" s="197"/>
      <c r="BPL164" s="152"/>
      <c r="BPM164" s="145"/>
      <c r="BPN164" s="146"/>
      <c r="BPO164" s="145"/>
      <c r="BPP164" s="146"/>
      <c r="BPQ164" s="145"/>
      <c r="BPR164" s="146"/>
      <c r="BPS164" s="145"/>
      <c r="BPT164" s="146"/>
      <c r="BPU164" s="145"/>
      <c r="BPV164" s="146"/>
      <c r="BPW164" s="153"/>
      <c r="BPX164" s="200"/>
      <c r="BPY164" s="197"/>
      <c r="BPZ164" s="152"/>
      <c r="BQA164" s="145"/>
      <c r="BQB164" s="146"/>
      <c r="BQC164" s="145"/>
      <c r="BQD164" s="146"/>
      <c r="BQE164" s="145"/>
      <c r="BQF164" s="146"/>
      <c r="BQG164" s="145"/>
      <c r="BQH164" s="146"/>
      <c r="BQI164" s="145"/>
      <c r="BQJ164" s="146"/>
      <c r="BQK164" s="153"/>
      <c r="BQL164" s="200"/>
      <c r="BQM164" s="197"/>
      <c r="BQN164" s="152"/>
      <c r="BQO164" s="145"/>
      <c r="BQP164" s="146"/>
      <c r="BQQ164" s="145"/>
      <c r="BQR164" s="146"/>
      <c r="BQS164" s="145"/>
      <c r="BQT164" s="146"/>
      <c r="BQU164" s="145"/>
      <c r="BQV164" s="146"/>
      <c r="BQW164" s="145"/>
      <c r="BQX164" s="146"/>
      <c r="BQY164" s="153"/>
      <c r="BQZ164" s="200"/>
      <c r="BRA164" s="197"/>
      <c r="BRB164" s="152"/>
      <c r="BRC164" s="145"/>
      <c r="BRD164" s="146"/>
      <c r="BRE164" s="145"/>
      <c r="BRF164" s="146"/>
      <c r="BRG164" s="145"/>
      <c r="BRH164" s="146"/>
      <c r="BRI164" s="145"/>
      <c r="BRJ164" s="146"/>
      <c r="BRK164" s="145"/>
      <c r="BRL164" s="146"/>
      <c r="BRM164" s="153"/>
      <c r="BRN164" s="200"/>
      <c r="BRO164" s="197"/>
      <c r="BRP164" s="152"/>
      <c r="BRQ164" s="145"/>
      <c r="BRR164" s="146"/>
      <c r="BRS164" s="145"/>
      <c r="BRT164" s="146"/>
      <c r="BRU164" s="145"/>
      <c r="BRV164" s="146"/>
      <c r="BRW164" s="145"/>
      <c r="BRX164" s="146"/>
      <c r="BRY164" s="145"/>
      <c r="BRZ164" s="146"/>
      <c r="BSA164" s="153"/>
      <c r="BSB164" s="200"/>
      <c r="BSC164" s="197"/>
      <c r="BSD164" s="152"/>
      <c r="BSE164" s="145"/>
      <c r="BSF164" s="146"/>
      <c r="BSG164" s="145"/>
      <c r="BSH164" s="146"/>
      <c r="BSI164" s="145"/>
      <c r="BSJ164" s="146"/>
      <c r="BSK164" s="145"/>
      <c r="BSL164" s="146"/>
      <c r="BSM164" s="145"/>
      <c r="BSN164" s="146"/>
      <c r="BSO164" s="153"/>
      <c r="BSP164" s="200"/>
      <c r="BSQ164" s="197"/>
      <c r="BSR164" s="152"/>
      <c r="BSS164" s="145"/>
      <c r="BST164" s="146"/>
      <c r="BSU164" s="145"/>
      <c r="BSV164" s="146"/>
      <c r="BSW164" s="145"/>
      <c r="BSX164" s="146"/>
      <c r="BSY164" s="145"/>
      <c r="BSZ164" s="146"/>
      <c r="BTA164" s="145"/>
      <c r="BTB164" s="146"/>
      <c r="BTC164" s="153"/>
      <c r="BTD164" s="200"/>
      <c r="BTE164" s="197"/>
      <c r="BTF164" s="152"/>
      <c r="BTG164" s="145"/>
      <c r="BTH164" s="146"/>
      <c r="BTI164" s="145"/>
      <c r="BTJ164" s="146"/>
      <c r="BTK164" s="145"/>
      <c r="BTL164" s="146"/>
      <c r="BTM164" s="145"/>
      <c r="BTN164" s="146"/>
      <c r="BTO164" s="145"/>
      <c r="BTP164" s="146"/>
      <c r="BTQ164" s="153"/>
      <c r="BTR164" s="200"/>
      <c r="BTS164" s="197"/>
      <c r="BTT164" s="152"/>
      <c r="BTU164" s="145"/>
      <c r="BTV164" s="146"/>
      <c r="BTW164" s="145"/>
      <c r="BTX164" s="146"/>
      <c r="BTY164" s="145"/>
      <c r="BTZ164" s="146"/>
      <c r="BUA164" s="145"/>
      <c r="BUB164" s="146"/>
      <c r="BUC164" s="145"/>
      <c r="BUD164" s="146"/>
      <c r="BUE164" s="153"/>
      <c r="BUF164" s="200"/>
      <c r="BUG164" s="197"/>
      <c r="BUH164" s="152"/>
      <c r="BUI164" s="145"/>
      <c r="BUJ164" s="146"/>
      <c r="BUK164" s="145"/>
      <c r="BUL164" s="146"/>
      <c r="BUM164" s="145"/>
      <c r="BUN164" s="146"/>
      <c r="BUO164" s="145"/>
      <c r="BUP164" s="146"/>
      <c r="BUQ164" s="145"/>
      <c r="BUR164" s="146"/>
      <c r="BUS164" s="153"/>
      <c r="BUT164" s="200"/>
      <c r="BUU164" s="197"/>
      <c r="BUV164" s="152"/>
      <c r="BUW164" s="145"/>
      <c r="BUX164" s="146"/>
      <c r="BUY164" s="145"/>
      <c r="BUZ164" s="146"/>
      <c r="BVA164" s="145"/>
      <c r="BVB164" s="146"/>
      <c r="BVC164" s="145"/>
      <c r="BVD164" s="146"/>
      <c r="BVE164" s="145"/>
      <c r="BVF164" s="146"/>
      <c r="BVG164" s="153"/>
      <c r="BVH164" s="200"/>
      <c r="BVI164" s="197"/>
      <c r="BVJ164" s="152"/>
      <c r="BVK164" s="145"/>
      <c r="BVL164" s="146"/>
      <c r="BVM164" s="145"/>
      <c r="BVN164" s="146"/>
      <c r="BVO164" s="145"/>
      <c r="BVP164" s="146"/>
      <c r="BVQ164" s="145"/>
      <c r="BVR164" s="146"/>
      <c r="BVS164" s="145"/>
      <c r="BVT164" s="146"/>
      <c r="BVU164" s="153"/>
      <c r="BVV164" s="200"/>
      <c r="BVW164" s="197"/>
      <c r="BVX164" s="152"/>
      <c r="BVY164" s="145"/>
      <c r="BVZ164" s="146"/>
      <c r="BWA164" s="145"/>
      <c r="BWB164" s="146"/>
      <c r="BWC164" s="145"/>
      <c r="BWD164" s="146"/>
      <c r="BWE164" s="145"/>
      <c r="BWF164" s="146"/>
      <c r="BWG164" s="145"/>
      <c r="BWH164" s="146"/>
      <c r="BWI164" s="153"/>
      <c r="BWJ164" s="200"/>
      <c r="BWK164" s="197"/>
      <c r="BWL164" s="152"/>
      <c r="BWM164" s="145"/>
      <c r="BWN164" s="146"/>
      <c r="BWO164" s="145"/>
      <c r="BWP164" s="146"/>
      <c r="BWQ164" s="145"/>
      <c r="BWR164" s="146"/>
      <c r="BWS164" s="145"/>
      <c r="BWT164" s="146"/>
      <c r="BWU164" s="145"/>
      <c r="BWV164" s="146"/>
      <c r="BWW164" s="153"/>
      <c r="BWX164" s="200"/>
      <c r="BWY164" s="197"/>
      <c r="BWZ164" s="152"/>
      <c r="BXA164" s="145"/>
      <c r="BXB164" s="146"/>
      <c r="BXC164" s="145"/>
      <c r="BXD164" s="146"/>
      <c r="BXE164" s="145"/>
      <c r="BXF164" s="146"/>
      <c r="BXG164" s="145"/>
      <c r="BXH164" s="146"/>
      <c r="BXI164" s="145"/>
      <c r="BXJ164" s="146"/>
      <c r="BXK164" s="153"/>
      <c r="BXL164" s="200"/>
      <c r="BXM164" s="197"/>
      <c r="BXN164" s="152"/>
      <c r="BXO164" s="145"/>
      <c r="BXP164" s="146"/>
      <c r="BXQ164" s="145"/>
      <c r="BXR164" s="146"/>
      <c r="BXS164" s="145"/>
      <c r="BXT164" s="146"/>
      <c r="BXU164" s="145"/>
      <c r="BXV164" s="146"/>
      <c r="BXW164" s="145"/>
      <c r="BXX164" s="146"/>
      <c r="BXY164" s="153"/>
      <c r="BXZ164" s="200"/>
      <c r="BYA164" s="197"/>
      <c r="BYB164" s="152"/>
      <c r="BYC164" s="145"/>
      <c r="BYD164" s="146"/>
      <c r="BYE164" s="145"/>
      <c r="BYF164" s="146"/>
      <c r="BYG164" s="145"/>
      <c r="BYH164" s="146"/>
      <c r="BYI164" s="145"/>
      <c r="BYJ164" s="146"/>
      <c r="BYK164" s="145"/>
      <c r="BYL164" s="146"/>
      <c r="BYM164" s="153"/>
      <c r="BYN164" s="200"/>
      <c r="BYO164" s="197"/>
      <c r="BYP164" s="152"/>
      <c r="BYQ164" s="145"/>
      <c r="BYR164" s="146"/>
      <c r="BYS164" s="145"/>
      <c r="BYT164" s="146"/>
      <c r="BYU164" s="145"/>
      <c r="BYV164" s="146"/>
      <c r="BYW164" s="145"/>
      <c r="BYX164" s="146"/>
      <c r="BYY164" s="145"/>
      <c r="BYZ164" s="146"/>
      <c r="BZA164" s="153"/>
      <c r="BZB164" s="200"/>
      <c r="BZC164" s="197"/>
      <c r="BZD164" s="152"/>
      <c r="BZE164" s="145"/>
      <c r="BZF164" s="146"/>
      <c r="BZG164" s="145"/>
      <c r="BZH164" s="146"/>
      <c r="BZI164" s="145"/>
      <c r="BZJ164" s="146"/>
      <c r="BZK164" s="145"/>
      <c r="BZL164" s="146"/>
      <c r="BZM164" s="145"/>
      <c r="BZN164" s="146"/>
      <c r="BZO164" s="153"/>
      <c r="BZP164" s="200"/>
      <c r="BZQ164" s="197"/>
      <c r="BZR164" s="152"/>
      <c r="BZS164" s="145"/>
      <c r="BZT164" s="146"/>
      <c r="BZU164" s="145"/>
      <c r="BZV164" s="146"/>
      <c r="BZW164" s="145"/>
      <c r="BZX164" s="146"/>
      <c r="BZY164" s="145"/>
      <c r="BZZ164" s="146"/>
      <c r="CAA164" s="145"/>
      <c r="CAB164" s="146"/>
      <c r="CAC164" s="153"/>
      <c r="CAD164" s="200"/>
      <c r="CAE164" s="197"/>
      <c r="CAF164" s="152"/>
      <c r="CAG164" s="145"/>
      <c r="CAH164" s="146"/>
      <c r="CAI164" s="145"/>
      <c r="CAJ164" s="146"/>
      <c r="CAK164" s="145"/>
      <c r="CAL164" s="146"/>
      <c r="CAM164" s="145"/>
      <c r="CAN164" s="146"/>
      <c r="CAO164" s="145"/>
      <c r="CAP164" s="146"/>
      <c r="CAQ164" s="153"/>
      <c r="CAR164" s="200"/>
      <c r="CAS164" s="197"/>
      <c r="CAT164" s="152"/>
      <c r="CAU164" s="145"/>
      <c r="CAV164" s="146"/>
      <c r="CAW164" s="145"/>
      <c r="CAX164" s="146"/>
      <c r="CAY164" s="145"/>
      <c r="CAZ164" s="146"/>
      <c r="CBA164" s="145"/>
      <c r="CBB164" s="146"/>
      <c r="CBC164" s="145"/>
      <c r="CBD164" s="146"/>
      <c r="CBE164" s="153"/>
      <c r="CBF164" s="200"/>
      <c r="CBG164" s="197"/>
      <c r="CBH164" s="152"/>
      <c r="CBI164" s="145"/>
      <c r="CBJ164" s="146"/>
      <c r="CBK164" s="145"/>
      <c r="CBL164" s="146"/>
      <c r="CBM164" s="145"/>
      <c r="CBN164" s="146"/>
      <c r="CBO164" s="145"/>
      <c r="CBP164" s="146"/>
      <c r="CBQ164" s="145"/>
      <c r="CBR164" s="146"/>
      <c r="CBS164" s="153"/>
      <c r="CBT164" s="200"/>
      <c r="CBU164" s="197"/>
      <c r="CBV164" s="152"/>
      <c r="CBW164" s="145"/>
      <c r="CBX164" s="146"/>
      <c r="CBY164" s="145"/>
      <c r="CBZ164" s="146"/>
      <c r="CCA164" s="145"/>
      <c r="CCB164" s="146"/>
      <c r="CCC164" s="145"/>
      <c r="CCD164" s="146"/>
      <c r="CCE164" s="145"/>
      <c r="CCF164" s="146"/>
      <c r="CCG164" s="153"/>
      <c r="CCH164" s="200"/>
      <c r="CCI164" s="197"/>
      <c r="CCJ164" s="152"/>
      <c r="CCK164" s="145"/>
      <c r="CCL164" s="146"/>
      <c r="CCM164" s="145"/>
      <c r="CCN164" s="146"/>
      <c r="CCO164" s="145"/>
      <c r="CCP164" s="146"/>
      <c r="CCQ164" s="145"/>
      <c r="CCR164" s="146"/>
      <c r="CCS164" s="145"/>
      <c r="CCT164" s="146"/>
      <c r="CCU164" s="153"/>
      <c r="CCV164" s="200"/>
      <c r="CCW164" s="197"/>
      <c r="CCX164" s="152"/>
      <c r="CCY164" s="145"/>
      <c r="CCZ164" s="146"/>
      <c r="CDA164" s="145"/>
      <c r="CDB164" s="146"/>
      <c r="CDC164" s="145"/>
      <c r="CDD164" s="146"/>
      <c r="CDE164" s="145"/>
      <c r="CDF164" s="146"/>
      <c r="CDG164" s="145"/>
      <c r="CDH164" s="146"/>
      <c r="CDI164" s="153"/>
      <c r="CDJ164" s="200"/>
      <c r="CDK164" s="197"/>
      <c r="CDL164" s="152"/>
      <c r="CDM164" s="145"/>
      <c r="CDN164" s="146"/>
      <c r="CDO164" s="145"/>
      <c r="CDP164" s="146"/>
      <c r="CDQ164" s="145"/>
      <c r="CDR164" s="146"/>
      <c r="CDS164" s="145"/>
      <c r="CDT164" s="146"/>
      <c r="CDU164" s="145"/>
      <c r="CDV164" s="146"/>
      <c r="CDW164" s="153"/>
      <c r="CDX164" s="200"/>
      <c r="CDY164" s="197"/>
      <c r="CDZ164" s="152"/>
      <c r="CEA164" s="145"/>
      <c r="CEB164" s="146"/>
      <c r="CEC164" s="145"/>
      <c r="CED164" s="146"/>
      <c r="CEE164" s="145"/>
      <c r="CEF164" s="146"/>
      <c r="CEG164" s="145"/>
      <c r="CEH164" s="146"/>
      <c r="CEI164" s="145"/>
      <c r="CEJ164" s="146"/>
      <c r="CEK164" s="153"/>
      <c r="CEL164" s="200"/>
      <c r="CEM164" s="197"/>
      <c r="CEN164" s="152"/>
      <c r="CEO164" s="145"/>
      <c r="CEP164" s="146"/>
      <c r="CEQ164" s="145"/>
      <c r="CER164" s="146"/>
      <c r="CES164" s="145"/>
      <c r="CET164" s="146"/>
      <c r="CEU164" s="145"/>
      <c r="CEV164" s="146"/>
      <c r="CEW164" s="145"/>
      <c r="CEX164" s="146"/>
      <c r="CEY164" s="153"/>
      <c r="CEZ164" s="200"/>
      <c r="CFA164" s="197"/>
      <c r="CFB164" s="152"/>
      <c r="CFC164" s="145"/>
      <c r="CFD164" s="146"/>
      <c r="CFE164" s="145"/>
      <c r="CFF164" s="146"/>
      <c r="CFG164" s="145"/>
      <c r="CFH164" s="146"/>
      <c r="CFI164" s="145"/>
      <c r="CFJ164" s="146"/>
      <c r="CFK164" s="145"/>
      <c r="CFL164" s="146"/>
      <c r="CFM164" s="153"/>
      <c r="CFN164" s="200"/>
      <c r="CFO164" s="197"/>
      <c r="CFP164" s="152"/>
      <c r="CFQ164" s="145"/>
      <c r="CFR164" s="146"/>
      <c r="CFS164" s="145"/>
      <c r="CFT164" s="146"/>
      <c r="CFU164" s="145"/>
      <c r="CFV164" s="146"/>
      <c r="CFW164" s="145"/>
      <c r="CFX164" s="146"/>
      <c r="CFY164" s="145"/>
      <c r="CFZ164" s="146"/>
      <c r="CGA164" s="153"/>
      <c r="CGB164" s="200"/>
      <c r="CGC164" s="197"/>
      <c r="CGD164" s="152"/>
      <c r="CGE164" s="145"/>
      <c r="CGF164" s="146"/>
      <c r="CGG164" s="145"/>
      <c r="CGH164" s="146"/>
      <c r="CGI164" s="145"/>
      <c r="CGJ164" s="146"/>
      <c r="CGK164" s="145"/>
      <c r="CGL164" s="146"/>
      <c r="CGM164" s="145"/>
      <c r="CGN164" s="146"/>
      <c r="CGO164" s="153"/>
      <c r="CGP164" s="200"/>
      <c r="CGQ164" s="197"/>
      <c r="CGR164" s="152"/>
      <c r="CGS164" s="145"/>
      <c r="CGT164" s="146"/>
      <c r="CGU164" s="145"/>
      <c r="CGV164" s="146"/>
      <c r="CGW164" s="145"/>
      <c r="CGX164" s="146"/>
      <c r="CGY164" s="145"/>
      <c r="CGZ164" s="146"/>
      <c r="CHA164" s="145"/>
      <c r="CHB164" s="146"/>
      <c r="CHC164" s="153"/>
      <c r="CHD164" s="200"/>
      <c r="CHE164" s="197"/>
      <c r="CHF164" s="152"/>
      <c r="CHG164" s="145"/>
      <c r="CHH164" s="146"/>
      <c r="CHI164" s="145"/>
      <c r="CHJ164" s="146"/>
      <c r="CHK164" s="145"/>
      <c r="CHL164" s="146"/>
      <c r="CHM164" s="145"/>
      <c r="CHN164" s="146"/>
      <c r="CHO164" s="145"/>
      <c r="CHP164" s="146"/>
      <c r="CHQ164" s="153"/>
      <c r="CHR164" s="200"/>
      <c r="CHS164" s="197"/>
      <c r="CHT164" s="152"/>
      <c r="CHU164" s="145"/>
      <c r="CHV164" s="146"/>
      <c r="CHW164" s="145"/>
      <c r="CHX164" s="146"/>
      <c r="CHY164" s="145"/>
      <c r="CHZ164" s="146"/>
      <c r="CIA164" s="145"/>
      <c r="CIB164" s="146"/>
      <c r="CIC164" s="145"/>
      <c r="CID164" s="146"/>
      <c r="CIE164" s="153"/>
      <c r="CIF164" s="200"/>
      <c r="CIG164" s="197"/>
      <c r="CIH164" s="152"/>
      <c r="CII164" s="145"/>
      <c r="CIJ164" s="146"/>
      <c r="CIK164" s="145"/>
      <c r="CIL164" s="146"/>
      <c r="CIM164" s="145"/>
      <c r="CIN164" s="146"/>
      <c r="CIO164" s="145"/>
      <c r="CIP164" s="146"/>
      <c r="CIQ164" s="145"/>
      <c r="CIR164" s="146"/>
      <c r="CIS164" s="153"/>
      <c r="CIT164" s="200"/>
      <c r="CIU164" s="197"/>
      <c r="CIV164" s="152"/>
      <c r="CIW164" s="145"/>
      <c r="CIX164" s="146"/>
      <c r="CIY164" s="145"/>
      <c r="CIZ164" s="146"/>
      <c r="CJA164" s="145"/>
      <c r="CJB164" s="146"/>
      <c r="CJC164" s="145"/>
      <c r="CJD164" s="146"/>
      <c r="CJE164" s="145"/>
      <c r="CJF164" s="146"/>
      <c r="CJG164" s="153"/>
      <c r="CJH164" s="200"/>
      <c r="CJI164" s="197"/>
      <c r="CJJ164" s="152"/>
      <c r="CJK164" s="145"/>
      <c r="CJL164" s="146"/>
      <c r="CJM164" s="145"/>
      <c r="CJN164" s="146"/>
      <c r="CJO164" s="145"/>
      <c r="CJP164" s="146"/>
      <c r="CJQ164" s="145"/>
      <c r="CJR164" s="146"/>
      <c r="CJS164" s="145"/>
      <c r="CJT164" s="146"/>
      <c r="CJU164" s="153"/>
      <c r="CJV164" s="200"/>
      <c r="CJW164" s="197"/>
      <c r="CJX164" s="152"/>
      <c r="CJY164" s="145"/>
      <c r="CJZ164" s="146"/>
      <c r="CKA164" s="145"/>
      <c r="CKB164" s="146"/>
      <c r="CKC164" s="145"/>
      <c r="CKD164" s="146"/>
      <c r="CKE164" s="145"/>
      <c r="CKF164" s="146"/>
      <c r="CKG164" s="145"/>
      <c r="CKH164" s="146"/>
      <c r="CKI164" s="153"/>
      <c r="CKJ164" s="200"/>
      <c r="CKK164" s="197"/>
      <c r="CKL164" s="152"/>
      <c r="CKM164" s="145"/>
      <c r="CKN164" s="146"/>
      <c r="CKO164" s="145"/>
      <c r="CKP164" s="146"/>
      <c r="CKQ164" s="145"/>
      <c r="CKR164" s="146"/>
      <c r="CKS164" s="145"/>
      <c r="CKT164" s="146"/>
      <c r="CKU164" s="145"/>
      <c r="CKV164" s="146"/>
      <c r="CKW164" s="153"/>
      <c r="CKX164" s="200"/>
      <c r="CKY164" s="197"/>
      <c r="CKZ164" s="152"/>
      <c r="CLA164" s="145"/>
      <c r="CLB164" s="146"/>
      <c r="CLC164" s="145"/>
      <c r="CLD164" s="146"/>
      <c r="CLE164" s="145"/>
      <c r="CLF164" s="146"/>
      <c r="CLG164" s="145"/>
      <c r="CLH164" s="146"/>
      <c r="CLI164" s="145"/>
      <c r="CLJ164" s="146"/>
      <c r="CLK164" s="153"/>
      <c r="CLL164" s="200"/>
      <c r="CLM164" s="197"/>
      <c r="CLN164" s="152"/>
      <c r="CLO164" s="145"/>
      <c r="CLP164" s="146"/>
      <c r="CLQ164" s="145"/>
      <c r="CLR164" s="146"/>
      <c r="CLS164" s="145"/>
      <c r="CLT164" s="146"/>
      <c r="CLU164" s="145"/>
      <c r="CLV164" s="146"/>
      <c r="CLW164" s="145"/>
      <c r="CLX164" s="146"/>
      <c r="CLY164" s="153"/>
      <c r="CLZ164" s="200"/>
      <c r="CMA164" s="197"/>
      <c r="CMB164" s="152"/>
      <c r="CMC164" s="145"/>
      <c r="CMD164" s="146"/>
      <c r="CME164" s="145"/>
      <c r="CMF164" s="146"/>
      <c r="CMG164" s="145"/>
      <c r="CMH164" s="146"/>
      <c r="CMI164" s="145"/>
      <c r="CMJ164" s="146"/>
      <c r="CMK164" s="145"/>
      <c r="CML164" s="146"/>
      <c r="CMM164" s="153"/>
      <c r="CMN164" s="200"/>
      <c r="CMO164" s="197"/>
      <c r="CMP164" s="152"/>
      <c r="CMQ164" s="145"/>
      <c r="CMR164" s="146"/>
      <c r="CMS164" s="145"/>
      <c r="CMT164" s="146"/>
      <c r="CMU164" s="145"/>
      <c r="CMV164" s="146"/>
      <c r="CMW164" s="145"/>
      <c r="CMX164" s="146"/>
      <c r="CMY164" s="145"/>
      <c r="CMZ164" s="146"/>
      <c r="CNA164" s="153"/>
      <c r="CNB164" s="200"/>
      <c r="CNC164" s="197"/>
      <c r="CND164" s="152"/>
      <c r="CNE164" s="145"/>
      <c r="CNF164" s="146"/>
      <c r="CNG164" s="145"/>
      <c r="CNH164" s="146"/>
      <c r="CNI164" s="145"/>
      <c r="CNJ164" s="146"/>
      <c r="CNK164" s="145"/>
      <c r="CNL164" s="146"/>
      <c r="CNM164" s="145"/>
      <c r="CNN164" s="146"/>
      <c r="CNO164" s="153"/>
      <c r="CNP164" s="200"/>
      <c r="CNQ164" s="197"/>
      <c r="CNR164" s="152"/>
      <c r="CNS164" s="145"/>
      <c r="CNT164" s="146"/>
      <c r="CNU164" s="145"/>
      <c r="CNV164" s="146"/>
      <c r="CNW164" s="145"/>
      <c r="CNX164" s="146"/>
      <c r="CNY164" s="145"/>
      <c r="CNZ164" s="146"/>
      <c r="COA164" s="145"/>
      <c r="COB164" s="146"/>
      <c r="COC164" s="153"/>
      <c r="COD164" s="200"/>
      <c r="COE164" s="197"/>
      <c r="COF164" s="152"/>
      <c r="COG164" s="145"/>
      <c r="COH164" s="146"/>
      <c r="COI164" s="145"/>
      <c r="COJ164" s="146"/>
      <c r="COK164" s="145"/>
      <c r="COL164" s="146"/>
      <c r="COM164" s="145"/>
      <c r="CON164" s="146"/>
      <c r="COO164" s="145"/>
      <c r="COP164" s="146"/>
      <c r="COQ164" s="153"/>
      <c r="COR164" s="200"/>
      <c r="COS164" s="197"/>
      <c r="COT164" s="152"/>
      <c r="COU164" s="145"/>
      <c r="COV164" s="146"/>
      <c r="COW164" s="145"/>
      <c r="COX164" s="146"/>
      <c r="COY164" s="145"/>
      <c r="COZ164" s="146"/>
      <c r="CPA164" s="145"/>
      <c r="CPB164" s="146"/>
      <c r="CPC164" s="145"/>
      <c r="CPD164" s="146"/>
      <c r="CPE164" s="153"/>
      <c r="CPF164" s="200"/>
      <c r="CPG164" s="197"/>
      <c r="CPH164" s="152"/>
      <c r="CPI164" s="145"/>
      <c r="CPJ164" s="146"/>
      <c r="CPK164" s="145"/>
      <c r="CPL164" s="146"/>
      <c r="CPM164" s="145"/>
      <c r="CPN164" s="146"/>
      <c r="CPO164" s="145"/>
      <c r="CPP164" s="146"/>
      <c r="CPQ164" s="145"/>
      <c r="CPR164" s="146"/>
      <c r="CPS164" s="153"/>
      <c r="CPT164" s="200"/>
      <c r="CPU164" s="197"/>
      <c r="CPV164" s="152"/>
      <c r="CPW164" s="145"/>
      <c r="CPX164" s="146"/>
      <c r="CPY164" s="145"/>
      <c r="CPZ164" s="146"/>
      <c r="CQA164" s="145"/>
      <c r="CQB164" s="146"/>
      <c r="CQC164" s="145"/>
      <c r="CQD164" s="146"/>
      <c r="CQE164" s="145"/>
      <c r="CQF164" s="146"/>
      <c r="CQG164" s="153"/>
      <c r="CQH164" s="200"/>
      <c r="CQI164" s="197"/>
      <c r="CQJ164" s="152"/>
      <c r="CQK164" s="145"/>
      <c r="CQL164" s="146"/>
      <c r="CQM164" s="145"/>
      <c r="CQN164" s="146"/>
      <c r="CQO164" s="145"/>
      <c r="CQP164" s="146"/>
      <c r="CQQ164" s="145"/>
      <c r="CQR164" s="146"/>
      <c r="CQS164" s="145"/>
      <c r="CQT164" s="146"/>
      <c r="CQU164" s="153"/>
      <c r="CQV164" s="200"/>
      <c r="CQW164" s="197"/>
      <c r="CQX164" s="152"/>
      <c r="CQY164" s="145"/>
      <c r="CQZ164" s="146"/>
      <c r="CRA164" s="145"/>
      <c r="CRB164" s="146"/>
      <c r="CRC164" s="145"/>
      <c r="CRD164" s="146"/>
      <c r="CRE164" s="145"/>
      <c r="CRF164" s="146"/>
      <c r="CRG164" s="145"/>
      <c r="CRH164" s="146"/>
      <c r="CRI164" s="153"/>
      <c r="CRJ164" s="200"/>
      <c r="CRK164" s="197"/>
      <c r="CRL164" s="152"/>
      <c r="CRM164" s="145"/>
      <c r="CRN164" s="146"/>
      <c r="CRO164" s="145"/>
      <c r="CRP164" s="146"/>
      <c r="CRQ164" s="145"/>
      <c r="CRR164" s="146"/>
      <c r="CRS164" s="145"/>
      <c r="CRT164" s="146"/>
      <c r="CRU164" s="145"/>
      <c r="CRV164" s="146"/>
      <c r="CRW164" s="153"/>
      <c r="CRX164" s="200"/>
      <c r="CRY164" s="197"/>
      <c r="CRZ164" s="152"/>
      <c r="CSA164" s="145"/>
      <c r="CSB164" s="146"/>
      <c r="CSC164" s="145"/>
      <c r="CSD164" s="146"/>
      <c r="CSE164" s="145"/>
      <c r="CSF164" s="146"/>
      <c r="CSG164" s="145"/>
      <c r="CSH164" s="146"/>
      <c r="CSI164" s="145"/>
      <c r="CSJ164" s="146"/>
      <c r="CSK164" s="153"/>
      <c r="CSL164" s="200"/>
      <c r="CSM164" s="197"/>
      <c r="CSN164" s="152"/>
      <c r="CSO164" s="145"/>
      <c r="CSP164" s="146"/>
      <c r="CSQ164" s="145"/>
      <c r="CSR164" s="146"/>
      <c r="CSS164" s="145"/>
      <c r="CST164" s="146"/>
      <c r="CSU164" s="145"/>
      <c r="CSV164" s="146"/>
      <c r="CSW164" s="145"/>
      <c r="CSX164" s="146"/>
      <c r="CSY164" s="153"/>
      <c r="CSZ164" s="200"/>
      <c r="CTA164" s="197"/>
      <c r="CTB164" s="152"/>
      <c r="CTC164" s="145"/>
      <c r="CTD164" s="146"/>
      <c r="CTE164" s="145"/>
      <c r="CTF164" s="146"/>
      <c r="CTG164" s="145"/>
      <c r="CTH164" s="146"/>
      <c r="CTI164" s="145"/>
      <c r="CTJ164" s="146"/>
      <c r="CTK164" s="145"/>
      <c r="CTL164" s="146"/>
      <c r="CTM164" s="153"/>
      <c r="CTN164" s="200"/>
      <c r="CTO164" s="197"/>
      <c r="CTP164" s="152"/>
      <c r="CTQ164" s="145"/>
      <c r="CTR164" s="146"/>
      <c r="CTS164" s="145"/>
      <c r="CTT164" s="146"/>
      <c r="CTU164" s="145"/>
      <c r="CTV164" s="146"/>
      <c r="CTW164" s="145"/>
      <c r="CTX164" s="146"/>
      <c r="CTY164" s="145"/>
      <c r="CTZ164" s="146"/>
      <c r="CUA164" s="153"/>
      <c r="CUB164" s="200"/>
      <c r="CUC164" s="197"/>
      <c r="CUD164" s="152"/>
      <c r="CUE164" s="145"/>
      <c r="CUF164" s="146"/>
      <c r="CUG164" s="145"/>
      <c r="CUH164" s="146"/>
      <c r="CUI164" s="145"/>
      <c r="CUJ164" s="146"/>
      <c r="CUK164" s="145"/>
      <c r="CUL164" s="146"/>
      <c r="CUM164" s="145"/>
      <c r="CUN164" s="146"/>
      <c r="CUO164" s="153"/>
      <c r="CUP164" s="200"/>
      <c r="CUQ164" s="197"/>
      <c r="CUR164" s="152"/>
      <c r="CUS164" s="145"/>
      <c r="CUT164" s="146"/>
      <c r="CUU164" s="145"/>
      <c r="CUV164" s="146"/>
      <c r="CUW164" s="145"/>
      <c r="CUX164" s="146"/>
      <c r="CUY164" s="145"/>
      <c r="CUZ164" s="146"/>
      <c r="CVA164" s="145"/>
      <c r="CVB164" s="146"/>
      <c r="CVC164" s="153"/>
      <c r="CVD164" s="200"/>
      <c r="CVE164" s="197"/>
      <c r="CVF164" s="152"/>
      <c r="CVG164" s="145"/>
      <c r="CVH164" s="146"/>
      <c r="CVI164" s="145"/>
      <c r="CVJ164" s="146"/>
      <c r="CVK164" s="145"/>
      <c r="CVL164" s="146"/>
      <c r="CVM164" s="145"/>
      <c r="CVN164" s="146"/>
      <c r="CVO164" s="145"/>
      <c r="CVP164" s="146"/>
      <c r="CVQ164" s="153"/>
      <c r="CVR164" s="200"/>
      <c r="CVS164" s="197"/>
      <c r="CVT164" s="152"/>
      <c r="CVU164" s="145"/>
      <c r="CVV164" s="146"/>
      <c r="CVW164" s="145"/>
      <c r="CVX164" s="146"/>
      <c r="CVY164" s="145"/>
      <c r="CVZ164" s="146"/>
      <c r="CWA164" s="145"/>
      <c r="CWB164" s="146"/>
      <c r="CWC164" s="145"/>
      <c r="CWD164" s="146"/>
      <c r="CWE164" s="153"/>
      <c r="CWF164" s="200"/>
      <c r="CWG164" s="197"/>
      <c r="CWH164" s="152"/>
      <c r="CWI164" s="145"/>
      <c r="CWJ164" s="146"/>
      <c r="CWK164" s="145"/>
      <c r="CWL164" s="146"/>
      <c r="CWM164" s="145"/>
      <c r="CWN164" s="146"/>
      <c r="CWO164" s="145"/>
      <c r="CWP164" s="146"/>
      <c r="CWQ164" s="145"/>
      <c r="CWR164" s="146"/>
      <c r="CWS164" s="153"/>
      <c r="CWT164" s="200"/>
      <c r="CWU164" s="197"/>
      <c r="CWV164" s="152"/>
      <c r="CWW164" s="145"/>
      <c r="CWX164" s="146"/>
      <c r="CWY164" s="145"/>
      <c r="CWZ164" s="146"/>
      <c r="CXA164" s="145"/>
      <c r="CXB164" s="146"/>
      <c r="CXC164" s="145"/>
      <c r="CXD164" s="146"/>
      <c r="CXE164" s="145"/>
      <c r="CXF164" s="146"/>
      <c r="CXG164" s="153"/>
      <c r="CXH164" s="200"/>
      <c r="CXI164" s="197"/>
      <c r="CXJ164" s="152"/>
      <c r="CXK164" s="145"/>
      <c r="CXL164" s="146"/>
      <c r="CXM164" s="145"/>
      <c r="CXN164" s="146"/>
      <c r="CXO164" s="145"/>
      <c r="CXP164" s="146"/>
      <c r="CXQ164" s="145"/>
      <c r="CXR164" s="146"/>
      <c r="CXS164" s="145"/>
      <c r="CXT164" s="146"/>
      <c r="CXU164" s="153"/>
      <c r="CXV164" s="200"/>
      <c r="CXW164" s="197"/>
      <c r="CXX164" s="152"/>
      <c r="CXY164" s="145"/>
      <c r="CXZ164" s="146"/>
      <c r="CYA164" s="145"/>
      <c r="CYB164" s="146"/>
      <c r="CYC164" s="145"/>
      <c r="CYD164" s="146"/>
      <c r="CYE164" s="145"/>
      <c r="CYF164" s="146"/>
      <c r="CYG164" s="145"/>
      <c r="CYH164" s="146"/>
      <c r="CYI164" s="153"/>
      <c r="CYJ164" s="200"/>
      <c r="CYK164" s="197"/>
      <c r="CYL164" s="152"/>
      <c r="CYM164" s="145"/>
      <c r="CYN164" s="146"/>
      <c r="CYO164" s="145"/>
      <c r="CYP164" s="146"/>
      <c r="CYQ164" s="145"/>
      <c r="CYR164" s="146"/>
      <c r="CYS164" s="145"/>
      <c r="CYT164" s="146"/>
      <c r="CYU164" s="145"/>
      <c r="CYV164" s="146"/>
      <c r="CYW164" s="153"/>
      <c r="CYX164" s="200"/>
      <c r="CYY164" s="197"/>
      <c r="CYZ164" s="152"/>
      <c r="CZA164" s="145"/>
      <c r="CZB164" s="146"/>
      <c r="CZC164" s="145"/>
      <c r="CZD164" s="146"/>
      <c r="CZE164" s="145"/>
      <c r="CZF164" s="146"/>
      <c r="CZG164" s="145"/>
      <c r="CZH164" s="146"/>
      <c r="CZI164" s="145"/>
      <c r="CZJ164" s="146"/>
      <c r="CZK164" s="153"/>
      <c r="CZL164" s="200"/>
      <c r="CZM164" s="197"/>
      <c r="CZN164" s="152"/>
      <c r="CZO164" s="145"/>
      <c r="CZP164" s="146"/>
      <c r="CZQ164" s="145"/>
      <c r="CZR164" s="146"/>
      <c r="CZS164" s="145"/>
      <c r="CZT164" s="146"/>
      <c r="CZU164" s="145"/>
      <c r="CZV164" s="146"/>
      <c r="CZW164" s="145"/>
      <c r="CZX164" s="146"/>
      <c r="CZY164" s="153"/>
      <c r="CZZ164" s="200"/>
      <c r="DAA164" s="197"/>
      <c r="DAB164" s="152"/>
      <c r="DAC164" s="145"/>
      <c r="DAD164" s="146"/>
      <c r="DAE164" s="145"/>
      <c r="DAF164" s="146"/>
      <c r="DAG164" s="145"/>
      <c r="DAH164" s="146"/>
      <c r="DAI164" s="145"/>
      <c r="DAJ164" s="146"/>
      <c r="DAK164" s="145"/>
      <c r="DAL164" s="146"/>
      <c r="DAM164" s="153"/>
      <c r="DAN164" s="200"/>
      <c r="DAO164" s="197"/>
      <c r="DAP164" s="152"/>
      <c r="DAQ164" s="145"/>
      <c r="DAR164" s="146"/>
      <c r="DAS164" s="145"/>
      <c r="DAT164" s="146"/>
      <c r="DAU164" s="145"/>
      <c r="DAV164" s="146"/>
      <c r="DAW164" s="145"/>
      <c r="DAX164" s="146"/>
      <c r="DAY164" s="145"/>
      <c r="DAZ164" s="146"/>
      <c r="DBA164" s="153"/>
      <c r="DBB164" s="200"/>
      <c r="DBC164" s="197"/>
      <c r="DBD164" s="152"/>
      <c r="DBE164" s="145"/>
      <c r="DBF164" s="146"/>
      <c r="DBG164" s="145"/>
      <c r="DBH164" s="146"/>
      <c r="DBI164" s="145"/>
      <c r="DBJ164" s="146"/>
      <c r="DBK164" s="145"/>
      <c r="DBL164" s="146"/>
      <c r="DBM164" s="145"/>
      <c r="DBN164" s="146"/>
      <c r="DBO164" s="153"/>
      <c r="DBP164" s="200"/>
      <c r="DBQ164" s="197"/>
      <c r="DBR164" s="152"/>
      <c r="DBS164" s="145"/>
      <c r="DBT164" s="146"/>
      <c r="DBU164" s="145"/>
      <c r="DBV164" s="146"/>
      <c r="DBW164" s="145"/>
      <c r="DBX164" s="146"/>
      <c r="DBY164" s="145"/>
      <c r="DBZ164" s="146"/>
      <c r="DCA164" s="145"/>
      <c r="DCB164" s="146"/>
      <c r="DCC164" s="153"/>
      <c r="DCD164" s="200"/>
      <c r="DCE164" s="197"/>
      <c r="DCF164" s="152"/>
      <c r="DCG164" s="145"/>
      <c r="DCH164" s="146"/>
      <c r="DCI164" s="145"/>
      <c r="DCJ164" s="146"/>
      <c r="DCK164" s="145"/>
      <c r="DCL164" s="146"/>
      <c r="DCM164" s="145"/>
      <c r="DCN164" s="146"/>
      <c r="DCO164" s="145"/>
      <c r="DCP164" s="146"/>
      <c r="DCQ164" s="153"/>
      <c r="DCR164" s="200"/>
      <c r="DCS164" s="197"/>
      <c r="DCT164" s="152"/>
      <c r="DCU164" s="145"/>
      <c r="DCV164" s="146"/>
      <c r="DCW164" s="145"/>
      <c r="DCX164" s="146"/>
      <c r="DCY164" s="145"/>
      <c r="DCZ164" s="146"/>
      <c r="DDA164" s="145"/>
      <c r="DDB164" s="146"/>
      <c r="DDC164" s="145"/>
      <c r="DDD164" s="146"/>
      <c r="DDE164" s="153"/>
      <c r="DDF164" s="200"/>
      <c r="DDG164" s="197"/>
      <c r="DDH164" s="152"/>
      <c r="DDI164" s="145"/>
      <c r="DDJ164" s="146"/>
      <c r="DDK164" s="145"/>
      <c r="DDL164" s="146"/>
      <c r="DDM164" s="145"/>
      <c r="DDN164" s="146"/>
      <c r="DDO164" s="145"/>
      <c r="DDP164" s="146"/>
      <c r="DDQ164" s="145"/>
      <c r="DDR164" s="146"/>
      <c r="DDS164" s="153"/>
      <c r="DDT164" s="200"/>
      <c r="DDU164" s="197"/>
      <c r="DDV164" s="152"/>
      <c r="DDW164" s="145"/>
      <c r="DDX164" s="146"/>
      <c r="DDY164" s="145"/>
      <c r="DDZ164" s="146"/>
      <c r="DEA164" s="145"/>
      <c r="DEB164" s="146"/>
      <c r="DEC164" s="145"/>
      <c r="DED164" s="146"/>
      <c r="DEE164" s="145"/>
      <c r="DEF164" s="146"/>
      <c r="DEG164" s="153"/>
      <c r="DEH164" s="200"/>
      <c r="DEI164" s="197"/>
      <c r="DEJ164" s="152"/>
      <c r="DEK164" s="145"/>
      <c r="DEL164" s="146"/>
      <c r="DEM164" s="145"/>
      <c r="DEN164" s="146"/>
      <c r="DEO164" s="145"/>
      <c r="DEP164" s="146"/>
      <c r="DEQ164" s="145"/>
      <c r="DER164" s="146"/>
      <c r="DES164" s="145"/>
      <c r="DET164" s="146"/>
      <c r="DEU164" s="153"/>
      <c r="DEV164" s="200"/>
      <c r="DEW164" s="197"/>
      <c r="DEX164" s="152"/>
      <c r="DEY164" s="145"/>
      <c r="DEZ164" s="146"/>
      <c r="DFA164" s="145"/>
      <c r="DFB164" s="146"/>
      <c r="DFC164" s="145"/>
      <c r="DFD164" s="146"/>
      <c r="DFE164" s="145"/>
      <c r="DFF164" s="146"/>
      <c r="DFG164" s="145"/>
      <c r="DFH164" s="146"/>
      <c r="DFI164" s="153"/>
      <c r="DFJ164" s="200"/>
      <c r="DFK164" s="197"/>
      <c r="DFL164" s="152"/>
      <c r="DFM164" s="145"/>
      <c r="DFN164" s="146"/>
      <c r="DFO164" s="145"/>
      <c r="DFP164" s="146"/>
      <c r="DFQ164" s="145"/>
      <c r="DFR164" s="146"/>
      <c r="DFS164" s="145"/>
      <c r="DFT164" s="146"/>
      <c r="DFU164" s="145"/>
      <c r="DFV164" s="146"/>
      <c r="DFW164" s="153"/>
      <c r="DFX164" s="200"/>
      <c r="DFY164" s="197"/>
      <c r="DFZ164" s="152"/>
      <c r="DGA164" s="145"/>
      <c r="DGB164" s="146"/>
      <c r="DGC164" s="145"/>
      <c r="DGD164" s="146"/>
      <c r="DGE164" s="145"/>
      <c r="DGF164" s="146"/>
      <c r="DGG164" s="145"/>
      <c r="DGH164" s="146"/>
      <c r="DGI164" s="145"/>
      <c r="DGJ164" s="146"/>
      <c r="DGK164" s="153"/>
      <c r="DGL164" s="200"/>
      <c r="DGM164" s="197"/>
      <c r="DGN164" s="152"/>
      <c r="DGO164" s="145"/>
      <c r="DGP164" s="146"/>
      <c r="DGQ164" s="145"/>
      <c r="DGR164" s="146"/>
      <c r="DGS164" s="145"/>
      <c r="DGT164" s="146"/>
      <c r="DGU164" s="145"/>
      <c r="DGV164" s="146"/>
      <c r="DGW164" s="145"/>
      <c r="DGX164" s="146"/>
      <c r="DGY164" s="153"/>
      <c r="DGZ164" s="200"/>
      <c r="DHA164" s="197"/>
      <c r="DHB164" s="152"/>
      <c r="DHC164" s="145"/>
      <c r="DHD164" s="146"/>
      <c r="DHE164" s="145"/>
      <c r="DHF164" s="146"/>
      <c r="DHG164" s="145"/>
      <c r="DHH164" s="146"/>
      <c r="DHI164" s="145"/>
      <c r="DHJ164" s="146"/>
      <c r="DHK164" s="145"/>
      <c r="DHL164" s="146"/>
      <c r="DHM164" s="153"/>
      <c r="DHN164" s="200"/>
      <c r="DHO164" s="197"/>
      <c r="DHP164" s="152"/>
      <c r="DHQ164" s="145"/>
      <c r="DHR164" s="146"/>
      <c r="DHS164" s="145"/>
      <c r="DHT164" s="146"/>
      <c r="DHU164" s="145"/>
      <c r="DHV164" s="146"/>
      <c r="DHW164" s="145"/>
      <c r="DHX164" s="146"/>
      <c r="DHY164" s="145"/>
      <c r="DHZ164" s="146"/>
      <c r="DIA164" s="153"/>
      <c r="DIB164" s="200"/>
      <c r="DIC164" s="197"/>
      <c r="DID164" s="152"/>
      <c r="DIE164" s="145"/>
      <c r="DIF164" s="146"/>
      <c r="DIG164" s="145"/>
      <c r="DIH164" s="146"/>
      <c r="DII164" s="145"/>
      <c r="DIJ164" s="146"/>
      <c r="DIK164" s="145"/>
      <c r="DIL164" s="146"/>
      <c r="DIM164" s="145"/>
      <c r="DIN164" s="146"/>
      <c r="DIO164" s="153"/>
      <c r="DIP164" s="200"/>
      <c r="DIQ164" s="197"/>
      <c r="DIR164" s="152"/>
      <c r="DIS164" s="145"/>
      <c r="DIT164" s="146"/>
      <c r="DIU164" s="145"/>
      <c r="DIV164" s="146"/>
      <c r="DIW164" s="145"/>
      <c r="DIX164" s="146"/>
      <c r="DIY164" s="145"/>
      <c r="DIZ164" s="146"/>
      <c r="DJA164" s="145"/>
      <c r="DJB164" s="146"/>
      <c r="DJC164" s="153"/>
      <c r="DJD164" s="200"/>
      <c r="DJE164" s="197"/>
      <c r="DJF164" s="152"/>
      <c r="DJG164" s="145"/>
      <c r="DJH164" s="146"/>
      <c r="DJI164" s="145"/>
      <c r="DJJ164" s="146"/>
      <c r="DJK164" s="145"/>
      <c r="DJL164" s="146"/>
      <c r="DJM164" s="145"/>
      <c r="DJN164" s="146"/>
      <c r="DJO164" s="145"/>
      <c r="DJP164" s="146"/>
      <c r="DJQ164" s="153"/>
      <c r="DJR164" s="200"/>
      <c r="DJS164" s="197"/>
      <c r="DJT164" s="152"/>
      <c r="DJU164" s="145"/>
      <c r="DJV164" s="146"/>
      <c r="DJW164" s="145"/>
      <c r="DJX164" s="146"/>
      <c r="DJY164" s="145"/>
      <c r="DJZ164" s="146"/>
      <c r="DKA164" s="145"/>
      <c r="DKB164" s="146"/>
      <c r="DKC164" s="145"/>
      <c r="DKD164" s="146"/>
      <c r="DKE164" s="153"/>
      <c r="DKF164" s="200"/>
      <c r="DKG164" s="197"/>
      <c r="DKH164" s="152"/>
      <c r="DKI164" s="145"/>
      <c r="DKJ164" s="146"/>
      <c r="DKK164" s="145"/>
      <c r="DKL164" s="146"/>
      <c r="DKM164" s="145"/>
      <c r="DKN164" s="146"/>
      <c r="DKO164" s="145"/>
      <c r="DKP164" s="146"/>
      <c r="DKQ164" s="145"/>
      <c r="DKR164" s="146"/>
      <c r="DKS164" s="153"/>
      <c r="DKT164" s="200"/>
      <c r="DKU164" s="197"/>
      <c r="DKV164" s="152"/>
      <c r="DKW164" s="145"/>
      <c r="DKX164" s="146"/>
      <c r="DKY164" s="145"/>
      <c r="DKZ164" s="146"/>
      <c r="DLA164" s="145"/>
      <c r="DLB164" s="146"/>
      <c r="DLC164" s="145"/>
      <c r="DLD164" s="146"/>
      <c r="DLE164" s="145"/>
      <c r="DLF164" s="146"/>
      <c r="DLG164" s="153"/>
      <c r="DLH164" s="200"/>
      <c r="DLI164" s="197"/>
      <c r="DLJ164" s="152"/>
      <c r="DLK164" s="145"/>
      <c r="DLL164" s="146"/>
      <c r="DLM164" s="145"/>
      <c r="DLN164" s="146"/>
      <c r="DLO164" s="145"/>
      <c r="DLP164" s="146"/>
      <c r="DLQ164" s="145"/>
      <c r="DLR164" s="146"/>
      <c r="DLS164" s="145"/>
      <c r="DLT164" s="146"/>
      <c r="DLU164" s="153"/>
      <c r="DLV164" s="200"/>
      <c r="DLW164" s="197"/>
      <c r="DLX164" s="152"/>
      <c r="DLY164" s="145"/>
      <c r="DLZ164" s="146"/>
      <c r="DMA164" s="145"/>
      <c r="DMB164" s="146"/>
      <c r="DMC164" s="145"/>
      <c r="DMD164" s="146"/>
      <c r="DME164" s="145"/>
      <c r="DMF164" s="146"/>
      <c r="DMG164" s="145"/>
      <c r="DMH164" s="146"/>
      <c r="DMI164" s="153"/>
      <c r="DMJ164" s="200"/>
      <c r="DMK164" s="197"/>
      <c r="DML164" s="152"/>
      <c r="DMM164" s="145"/>
      <c r="DMN164" s="146"/>
      <c r="DMO164" s="145"/>
      <c r="DMP164" s="146"/>
      <c r="DMQ164" s="145"/>
      <c r="DMR164" s="146"/>
      <c r="DMS164" s="145"/>
      <c r="DMT164" s="146"/>
      <c r="DMU164" s="145"/>
      <c r="DMV164" s="146"/>
      <c r="DMW164" s="153"/>
      <c r="DMX164" s="200"/>
      <c r="DMY164" s="197"/>
      <c r="DMZ164" s="152"/>
      <c r="DNA164" s="145"/>
      <c r="DNB164" s="146"/>
      <c r="DNC164" s="145"/>
      <c r="DND164" s="146"/>
      <c r="DNE164" s="145"/>
      <c r="DNF164" s="146"/>
      <c r="DNG164" s="145"/>
      <c r="DNH164" s="146"/>
      <c r="DNI164" s="145"/>
      <c r="DNJ164" s="146"/>
      <c r="DNK164" s="153"/>
      <c r="DNL164" s="200"/>
      <c r="DNM164" s="197"/>
      <c r="DNN164" s="152"/>
      <c r="DNO164" s="145"/>
      <c r="DNP164" s="146"/>
      <c r="DNQ164" s="145"/>
      <c r="DNR164" s="146"/>
      <c r="DNS164" s="145"/>
      <c r="DNT164" s="146"/>
      <c r="DNU164" s="145"/>
      <c r="DNV164" s="146"/>
      <c r="DNW164" s="145"/>
      <c r="DNX164" s="146"/>
      <c r="DNY164" s="153"/>
      <c r="DNZ164" s="200"/>
      <c r="DOA164" s="197"/>
      <c r="DOB164" s="152"/>
      <c r="DOC164" s="145"/>
      <c r="DOD164" s="146"/>
      <c r="DOE164" s="145"/>
      <c r="DOF164" s="146"/>
      <c r="DOG164" s="145"/>
      <c r="DOH164" s="146"/>
      <c r="DOI164" s="145"/>
      <c r="DOJ164" s="146"/>
      <c r="DOK164" s="145"/>
      <c r="DOL164" s="146"/>
      <c r="DOM164" s="153"/>
      <c r="DON164" s="200"/>
      <c r="DOO164" s="197"/>
      <c r="DOP164" s="152"/>
      <c r="DOQ164" s="145"/>
      <c r="DOR164" s="146"/>
      <c r="DOS164" s="145"/>
      <c r="DOT164" s="146"/>
      <c r="DOU164" s="145"/>
      <c r="DOV164" s="146"/>
      <c r="DOW164" s="145"/>
      <c r="DOX164" s="146"/>
      <c r="DOY164" s="145"/>
      <c r="DOZ164" s="146"/>
      <c r="DPA164" s="153"/>
      <c r="DPB164" s="200"/>
      <c r="DPC164" s="197"/>
      <c r="DPD164" s="152"/>
      <c r="DPE164" s="145"/>
      <c r="DPF164" s="146"/>
      <c r="DPG164" s="145"/>
      <c r="DPH164" s="146"/>
      <c r="DPI164" s="145"/>
      <c r="DPJ164" s="146"/>
      <c r="DPK164" s="145"/>
      <c r="DPL164" s="146"/>
      <c r="DPM164" s="145"/>
      <c r="DPN164" s="146"/>
      <c r="DPO164" s="153"/>
      <c r="DPP164" s="200"/>
      <c r="DPQ164" s="197"/>
      <c r="DPR164" s="152"/>
      <c r="DPS164" s="145"/>
      <c r="DPT164" s="146"/>
      <c r="DPU164" s="145"/>
      <c r="DPV164" s="146"/>
      <c r="DPW164" s="145"/>
      <c r="DPX164" s="146"/>
      <c r="DPY164" s="145"/>
      <c r="DPZ164" s="146"/>
      <c r="DQA164" s="145"/>
      <c r="DQB164" s="146"/>
      <c r="DQC164" s="153"/>
      <c r="DQD164" s="200"/>
      <c r="DQE164" s="197"/>
      <c r="DQF164" s="152"/>
      <c r="DQG164" s="145"/>
      <c r="DQH164" s="146"/>
      <c r="DQI164" s="145"/>
      <c r="DQJ164" s="146"/>
      <c r="DQK164" s="145"/>
      <c r="DQL164" s="146"/>
      <c r="DQM164" s="145"/>
      <c r="DQN164" s="146"/>
      <c r="DQO164" s="145"/>
      <c r="DQP164" s="146"/>
      <c r="DQQ164" s="153"/>
      <c r="DQR164" s="200"/>
      <c r="DQS164" s="197"/>
      <c r="DQT164" s="152"/>
      <c r="DQU164" s="145"/>
      <c r="DQV164" s="146"/>
      <c r="DQW164" s="145"/>
      <c r="DQX164" s="146"/>
      <c r="DQY164" s="145"/>
      <c r="DQZ164" s="146"/>
      <c r="DRA164" s="145"/>
      <c r="DRB164" s="146"/>
      <c r="DRC164" s="145"/>
      <c r="DRD164" s="146"/>
      <c r="DRE164" s="153"/>
      <c r="DRF164" s="200"/>
      <c r="DRG164" s="197"/>
      <c r="DRH164" s="152"/>
      <c r="DRI164" s="145"/>
      <c r="DRJ164" s="146"/>
      <c r="DRK164" s="145"/>
      <c r="DRL164" s="146"/>
      <c r="DRM164" s="145"/>
      <c r="DRN164" s="146"/>
      <c r="DRO164" s="145"/>
      <c r="DRP164" s="146"/>
      <c r="DRQ164" s="145"/>
      <c r="DRR164" s="146"/>
      <c r="DRS164" s="153"/>
      <c r="DRT164" s="200"/>
      <c r="DRU164" s="197"/>
      <c r="DRV164" s="152"/>
      <c r="DRW164" s="145"/>
      <c r="DRX164" s="146"/>
      <c r="DRY164" s="145"/>
      <c r="DRZ164" s="146"/>
      <c r="DSA164" s="145"/>
      <c r="DSB164" s="146"/>
      <c r="DSC164" s="145"/>
      <c r="DSD164" s="146"/>
      <c r="DSE164" s="145"/>
      <c r="DSF164" s="146"/>
      <c r="DSG164" s="153"/>
      <c r="DSH164" s="200"/>
      <c r="DSI164" s="197"/>
      <c r="DSJ164" s="152"/>
      <c r="DSK164" s="145"/>
      <c r="DSL164" s="146"/>
      <c r="DSM164" s="145"/>
      <c r="DSN164" s="146"/>
      <c r="DSO164" s="145"/>
      <c r="DSP164" s="146"/>
      <c r="DSQ164" s="145"/>
      <c r="DSR164" s="146"/>
      <c r="DSS164" s="145"/>
      <c r="DST164" s="146"/>
      <c r="DSU164" s="153"/>
      <c r="DSV164" s="200"/>
      <c r="DSW164" s="197"/>
      <c r="DSX164" s="152"/>
      <c r="DSY164" s="145"/>
      <c r="DSZ164" s="146"/>
      <c r="DTA164" s="145"/>
      <c r="DTB164" s="146"/>
      <c r="DTC164" s="145"/>
      <c r="DTD164" s="146"/>
      <c r="DTE164" s="145"/>
      <c r="DTF164" s="146"/>
      <c r="DTG164" s="145"/>
      <c r="DTH164" s="146"/>
      <c r="DTI164" s="153"/>
      <c r="DTJ164" s="200"/>
      <c r="DTK164" s="197"/>
      <c r="DTL164" s="152"/>
      <c r="DTM164" s="145"/>
      <c r="DTN164" s="146"/>
      <c r="DTO164" s="145"/>
      <c r="DTP164" s="146"/>
      <c r="DTQ164" s="145"/>
      <c r="DTR164" s="146"/>
      <c r="DTS164" s="145"/>
      <c r="DTT164" s="146"/>
      <c r="DTU164" s="145"/>
      <c r="DTV164" s="146"/>
      <c r="DTW164" s="153"/>
      <c r="DTX164" s="200"/>
      <c r="DTY164" s="197"/>
      <c r="DTZ164" s="152"/>
      <c r="DUA164" s="145"/>
      <c r="DUB164" s="146"/>
      <c r="DUC164" s="145"/>
      <c r="DUD164" s="146"/>
      <c r="DUE164" s="145"/>
      <c r="DUF164" s="146"/>
      <c r="DUG164" s="145"/>
      <c r="DUH164" s="146"/>
      <c r="DUI164" s="145"/>
      <c r="DUJ164" s="146"/>
      <c r="DUK164" s="153"/>
      <c r="DUL164" s="200"/>
      <c r="DUM164" s="197"/>
      <c r="DUN164" s="152"/>
      <c r="DUO164" s="145"/>
      <c r="DUP164" s="146"/>
      <c r="DUQ164" s="145"/>
      <c r="DUR164" s="146"/>
      <c r="DUS164" s="145"/>
      <c r="DUT164" s="146"/>
      <c r="DUU164" s="145"/>
      <c r="DUV164" s="146"/>
      <c r="DUW164" s="145"/>
      <c r="DUX164" s="146"/>
      <c r="DUY164" s="153"/>
      <c r="DUZ164" s="200"/>
      <c r="DVA164" s="197"/>
      <c r="DVB164" s="152"/>
      <c r="DVC164" s="145"/>
      <c r="DVD164" s="146"/>
      <c r="DVE164" s="145"/>
      <c r="DVF164" s="146"/>
      <c r="DVG164" s="145"/>
      <c r="DVH164" s="146"/>
      <c r="DVI164" s="145"/>
      <c r="DVJ164" s="146"/>
      <c r="DVK164" s="145"/>
      <c r="DVL164" s="146"/>
      <c r="DVM164" s="153"/>
      <c r="DVN164" s="200"/>
      <c r="DVO164" s="197"/>
      <c r="DVP164" s="152"/>
      <c r="DVQ164" s="145"/>
      <c r="DVR164" s="146"/>
      <c r="DVS164" s="145"/>
      <c r="DVT164" s="146"/>
      <c r="DVU164" s="145"/>
      <c r="DVV164" s="146"/>
      <c r="DVW164" s="145"/>
      <c r="DVX164" s="146"/>
      <c r="DVY164" s="145"/>
      <c r="DVZ164" s="146"/>
      <c r="DWA164" s="153"/>
      <c r="DWB164" s="200"/>
      <c r="DWC164" s="197"/>
      <c r="DWD164" s="152"/>
      <c r="DWE164" s="145"/>
      <c r="DWF164" s="146"/>
      <c r="DWG164" s="145"/>
      <c r="DWH164" s="146"/>
      <c r="DWI164" s="145"/>
      <c r="DWJ164" s="146"/>
      <c r="DWK164" s="145"/>
      <c r="DWL164" s="146"/>
      <c r="DWM164" s="145"/>
      <c r="DWN164" s="146"/>
      <c r="DWO164" s="153"/>
      <c r="DWP164" s="200"/>
      <c r="DWQ164" s="197"/>
      <c r="DWR164" s="152"/>
      <c r="DWS164" s="145"/>
      <c r="DWT164" s="146"/>
      <c r="DWU164" s="145"/>
      <c r="DWV164" s="146"/>
      <c r="DWW164" s="145"/>
      <c r="DWX164" s="146"/>
      <c r="DWY164" s="145"/>
      <c r="DWZ164" s="146"/>
      <c r="DXA164" s="145"/>
      <c r="DXB164" s="146"/>
      <c r="DXC164" s="153"/>
      <c r="DXD164" s="200"/>
      <c r="DXE164" s="197"/>
      <c r="DXF164" s="152"/>
      <c r="DXG164" s="145"/>
      <c r="DXH164" s="146"/>
      <c r="DXI164" s="145"/>
      <c r="DXJ164" s="146"/>
      <c r="DXK164" s="145"/>
      <c r="DXL164" s="146"/>
      <c r="DXM164" s="145"/>
      <c r="DXN164" s="146"/>
      <c r="DXO164" s="145"/>
      <c r="DXP164" s="146"/>
      <c r="DXQ164" s="153"/>
      <c r="DXR164" s="200"/>
      <c r="DXS164" s="197"/>
      <c r="DXT164" s="152"/>
      <c r="DXU164" s="145"/>
      <c r="DXV164" s="146"/>
      <c r="DXW164" s="145"/>
      <c r="DXX164" s="146"/>
      <c r="DXY164" s="145"/>
      <c r="DXZ164" s="146"/>
      <c r="DYA164" s="145"/>
      <c r="DYB164" s="146"/>
      <c r="DYC164" s="145"/>
      <c r="DYD164" s="146"/>
      <c r="DYE164" s="153"/>
      <c r="DYF164" s="200"/>
      <c r="DYG164" s="197"/>
      <c r="DYH164" s="152"/>
      <c r="DYI164" s="145"/>
      <c r="DYJ164" s="146"/>
      <c r="DYK164" s="145"/>
      <c r="DYL164" s="146"/>
      <c r="DYM164" s="145"/>
      <c r="DYN164" s="146"/>
      <c r="DYO164" s="145"/>
      <c r="DYP164" s="146"/>
      <c r="DYQ164" s="145"/>
      <c r="DYR164" s="146"/>
      <c r="DYS164" s="153"/>
      <c r="DYT164" s="200"/>
      <c r="DYU164" s="197"/>
      <c r="DYV164" s="152"/>
      <c r="DYW164" s="145"/>
      <c r="DYX164" s="146"/>
      <c r="DYY164" s="145"/>
      <c r="DYZ164" s="146"/>
      <c r="DZA164" s="145"/>
      <c r="DZB164" s="146"/>
      <c r="DZC164" s="145"/>
      <c r="DZD164" s="146"/>
      <c r="DZE164" s="145"/>
      <c r="DZF164" s="146"/>
      <c r="DZG164" s="153"/>
      <c r="DZH164" s="200"/>
      <c r="DZI164" s="197"/>
      <c r="DZJ164" s="152"/>
      <c r="DZK164" s="145"/>
      <c r="DZL164" s="146"/>
      <c r="DZM164" s="145"/>
      <c r="DZN164" s="146"/>
      <c r="DZO164" s="145"/>
      <c r="DZP164" s="146"/>
      <c r="DZQ164" s="145"/>
      <c r="DZR164" s="146"/>
      <c r="DZS164" s="145"/>
      <c r="DZT164" s="146"/>
      <c r="DZU164" s="153"/>
      <c r="DZV164" s="200"/>
      <c r="DZW164" s="197"/>
      <c r="DZX164" s="152"/>
      <c r="DZY164" s="145"/>
      <c r="DZZ164" s="146"/>
      <c r="EAA164" s="145"/>
      <c r="EAB164" s="146"/>
      <c r="EAC164" s="145"/>
      <c r="EAD164" s="146"/>
      <c r="EAE164" s="145"/>
      <c r="EAF164" s="146"/>
      <c r="EAG164" s="145"/>
      <c r="EAH164" s="146"/>
      <c r="EAI164" s="153"/>
      <c r="EAJ164" s="200"/>
      <c r="EAK164" s="197"/>
      <c r="EAL164" s="152"/>
      <c r="EAM164" s="145"/>
      <c r="EAN164" s="146"/>
      <c r="EAO164" s="145"/>
      <c r="EAP164" s="146"/>
      <c r="EAQ164" s="145"/>
      <c r="EAR164" s="146"/>
      <c r="EAS164" s="145"/>
      <c r="EAT164" s="146"/>
      <c r="EAU164" s="145"/>
      <c r="EAV164" s="146"/>
      <c r="EAW164" s="153"/>
      <c r="EAX164" s="200"/>
      <c r="EAY164" s="197"/>
      <c r="EAZ164" s="152"/>
      <c r="EBA164" s="145"/>
      <c r="EBB164" s="146"/>
      <c r="EBC164" s="145"/>
      <c r="EBD164" s="146"/>
      <c r="EBE164" s="145"/>
      <c r="EBF164" s="146"/>
      <c r="EBG164" s="145"/>
      <c r="EBH164" s="146"/>
      <c r="EBI164" s="145"/>
      <c r="EBJ164" s="146"/>
      <c r="EBK164" s="153"/>
      <c r="EBL164" s="200"/>
      <c r="EBM164" s="197"/>
      <c r="EBN164" s="152"/>
      <c r="EBO164" s="145"/>
      <c r="EBP164" s="146"/>
      <c r="EBQ164" s="145"/>
      <c r="EBR164" s="146"/>
      <c r="EBS164" s="145"/>
      <c r="EBT164" s="146"/>
      <c r="EBU164" s="145"/>
      <c r="EBV164" s="146"/>
      <c r="EBW164" s="145"/>
      <c r="EBX164" s="146"/>
      <c r="EBY164" s="153"/>
      <c r="EBZ164" s="200"/>
      <c r="ECA164" s="197"/>
      <c r="ECB164" s="152"/>
      <c r="ECC164" s="145"/>
      <c r="ECD164" s="146"/>
      <c r="ECE164" s="145"/>
      <c r="ECF164" s="146"/>
      <c r="ECG164" s="145"/>
      <c r="ECH164" s="146"/>
      <c r="ECI164" s="145"/>
      <c r="ECJ164" s="146"/>
      <c r="ECK164" s="145"/>
      <c r="ECL164" s="146"/>
      <c r="ECM164" s="153"/>
      <c r="ECN164" s="200"/>
      <c r="ECO164" s="197"/>
      <c r="ECP164" s="152"/>
      <c r="ECQ164" s="145"/>
      <c r="ECR164" s="146"/>
      <c r="ECS164" s="145"/>
      <c r="ECT164" s="146"/>
      <c r="ECU164" s="145"/>
      <c r="ECV164" s="146"/>
      <c r="ECW164" s="145"/>
      <c r="ECX164" s="146"/>
      <c r="ECY164" s="145"/>
      <c r="ECZ164" s="146"/>
      <c r="EDA164" s="153"/>
      <c r="EDB164" s="200"/>
      <c r="EDC164" s="197"/>
      <c r="EDD164" s="152"/>
      <c r="EDE164" s="145"/>
      <c r="EDF164" s="146"/>
      <c r="EDG164" s="145"/>
      <c r="EDH164" s="146"/>
      <c r="EDI164" s="145"/>
      <c r="EDJ164" s="146"/>
      <c r="EDK164" s="145"/>
      <c r="EDL164" s="146"/>
      <c r="EDM164" s="145"/>
      <c r="EDN164" s="146"/>
      <c r="EDO164" s="153"/>
      <c r="EDP164" s="200"/>
      <c r="EDQ164" s="197"/>
      <c r="EDR164" s="152"/>
      <c r="EDS164" s="145"/>
      <c r="EDT164" s="146"/>
      <c r="EDU164" s="145"/>
      <c r="EDV164" s="146"/>
      <c r="EDW164" s="145"/>
      <c r="EDX164" s="146"/>
      <c r="EDY164" s="145"/>
      <c r="EDZ164" s="146"/>
      <c r="EEA164" s="145"/>
      <c r="EEB164" s="146"/>
      <c r="EEC164" s="153"/>
      <c r="EED164" s="200"/>
      <c r="EEE164" s="197"/>
      <c r="EEF164" s="152"/>
      <c r="EEG164" s="145"/>
      <c r="EEH164" s="146"/>
      <c r="EEI164" s="145"/>
      <c r="EEJ164" s="146"/>
      <c r="EEK164" s="145"/>
      <c r="EEL164" s="146"/>
      <c r="EEM164" s="145"/>
      <c r="EEN164" s="146"/>
      <c r="EEO164" s="145"/>
      <c r="EEP164" s="146"/>
      <c r="EEQ164" s="153"/>
      <c r="EER164" s="200"/>
      <c r="EES164" s="197"/>
      <c r="EET164" s="152"/>
      <c r="EEU164" s="145"/>
      <c r="EEV164" s="146"/>
      <c r="EEW164" s="145"/>
      <c r="EEX164" s="146"/>
      <c r="EEY164" s="145"/>
      <c r="EEZ164" s="146"/>
      <c r="EFA164" s="145"/>
      <c r="EFB164" s="146"/>
      <c r="EFC164" s="145"/>
      <c r="EFD164" s="146"/>
      <c r="EFE164" s="153"/>
      <c r="EFF164" s="200"/>
      <c r="EFG164" s="197"/>
      <c r="EFH164" s="152"/>
      <c r="EFI164" s="145"/>
      <c r="EFJ164" s="146"/>
      <c r="EFK164" s="145"/>
      <c r="EFL164" s="146"/>
      <c r="EFM164" s="145"/>
      <c r="EFN164" s="146"/>
      <c r="EFO164" s="145"/>
      <c r="EFP164" s="146"/>
      <c r="EFQ164" s="145"/>
      <c r="EFR164" s="146"/>
      <c r="EFS164" s="153"/>
      <c r="EFT164" s="200"/>
      <c r="EFU164" s="197"/>
      <c r="EFV164" s="152"/>
      <c r="EFW164" s="145"/>
      <c r="EFX164" s="146"/>
      <c r="EFY164" s="145"/>
      <c r="EFZ164" s="146"/>
      <c r="EGA164" s="145"/>
      <c r="EGB164" s="146"/>
      <c r="EGC164" s="145"/>
      <c r="EGD164" s="146"/>
      <c r="EGE164" s="145"/>
      <c r="EGF164" s="146"/>
      <c r="EGG164" s="153"/>
      <c r="EGH164" s="200"/>
      <c r="EGI164" s="197"/>
      <c r="EGJ164" s="152"/>
      <c r="EGK164" s="145"/>
      <c r="EGL164" s="146"/>
      <c r="EGM164" s="145"/>
      <c r="EGN164" s="146"/>
      <c r="EGO164" s="145"/>
      <c r="EGP164" s="146"/>
      <c r="EGQ164" s="145"/>
      <c r="EGR164" s="146"/>
      <c r="EGS164" s="145"/>
      <c r="EGT164" s="146"/>
      <c r="EGU164" s="153"/>
      <c r="EGV164" s="200"/>
      <c r="EGW164" s="197"/>
      <c r="EGX164" s="152"/>
      <c r="EGY164" s="145"/>
      <c r="EGZ164" s="146"/>
      <c r="EHA164" s="145"/>
      <c r="EHB164" s="146"/>
      <c r="EHC164" s="145"/>
      <c r="EHD164" s="146"/>
      <c r="EHE164" s="145"/>
      <c r="EHF164" s="146"/>
      <c r="EHG164" s="145"/>
      <c r="EHH164" s="146"/>
      <c r="EHI164" s="153"/>
      <c r="EHJ164" s="200"/>
      <c r="EHK164" s="197"/>
      <c r="EHL164" s="152"/>
      <c r="EHM164" s="145"/>
      <c r="EHN164" s="146"/>
      <c r="EHO164" s="145"/>
      <c r="EHP164" s="146"/>
      <c r="EHQ164" s="145"/>
      <c r="EHR164" s="146"/>
      <c r="EHS164" s="145"/>
      <c r="EHT164" s="146"/>
      <c r="EHU164" s="145"/>
      <c r="EHV164" s="146"/>
      <c r="EHW164" s="153"/>
      <c r="EHX164" s="200"/>
      <c r="EHY164" s="197"/>
      <c r="EHZ164" s="152"/>
      <c r="EIA164" s="145"/>
      <c r="EIB164" s="146"/>
      <c r="EIC164" s="145"/>
      <c r="EID164" s="146"/>
      <c r="EIE164" s="145"/>
      <c r="EIF164" s="146"/>
      <c r="EIG164" s="145"/>
      <c r="EIH164" s="146"/>
      <c r="EII164" s="145"/>
      <c r="EIJ164" s="146"/>
      <c r="EIK164" s="153"/>
      <c r="EIL164" s="200"/>
      <c r="EIM164" s="197"/>
      <c r="EIN164" s="152"/>
      <c r="EIO164" s="145"/>
      <c r="EIP164" s="146"/>
      <c r="EIQ164" s="145"/>
      <c r="EIR164" s="146"/>
      <c r="EIS164" s="145"/>
      <c r="EIT164" s="146"/>
      <c r="EIU164" s="145"/>
      <c r="EIV164" s="146"/>
      <c r="EIW164" s="145"/>
      <c r="EIX164" s="146"/>
      <c r="EIY164" s="153"/>
      <c r="EIZ164" s="200"/>
      <c r="EJA164" s="197"/>
      <c r="EJB164" s="152"/>
      <c r="EJC164" s="145"/>
      <c r="EJD164" s="146"/>
      <c r="EJE164" s="145"/>
      <c r="EJF164" s="146"/>
      <c r="EJG164" s="145"/>
      <c r="EJH164" s="146"/>
      <c r="EJI164" s="145"/>
      <c r="EJJ164" s="146"/>
      <c r="EJK164" s="145"/>
      <c r="EJL164" s="146"/>
      <c r="EJM164" s="153"/>
      <c r="EJN164" s="200"/>
      <c r="EJO164" s="197"/>
      <c r="EJP164" s="152"/>
      <c r="EJQ164" s="145"/>
      <c r="EJR164" s="146"/>
      <c r="EJS164" s="145"/>
      <c r="EJT164" s="146"/>
      <c r="EJU164" s="145"/>
      <c r="EJV164" s="146"/>
      <c r="EJW164" s="145"/>
      <c r="EJX164" s="146"/>
      <c r="EJY164" s="145"/>
      <c r="EJZ164" s="146"/>
      <c r="EKA164" s="153"/>
      <c r="EKB164" s="200"/>
      <c r="EKC164" s="197"/>
      <c r="EKD164" s="152"/>
      <c r="EKE164" s="145"/>
      <c r="EKF164" s="146"/>
      <c r="EKG164" s="145"/>
      <c r="EKH164" s="146"/>
      <c r="EKI164" s="145"/>
      <c r="EKJ164" s="146"/>
      <c r="EKK164" s="145"/>
      <c r="EKL164" s="146"/>
      <c r="EKM164" s="145"/>
      <c r="EKN164" s="146"/>
      <c r="EKO164" s="153"/>
      <c r="EKP164" s="200"/>
      <c r="EKQ164" s="197"/>
      <c r="EKR164" s="152"/>
      <c r="EKS164" s="145"/>
      <c r="EKT164" s="146"/>
      <c r="EKU164" s="145"/>
      <c r="EKV164" s="146"/>
      <c r="EKW164" s="145"/>
      <c r="EKX164" s="146"/>
      <c r="EKY164" s="145"/>
      <c r="EKZ164" s="146"/>
      <c r="ELA164" s="145"/>
      <c r="ELB164" s="146"/>
      <c r="ELC164" s="153"/>
      <c r="ELD164" s="200"/>
      <c r="ELE164" s="197"/>
      <c r="ELF164" s="152"/>
      <c r="ELG164" s="145"/>
      <c r="ELH164" s="146"/>
      <c r="ELI164" s="145"/>
      <c r="ELJ164" s="146"/>
      <c r="ELK164" s="145"/>
      <c r="ELL164" s="146"/>
      <c r="ELM164" s="145"/>
      <c r="ELN164" s="146"/>
      <c r="ELO164" s="145"/>
      <c r="ELP164" s="146"/>
      <c r="ELQ164" s="153"/>
      <c r="ELR164" s="200"/>
      <c r="ELS164" s="197"/>
      <c r="ELT164" s="152"/>
      <c r="ELU164" s="145"/>
      <c r="ELV164" s="146"/>
      <c r="ELW164" s="145"/>
      <c r="ELX164" s="146"/>
      <c r="ELY164" s="145"/>
      <c r="ELZ164" s="146"/>
      <c r="EMA164" s="145"/>
      <c r="EMB164" s="146"/>
      <c r="EMC164" s="145"/>
      <c r="EMD164" s="146"/>
      <c r="EME164" s="153"/>
      <c r="EMF164" s="200"/>
      <c r="EMG164" s="197"/>
      <c r="EMH164" s="152"/>
      <c r="EMI164" s="145"/>
      <c r="EMJ164" s="146"/>
      <c r="EMK164" s="145"/>
      <c r="EML164" s="146"/>
      <c r="EMM164" s="145"/>
      <c r="EMN164" s="146"/>
      <c r="EMO164" s="145"/>
      <c r="EMP164" s="146"/>
      <c r="EMQ164" s="145"/>
      <c r="EMR164" s="146"/>
      <c r="EMS164" s="153"/>
      <c r="EMT164" s="200"/>
      <c r="EMU164" s="197"/>
      <c r="EMV164" s="152"/>
      <c r="EMW164" s="145"/>
      <c r="EMX164" s="146"/>
      <c r="EMY164" s="145"/>
      <c r="EMZ164" s="146"/>
      <c r="ENA164" s="145"/>
      <c r="ENB164" s="146"/>
      <c r="ENC164" s="145"/>
      <c r="END164" s="146"/>
      <c r="ENE164" s="145"/>
      <c r="ENF164" s="146"/>
      <c r="ENG164" s="153"/>
      <c r="ENH164" s="200"/>
      <c r="ENI164" s="197"/>
      <c r="ENJ164" s="152"/>
      <c r="ENK164" s="145"/>
      <c r="ENL164" s="146"/>
      <c r="ENM164" s="145"/>
      <c r="ENN164" s="146"/>
      <c r="ENO164" s="145"/>
      <c r="ENP164" s="146"/>
      <c r="ENQ164" s="145"/>
      <c r="ENR164" s="146"/>
      <c r="ENS164" s="145"/>
      <c r="ENT164" s="146"/>
      <c r="ENU164" s="153"/>
      <c r="ENV164" s="200"/>
      <c r="ENW164" s="197"/>
      <c r="ENX164" s="152"/>
      <c r="ENY164" s="145"/>
      <c r="ENZ164" s="146"/>
      <c r="EOA164" s="145"/>
      <c r="EOB164" s="146"/>
      <c r="EOC164" s="145"/>
      <c r="EOD164" s="146"/>
      <c r="EOE164" s="145"/>
      <c r="EOF164" s="146"/>
      <c r="EOG164" s="145"/>
      <c r="EOH164" s="146"/>
      <c r="EOI164" s="153"/>
      <c r="EOJ164" s="200"/>
      <c r="EOK164" s="197"/>
      <c r="EOL164" s="152"/>
      <c r="EOM164" s="145"/>
      <c r="EON164" s="146"/>
      <c r="EOO164" s="145"/>
      <c r="EOP164" s="146"/>
      <c r="EOQ164" s="145"/>
      <c r="EOR164" s="146"/>
      <c r="EOS164" s="145"/>
      <c r="EOT164" s="146"/>
      <c r="EOU164" s="145"/>
      <c r="EOV164" s="146"/>
      <c r="EOW164" s="153"/>
      <c r="EOX164" s="200"/>
      <c r="EOY164" s="197"/>
      <c r="EOZ164" s="152"/>
      <c r="EPA164" s="145"/>
      <c r="EPB164" s="146"/>
      <c r="EPC164" s="145"/>
      <c r="EPD164" s="146"/>
      <c r="EPE164" s="145"/>
      <c r="EPF164" s="146"/>
      <c r="EPG164" s="145"/>
      <c r="EPH164" s="146"/>
      <c r="EPI164" s="145"/>
      <c r="EPJ164" s="146"/>
      <c r="EPK164" s="153"/>
      <c r="EPL164" s="200"/>
      <c r="EPM164" s="197"/>
      <c r="EPN164" s="152"/>
      <c r="EPO164" s="145"/>
      <c r="EPP164" s="146"/>
      <c r="EPQ164" s="145"/>
      <c r="EPR164" s="146"/>
      <c r="EPS164" s="145"/>
      <c r="EPT164" s="146"/>
      <c r="EPU164" s="145"/>
      <c r="EPV164" s="146"/>
      <c r="EPW164" s="145"/>
      <c r="EPX164" s="146"/>
      <c r="EPY164" s="153"/>
      <c r="EPZ164" s="200"/>
      <c r="EQA164" s="197"/>
      <c r="EQB164" s="152"/>
      <c r="EQC164" s="145"/>
      <c r="EQD164" s="146"/>
      <c r="EQE164" s="145"/>
      <c r="EQF164" s="146"/>
      <c r="EQG164" s="145"/>
      <c r="EQH164" s="146"/>
      <c r="EQI164" s="145"/>
      <c r="EQJ164" s="146"/>
      <c r="EQK164" s="145"/>
      <c r="EQL164" s="146"/>
      <c r="EQM164" s="153"/>
      <c r="EQN164" s="200"/>
      <c r="EQO164" s="197"/>
      <c r="EQP164" s="152"/>
      <c r="EQQ164" s="145"/>
      <c r="EQR164" s="146"/>
      <c r="EQS164" s="145"/>
      <c r="EQT164" s="146"/>
      <c r="EQU164" s="145"/>
      <c r="EQV164" s="146"/>
      <c r="EQW164" s="145"/>
      <c r="EQX164" s="146"/>
      <c r="EQY164" s="145"/>
      <c r="EQZ164" s="146"/>
      <c r="ERA164" s="153"/>
      <c r="ERB164" s="200"/>
      <c r="ERC164" s="197"/>
      <c r="ERD164" s="152"/>
      <c r="ERE164" s="145"/>
      <c r="ERF164" s="146"/>
      <c r="ERG164" s="145"/>
      <c r="ERH164" s="146"/>
      <c r="ERI164" s="145"/>
      <c r="ERJ164" s="146"/>
      <c r="ERK164" s="145"/>
      <c r="ERL164" s="146"/>
      <c r="ERM164" s="145"/>
      <c r="ERN164" s="146"/>
      <c r="ERO164" s="153"/>
      <c r="ERP164" s="200"/>
      <c r="ERQ164" s="197"/>
      <c r="ERR164" s="152"/>
      <c r="ERS164" s="145"/>
      <c r="ERT164" s="146"/>
      <c r="ERU164" s="145"/>
      <c r="ERV164" s="146"/>
      <c r="ERW164" s="145"/>
      <c r="ERX164" s="146"/>
      <c r="ERY164" s="145"/>
      <c r="ERZ164" s="146"/>
      <c r="ESA164" s="145"/>
      <c r="ESB164" s="146"/>
      <c r="ESC164" s="153"/>
      <c r="ESD164" s="200"/>
      <c r="ESE164" s="197"/>
      <c r="ESF164" s="152"/>
      <c r="ESG164" s="145"/>
      <c r="ESH164" s="146"/>
      <c r="ESI164" s="145"/>
      <c r="ESJ164" s="146"/>
      <c r="ESK164" s="145"/>
      <c r="ESL164" s="146"/>
      <c r="ESM164" s="145"/>
      <c r="ESN164" s="146"/>
      <c r="ESO164" s="145"/>
      <c r="ESP164" s="146"/>
      <c r="ESQ164" s="153"/>
      <c r="ESR164" s="200"/>
      <c r="ESS164" s="197"/>
      <c r="EST164" s="152"/>
      <c r="ESU164" s="145"/>
      <c r="ESV164" s="146"/>
      <c r="ESW164" s="145"/>
      <c r="ESX164" s="146"/>
      <c r="ESY164" s="145"/>
      <c r="ESZ164" s="146"/>
      <c r="ETA164" s="145"/>
      <c r="ETB164" s="146"/>
      <c r="ETC164" s="145"/>
      <c r="ETD164" s="146"/>
      <c r="ETE164" s="153"/>
      <c r="ETF164" s="200"/>
      <c r="ETG164" s="197"/>
      <c r="ETH164" s="152"/>
      <c r="ETI164" s="145"/>
      <c r="ETJ164" s="146"/>
      <c r="ETK164" s="145"/>
      <c r="ETL164" s="146"/>
      <c r="ETM164" s="145"/>
      <c r="ETN164" s="146"/>
      <c r="ETO164" s="145"/>
      <c r="ETP164" s="146"/>
      <c r="ETQ164" s="145"/>
      <c r="ETR164" s="146"/>
      <c r="ETS164" s="153"/>
      <c r="ETT164" s="200"/>
      <c r="ETU164" s="197"/>
      <c r="ETV164" s="152"/>
      <c r="ETW164" s="145"/>
      <c r="ETX164" s="146"/>
      <c r="ETY164" s="145"/>
      <c r="ETZ164" s="146"/>
      <c r="EUA164" s="145"/>
      <c r="EUB164" s="146"/>
      <c r="EUC164" s="145"/>
      <c r="EUD164" s="146"/>
      <c r="EUE164" s="145"/>
      <c r="EUF164" s="146"/>
      <c r="EUG164" s="153"/>
      <c r="EUH164" s="200"/>
      <c r="EUI164" s="197"/>
      <c r="EUJ164" s="152"/>
      <c r="EUK164" s="145"/>
      <c r="EUL164" s="146"/>
      <c r="EUM164" s="145"/>
      <c r="EUN164" s="146"/>
      <c r="EUO164" s="145"/>
      <c r="EUP164" s="146"/>
      <c r="EUQ164" s="145"/>
      <c r="EUR164" s="146"/>
      <c r="EUS164" s="145"/>
      <c r="EUT164" s="146"/>
      <c r="EUU164" s="153"/>
      <c r="EUV164" s="200"/>
      <c r="EUW164" s="197"/>
      <c r="EUX164" s="152"/>
      <c r="EUY164" s="145"/>
      <c r="EUZ164" s="146"/>
      <c r="EVA164" s="145"/>
      <c r="EVB164" s="146"/>
      <c r="EVC164" s="145"/>
      <c r="EVD164" s="146"/>
      <c r="EVE164" s="145"/>
      <c r="EVF164" s="146"/>
      <c r="EVG164" s="145"/>
      <c r="EVH164" s="146"/>
      <c r="EVI164" s="153"/>
      <c r="EVJ164" s="200"/>
      <c r="EVK164" s="197"/>
      <c r="EVL164" s="152"/>
      <c r="EVM164" s="145"/>
      <c r="EVN164" s="146"/>
      <c r="EVO164" s="145"/>
      <c r="EVP164" s="146"/>
      <c r="EVQ164" s="145"/>
      <c r="EVR164" s="146"/>
      <c r="EVS164" s="145"/>
      <c r="EVT164" s="146"/>
      <c r="EVU164" s="145"/>
      <c r="EVV164" s="146"/>
      <c r="EVW164" s="153"/>
      <c r="EVX164" s="200"/>
      <c r="EVY164" s="197"/>
      <c r="EVZ164" s="152"/>
      <c r="EWA164" s="145"/>
      <c r="EWB164" s="146"/>
      <c r="EWC164" s="145"/>
      <c r="EWD164" s="146"/>
      <c r="EWE164" s="145"/>
      <c r="EWF164" s="146"/>
      <c r="EWG164" s="145"/>
      <c r="EWH164" s="146"/>
      <c r="EWI164" s="145"/>
      <c r="EWJ164" s="146"/>
      <c r="EWK164" s="153"/>
      <c r="EWL164" s="200"/>
      <c r="EWM164" s="197"/>
      <c r="EWN164" s="152"/>
      <c r="EWO164" s="145"/>
      <c r="EWP164" s="146"/>
      <c r="EWQ164" s="145"/>
      <c r="EWR164" s="146"/>
      <c r="EWS164" s="145"/>
      <c r="EWT164" s="146"/>
      <c r="EWU164" s="145"/>
      <c r="EWV164" s="146"/>
      <c r="EWW164" s="145"/>
      <c r="EWX164" s="146"/>
      <c r="EWY164" s="153"/>
      <c r="EWZ164" s="200"/>
      <c r="EXA164" s="197"/>
      <c r="EXB164" s="152"/>
      <c r="EXC164" s="145"/>
      <c r="EXD164" s="146"/>
      <c r="EXE164" s="145"/>
      <c r="EXF164" s="146"/>
      <c r="EXG164" s="145"/>
      <c r="EXH164" s="146"/>
      <c r="EXI164" s="145"/>
      <c r="EXJ164" s="146"/>
      <c r="EXK164" s="145"/>
      <c r="EXL164" s="146"/>
      <c r="EXM164" s="153"/>
      <c r="EXN164" s="200"/>
      <c r="EXO164" s="197"/>
      <c r="EXP164" s="152"/>
      <c r="EXQ164" s="145"/>
      <c r="EXR164" s="146"/>
      <c r="EXS164" s="145"/>
      <c r="EXT164" s="146"/>
      <c r="EXU164" s="145"/>
      <c r="EXV164" s="146"/>
      <c r="EXW164" s="145"/>
      <c r="EXX164" s="146"/>
      <c r="EXY164" s="145"/>
      <c r="EXZ164" s="146"/>
      <c r="EYA164" s="153"/>
      <c r="EYB164" s="200"/>
      <c r="EYC164" s="197"/>
      <c r="EYD164" s="152"/>
      <c r="EYE164" s="145"/>
      <c r="EYF164" s="146"/>
      <c r="EYG164" s="145"/>
      <c r="EYH164" s="146"/>
      <c r="EYI164" s="145"/>
      <c r="EYJ164" s="146"/>
      <c r="EYK164" s="145"/>
      <c r="EYL164" s="146"/>
      <c r="EYM164" s="145"/>
      <c r="EYN164" s="146"/>
      <c r="EYO164" s="153"/>
      <c r="EYP164" s="200"/>
      <c r="EYQ164" s="197"/>
      <c r="EYR164" s="152"/>
      <c r="EYS164" s="145"/>
      <c r="EYT164" s="146"/>
      <c r="EYU164" s="145"/>
      <c r="EYV164" s="146"/>
      <c r="EYW164" s="145"/>
      <c r="EYX164" s="146"/>
      <c r="EYY164" s="145"/>
      <c r="EYZ164" s="146"/>
      <c r="EZA164" s="145"/>
      <c r="EZB164" s="146"/>
      <c r="EZC164" s="153"/>
      <c r="EZD164" s="200"/>
      <c r="EZE164" s="197"/>
      <c r="EZF164" s="152"/>
      <c r="EZG164" s="145"/>
      <c r="EZH164" s="146"/>
      <c r="EZI164" s="145"/>
      <c r="EZJ164" s="146"/>
      <c r="EZK164" s="145"/>
      <c r="EZL164" s="146"/>
      <c r="EZM164" s="145"/>
      <c r="EZN164" s="146"/>
      <c r="EZO164" s="145"/>
      <c r="EZP164" s="146"/>
      <c r="EZQ164" s="153"/>
      <c r="EZR164" s="200"/>
      <c r="EZS164" s="197"/>
      <c r="EZT164" s="152"/>
      <c r="EZU164" s="145"/>
      <c r="EZV164" s="146"/>
      <c r="EZW164" s="145"/>
      <c r="EZX164" s="146"/>
      <c r="EZY164" s="145"/>
      <c r="EZZ164" s="146"/>
      <c r="FAA164" s="145"/>
      <c r="FAB164" s="146"/>
      <c r="FAC164" s="145"/>
      <c r="FAD164" s="146"/>
      <c r="FAE164" s="153"/>
      <c r="FAF164" s="200"/>
      <c r="FAG164" s="197"/>
      <c r="FAH164" s="152"/>
      <c r="FAI164" s="145"/>
      <c r="FAJ164" s="146"/>
      <c r="FAK164" s="145"/>
      <c r="FAL164" s="146"/>
      <c r="FAM164" s="145"/>
      <c r="FAN164" s="146"/>
      <c r="FAO164" s="145"/>
      <c r="FAP164" s="146"/>
      <c r="FAQ164" s="145"/>
      <c r="FAR164" s="146"/>
      <c r="FAS164" s="153"/>
      <c r="FAT164" s="200"/>
      <c r="FAU164" s="197"/>
      <c r="FAV164" s="152"/>
      <c r="FAW164" s="145"/>
      <c r="FAX164" s="146"/>
      <c r="FAY164" s="145"/>
      <c r="FAZ164" s="146"/>
      <c r="FBA164" s="145"/>
      <c r="FBB164" s="146"/>
      <c r="FBC164" s="145"/>
      <c r="FBD164" s="146"/>
      <c r="FBE164" s="145"/>
      <c r="FBF164" s="146"/>
      <c r="FBG164" s="153"/>
      <c r="FBH164" s="200"/>
      <c r="FBI164" s="197"/>
      <c r="FBJ164" s="152"/>
      <c r="FBK164" s="145"/>
      <c r="FBL164" s="146"/>
      <c r="FBM164" s="145"/>
      <c r="FBN164" s="146"/>
      <c r="FBO164" s="145"/>
      <c r="FBP164" s="146"/>
      <c r="FBQ164" s="145"/>
      <c r="FBR164" s="146"/>
      <c r="FBS164" s="145"/>
      <c r="FBT164" s="146"/>
      <c r="FBU164" s="153"/>
      <c r="FBV164" s="200"/>
      <c r="FBW164" s="197"/>
      <c r="FBX164" s="152"/>
      <c r="FBY164" s="145"/>
      <c r="FBZ164" s="146"/>
      <c r="FCA164" s="145"/>
      <c r="FCB164" s="146"/>
      <c r="FCC164" s="145"/>
      <c r="FCD164" s="146"/>
      <c r="FCE164" s="145"/>
      <c r="FCF164" s="146"/>
      <c r="FCG164" s="145"/>
      <c r="FCH164" s="146"/>
      <c r="FCI164" s="153"/>
      <c r="FCJ164" s="200"/>
      <c r="FCK164" s="197"/>
      <c r="FCL164" s="152"/>
      <c r="FCM164" s="145"/>
      <c r="FCN164" s="146"/>
      <c r="FCO164" s="145"/>
      <c r="FCP164" s="146"/>
      <c r="FCQ164" s="145"/>
      <c r="FCR164" s="146"/>
      <c r="FCS164" s="145"/>
      <c r="FCT164" s="146"/>
      <c r="FCU164" s="145"/>
      <c r="FCV164" s="146"/>
      <c r="FCW164" s="153"/>
      <c r="FCX164" s="200"/>
      <c r="FCY164" s="197"/>
      <c r="FCZ164" s="152"/>
      <c r="FDA164" s="145"/>
      <c r="FDB164" s="146"/>
      <c r="FDC164" s="145"/>
      <c r="FDD164" s="146"/>
      <c r="FDE164" s="145"/>
      <c r="FDF164" s="146"/>
      <c r="FDG164" s="145"/>
      <c r="FDH164" s="146"/>
      <c r="FDI164" s="145"/>
      <c r="FDJ164" s="146"/>
      <c r="FDK164" s="153"/>
      <c r="FDL164" s="200"/>
      <c r="FDM164" s="197"/>
      <c r="FDN164" s="152"/>
      <c r="FDO164" s="145"/>
      <c r="FDP164" s="146"/>
      <c r="FDQ164" s="145"/>
      <c r="FDR164" s="146"/>
      <c r="FDS164" s="145"/>
      <c r="FDT164" s="146"/>
      <c r="FDU164" s="145"/>
      <c r="FDV164" s="146"/>
      <c r="FDW164" s="145"/>
      <c r="FDX164" s="146"/>
      <c r="FDY164" s="153"/>
      <c r="FDZ164" s="200"/>
      <c r="FEA164" s="197"/>
      <c r="FEB164" s="152"/>
      <c r="FEC164" s="145"/>
      <c r="FED164" s="146"/>
      <c r="FEE164" s="145"/>
      <c r="FEF164" s="146"/>
      <c r="FEG164" s="145"/>
      <c r="FEH164" s="146"/>
      <c r="FEI164" s="145"/>
      <c r="FEJ164" s="146"/>
      <c r="FEK164" s="145"/>
      <c r="FEL164" s="146"/>
      <c r="FEM164" s="153"/>
      <c r="FEN164" s="200"/>
      <c r="FEO164" s="197"/>
      <c r="FEP164" s="152"/>
      <c r="FEQ164" s="145"/>
      <c r="FER164" s="146"/>
      <c r="FES164" s="145"/>
      <c r="FET164" s="146"/>
      <c r="FEU164" s="145"/>
      <c r="FEV164" s="146"/>
      <c r="FEW164" s="145"/>
      <c r="FEX164" s="146"/>
      <c r="FEY164" s="145"/>
      <c r="FEZ164" s="146"/>
      <c r="FFA164" s="153"/>
      <c r="FFB164" s="200"/>
      <c r="FFC164" s="197"/>
      <c r="FFD164" s="152"/>
      <c r="FFE164" s="145"/>
      <c r="FFF164" s="146"/>
      <c r="FFG164" s="145"/>
      <c r="FFH164" s="146"/>
      <c r="FFI164" s="145"/>
      <c r="FFJ164" s="146"/>
      <c r="FFK164" s="145"/>
      <c r="FFL164" s="146"/>
      <c r="FFM164" s="145"/>
      <c r="FFN164" s="146"/>
      <c r="FFO164" s="153"/>
      <c r="FFP164" s="200"/>
      <c r="FFQ164" s="197"/>
      <c r="FFR164" s="152"/>
      <c r="FFS164" s="145"/>
      <c r="FFT164" s="146"/>
      <c r="FFU164" s="145"/>
      <c r="FFV164" s="146"/>
      <c r="FFW164" s="145"/>
      <c r="FFX164" s="146"/>
      <c r="FFY164" s="145"/>
      <c r="FFZ164" s="146"/>
      <c r="FGA164" s="145"/>
      <c r="FGB164" s="146"/>
      <c r="FGC164" s="153"/>
      <c r="FGD164" s="200"/>
      <c r="FGE164" s="197"/>
      <c r="FGF164" s="152"/>
      <c r="FGG164" s="145"/>
      <c r="FGH164" s="146"/>
      <c r="FGI164" s="145"/>
      <c r="FGJ164" s="146"/>
      <c r="FGK164" s="145"/>
      <c r="FGL164" s="146"/>
      <c r="FGM164" s="145"/>
      <c r="FGN164" s="146"/>
      <c r="FGO164" s="145"/>
      <c r="FGP164" s="146"/>
      <c r="FGQ164" s="153"/>
      <c r="FGR164" s="200"/>
      <c r="FGS164" s="197"/>
      <c r="FGT164" s="152"/>
      <c r="FGU164" s="145"/>
      <c r="FGV164" s="146"/>
      <c r="FGW164" s="145"/>
      <c r="FGX164" s="146"/>
      <c r="FGY164" s="145"/>
      <c r="FGZ164" s="146"/>
      <c r="FHA164" s="145"/>
      <c r="FHB164" s="146"/>
      <c r="FHC164" s="145"/>
      <c r="FHD164" s="146"/>
      <c r="FHE164" s="153"/>
      <c r="FHF164" s="200"/>
      <c r="FHG164" s="197"/>
      <c r="FHH164" s="152"/>
      <c r="FHI164" s="145"/>
      <c r="FHJ164" s="146"/>
      <c r="FHK164" s="145"/>
      <c r="FHL164" s="146"/>
      <c r="FHM164" s="145"/>
      <c r="FHN164" s="146"/>
      <c r="FHO164" s="145"/>
      <c r="FHP164" s="146"/>
      <c r="FHQ164" s="145"/>
      <c r="FHR164" s="146"/>
      <c r="FHS164" s="153"/>
      <c r="FHT164" s="200"/>
      <c r="FHU164" s="197"/>
      <c r="FHV164" s="152"/>
      <c r="FHW164" s="145"/>
      <c r="FHX164" s="146"/>
      <c r="FHY164" s="145"/>
      <c r="FHZ164" s="146"/>
      <c r="FIA164" s="145"/>
      <c r="FIB164" s="146"/>
      <c r="FIC164" s="145"/>
      <c r="FID164" s="146"/>
      <c r="FIE164" s="145"/>
      <c r="FIF164" s="146"/>
      <c r="FIG164" s="153"/>
      <c r="FIH164" s="200"/>
      <c r="FII164" s="197"/>
      <c r="FIJ164" s="152"/>
      <c r="FIK164" s="145"/>
      <c r="FIL164" s="146"/>
      <c r="FIM164" s="145"/>
      <c r="FIN164" s="146"/>
      <c r="FIO164" s="145"/>
      <c r="FIP164" s="146"/>
      <c r="FIQ164" s="145"/>
      <c r="FIR164" s="146"/>
      <c r="FIS164" s="145"/>
      <c r="FIT164" s="146"/>
      <c r="FIU164" s="153"/>
      <c r="FIV164" s="200"/>
      <c r="FIW164" s="197"/>
      <c r="FIX164" s="152"/>
      <c r="FIY164" s="145"/>
      <c r="FIZ164" s="146"/>
      <c r="FJA164" s="145"/>
      <c r="FJB164" s="146"/>
      <c r="FJC164" s="145"/>
      <c r="FJD164" s="146"/>
      <c r="FJE164" s="145"/>
      <c r="FJF164" s="146"/>
      <c r="FJG164" s="145"/>
      <c r="FJH164" s="146"/>
      <c r="FJI164" s="153"/>
      <c r="FJJ164" s="200"/>
      <c r="FJK164" s="197"/>
      <c r="FJL164" s="152"/>
      <c r="FJM164" s="145"/>
      <c r="FJN164" s="146"/>
      <c r="FJO164" s="145"/>
      <c r="FJP164" s="146"/>
      <c r="FJQ164" s="145"/>
      <c r="FJR164" s="146"/>
      <c r="FJS164" s="145"/>
      <c r="FJT164" s="146"/>
      <c r="FJU164" s="145"/>
      <c r="FJV164" s="146"/>
      <c r="FJW164" s="153"/>
      <c r="FJX164" s="200"/>
      <c r="FJY164" s="197"/>
      <c r="FJZ164" s="152"/>
      <c r="FKA164" s="145"/>
      <c r="FKB164" s="146"/>
      <c r="FKC164" s="145"/>
      <c r="FKD164" s="146"/>
      <c r="FKE164" s="145"/>
      <c r="FKF164" s="146"/>
      <c r="FKG164" s="145"/>
      <c r="FKH164" s="146"/>
      <c r="FKI164" s="145"/>
      <c r="FKJ164" s="146"/>
      <c r="FKK164" s="153"/>
      <c r="FKL164" s="200"/>
      <c r="FKM164" s="197"/>
      <c r="FKN164" s="152"/>
      <c r="FKO164" s="145"/>
      <c r="FKP164" s="146"/>
      <c r="FKQ164" s="145"/>
      <c r="FKR164" s="146"/>
      <c r="FKS164" s="145"/>
      <c r="FKT164" s="146"/>
      <c r="FKU164" s="145"/>
      <c r="FKV164" s="146"/>
      <c r="FKW164" s="145"/>
      <c r="FKX164" s="146"/>
      <c r="FKY164" s="153"/>
      <c r="FKZ164" s="200"/>
      <c r="FLA164" s="197"/>
      <c r="FLB164" s="152"/>
      <c r="FLC164" s="145"/>
      <c r="FLD164" s="146"/>
      <c r="FLE164" s="145"/>
      <c r="FLF164" s="146"/>
      <c r="FLG164" s="145"/>
      <c r="FLH164" s="146"/>
      <c r="FLI164" s="145"/>
      <c r="FLJ164" s="146"/>
      <c r="FLK164" s="145"/>
      <c r="FLL164" s="146"/>
      <c r="FLM164" s="153"/>
      <c r="FLN164" s="200"/>
      <c r="FLO164" s="197"/>
      <c r="FLP164" s="152"/>
      <c r="FLQ164" s="145"/>
      <c r="FLR164" s="146"/>
      <c r="FLS164" s="145"/>
      <c r="FLT164" s="146"/>
      <c r="FLU164" s="145"/>
      <c r="FLV164" s="146"/>
      <c r="FLW164" s="145"/>
      <c r="FLX164" s="146"/>
      <c r="FLY164" s="145"/>
      <c r="FLZ164" s="146"/>
      <c r="FMA164" s="153"/>
      <c r="FMB164" s="200"/>
      <c r="FMC164" s="197"/>
      <c r="FMD164" s="152"/>
      <c r="FME164" s="145"/>
      <c r="FMF164" s="146"/>
      <c r="FMG164" s="145"/>
      <c r="FMH164" s="146"/>
      <c r="FMI164" s="145"/>
      <c r="FMJ164" s="146"/>
      <c r="FMK164" s="145"/>
      <c r="FML164" s="146"/>
      <c r="FMM164" s="145"/>
      <c r="FMN164" s="146"/>
      <c r="FMO164" s="153"/>
      <c r="FMP164" s="200"/>
      <c r="FMQ164" s="197"/>
      <c r="FMR164" s="152"/>
      <c r="FMS164" s="145"/>
      <c r="FMT164" s="146"/>
      <c r="FMU164" s="145"/>
      <c r="FMV164" s="146"/>
      <c r="FMW164" s="145"/>
      <c r="FMX164" s="146"/>
      <c r="FMY164" s="145"/>
      <c r="FMZ164" s="146"/>
      <c r="FNA164" s="145"/>
      <c r="FNB164" s="146"/>
      <c r="FNC164" s="153"/>
      <c r="FND164" s="200"/>
      <c r="FNE164" s="197"/>
      <c r="FNF164" s="152"/>
      <c r="FNG164" s="145"/>
      <c r="FNH164" s="146"/>
      <c r="FNI164" s="145"/>
      <c r="FNJ164" s="146"/>
      <c r="FNK164" s="145"/>
      <c r="FNL164" s="146"/>
      <c r="FNM164" s="145"/>
      <c r="FNN164" s="146"/>
      <c r="FNO164" s="145"/>
      <c r="FNP164" s="146"/>
      <c r="FNQ164" s="153"/>
      <c r="FNR164" s="200"/>
      <c r="FNS164" s="197"/>
      <c r="FNT164" s="152"/>
      <c r="FNU164" s="145"/>
      <c r="FNV164" s="146"/>
      <c r="FNW164" s="145"/>
      <c r="FNX164" s="146"/>
      <c r="FNY164" s="145"/>
      <c r="FNZ164" s="146"/>
      <c r="FOA164" s="145"/>
      <c r="FOB164" s="146"/>
      <c r="FOC164" s="145"/>
      <c r="FOD164" s="146"/>
      <c r="FOE164" s="153"/>
      <c r="FOF164" s="200"/>
      <c r="FOG164" s="197"/>
      <c r="FOH164" s="152"/>
      <c r="FOI164" s="145"/>
      <c r="FOJ164" s="146"/>
      <c r="FOK164" s="145"/>
      <c r="FOL164" s="146"/>
      <c r="FOM164" s="145"/>
      <c r="FON164" s="146"/>
      <c r="FOO164" s="145"/>
      <c r="FOP164" s="146"/>
      <c r="FOQ164" s="145"/>
      <c r="FOR164" s="146"/>
      <c r="FOS164" s="153"/>
      <c r="FOT164" s="200"/>
      <c r="FOU164" s="197"/>
      <c r="FOV164" s="152"/>
      <c r="FOW164" s="145"/>
      <c r="FOX164" s="146"/>
      <c r="FOY164" s="145"/>
      <c r="FOZ164" s="146"/>
      <c r="FPA164" s="145"/>
      <c r="FPB164" s="146"/>
      <c r="FPC164" s="145"/>
      <c r="FPD164" s="146"/>
      <c r="FPE164" s="145"/>
      <c r="FPF164" s="146"/>
      <c r="FPG164" s="153"/>
      <c r="FPH164" s="200"/>
      <c r="FPI164" s="197"/>
      <c r="FPJ164" s="152"/>
      <c r="FPK164" s="145"/>
      <c r="FPL164" s="146"/>
      <c r="FPM164" s="145"/>
      <c r="FPN164" s="146"/>
      <c r="FPO164" s="145"/>
      <c r="FPP164" s="146"/>
      <c r="FPQ164" s="145"/>
      <c r="FPR164" s="146"/>
      <c r="FPS164" s="145"/>
      <c r="FPT164" s="146"/>
      <c r="FPU164" s="153"/>
      <c r="FPV164" s="200"/>
      <c r="FPW164" s="197"/>
      <c r="FPX164" s="152"/>
      <c r="FPY164" s="145"/>
      <c r="FPZ164" s="146"/>
      <c r="FQA164" s="145"/>
      <c r="FQB164" s="146"/>
      <c r="FQC164" s="145"/>
      <c r="FQD164" s="146"/>
      <c r="FQE164" s="145"/>
      <c r="FQF164" s="146"/>
      <c r="FQG164" s="145"/>
      <c r="FQH164" s="146"/>
      <c r="FQI164" s="153"/>
      <c r="FQJ164" s="200"/>
      <c r="FQK164" s="197"/>
      <c r="FQL164" s="152"/>
      <c r="FQM164" s="145"/>
      <c r="FQN164" s="146"/>
      <c r="FQO164" s="145"/>
      <c r="FQP164" s="146"/>
      <c r="FQQ164" s="145"/>
      <c r="FQR164" s="146"/>
      <c r="FQS164" s="145"/>
      <c r="FQT164" s="146"/>
      <c r="FQU164" s="145"/>
      <c r="FQV164" s="146"/>
      <c r="FQW164" s="153"/>
      <c r="FQX164" s="200"/>
      <c r="FQY164" s="197"/>
      <c r="FQZ164" s="152"/>
      <c r="FRA164" s="145"/>
      <c r="FRB164" s="146"/>
      <c r="FRC164" s="145"/>
      <c r="FRD164" s="146"/>
      <c r="FRE164" s="145"/>
      <c r="FRF164" s="146"/>
      <c r="FRG164" s="145"/>
      <c r="FRH164" s="146"/>
      <c r="FRI164" s="145"/>
      <c r="FRJ164" s="146"/>
      <c r="FRK164" s="153"/>
      <c r="FRL164" s="200"/>
      <c r="FRM164" s="197"/>
      <c r="FRN164" s="152"/>
      <c r="FRO164" s="145"/>
      <c r="FRP164" s="146"/>
      <c r="FRQ164" s="145"/>
      <c r="FRR164" s="146"/>
      <c r="FRS164" s="145"/>
      <c r="FRT164" s="146"/>
      <c r="FRU164" s="145"/>
      <c r="FRV164" s="146"/>
      <c r="FRW164" s="145"/>
      <c r="FRX164" s="146"/>
      <c r="FRY164" s="153"/>
      <c r="FRZ164" s="200"/>
      <c r="FSA164" s="197"/>
      <c r="FSB164" s="152"/>
      <c r="FSC164" s="145"/>
      <c r="FSD164" s="146"/>
      <c r="FSE164" s="145"/>
      <c r="FSF164" s="146"/>
      <c r="FSG164" s="145"/>
      <c r="FSH164" s="146"/>
      <c r="FSI164" s="145"/>
      <c r="FSJ164" s="146"/>
      <c r="FSK164" s="145"/>
      <c r="FSL164" s="146"/>
      <c r="FSM164" s="153"/>
      <c r="FSN164" s="200"/>
      <c r="FSO164" s="197"/>
      <c r="FSP164" s="152"/>
      <c r="FSQ164" s="145"/>
      <c r="FSR164" s="146"/>
      <c r="FSS164" s="145"/>
      <c r="FST164" s="146"/>
      <c r="FSU164" s="145"/>
      <c r="FSV164" s="146"/>
      <c r="FSW164" s="145"/>
      <c r="FSX164" s="146"/>
      <c r="FSY164" s="145"/>
      <c r="FSZ164" s="146"/>
      <c r="FTA164" s="153"/>
      <c r="FTB164" s="200"/>
      <c r="FTC164" s="197"/>
      <c r="FTD164" s="152"/>
      <c r="FTE164" s="145"/>
      <c r="FTF164" s="146"/>
      <c r="FTG164" s="145"/>
      <c r="FTH164" s="146"/>
      <c r="FTI164" s="145"/>
      <c r="FTJ164" s="146"/>
      <c r="FTK164" s="145"/>
      <c r="FTL164" s="146"/>
      <c r="FTM164" s="145"/>
      <c r="FTN164" s="146"/>
      <c r="FTO164" s="153"/>
      <c r="FTP164" s="200"/>
      <c r="FTQ164" s="197"/>
      <c r="FTR164" s="152"/>
      <c r="FTS164" s="145"/>
      <c r="FTT164" s="146"/>
      <c r="FTU164" s="145"/>
      <c r="FTV164" s="146"/>
      <c r="FTW164" s="145"/>
      <c r="FTX164" s="146"/>
      <c r="FTY164" s="145"/>
      <c r="FTZ164" s="146"/>
      <c r="FUA164" s="145"/>
      <c r="FUB164" s="146"/>
      <c r="FUC164" s="153"/>
      <c r="FUD164" s="200"/>
      <c r="FUE164" s="197"/>
      <c r="FUF164" s="152"/>
      <c r="FUG164" s="145"/>
      <c r="FUH164" s="146"/>
      <c r="FUI164" s="145"/>
      <c r="FUJ164" s="146"/>
      <c r="FUK164" s="145"/>
      <c r="FUL164" s="146"/>
      <c r="FUM164" s="145"/>
      <c r="FUN164" s="146"/>
      <c r="FUO164" s="145"/>
      <c r="FUP164" s="146"/>
      <c r="FUQ164" s="153"/>
      <c r="FUR164" s="200"/>
      <c r="FUS164" s="197"/>
      <c r="FUT164" s="152"/>
      <c r="FUU164" s="145"/>
      <c r="FUV164" s="146"/>
      <c r="FUW164" s="145"/>
      <c r="FUX164" s="146"/>
      <c r="FUY164" s="145"/>
      <c r="FUZ164" s="146"/>
      <c r="FVA164" s="145"/>
      <c r="FVB164" s="146"/>
      <c r="FVC164" s="145"/>
      <c r="FVD164" s="146"/>
      <c r="FVE164" s="153"/>
      <c r="FVF164" s="200"/>
      <c r="FVG164" s="197"/>
      <c r="FVH164" s="152"/>
      <c r="FVI164" s="145"/>
      <c r="FVJ164" s="146"/>
      <c r="FVK164" s="145"/>
      <c r="FVL164" s="146"/>
      <c r="FVM164" s="145"/>
      <c r="FVN164" s="146"/>
      <c r="FVO164" s="145"/>
      <c r="FVP164" s="146"/>
      <c r="FVQ164" s="145"/>
      <c r="FVR164" s="146"/>
      <c r="FVS164" s="153"/>
      <c r="FVT164" s="200"/>
      <c r="FVU164" s="197"/>
      <c r="FVV164" s="152"/>
      <c r="FVW164" s="145"/>
      <c r="FVX164" s="146"/>
      <c r="FVY164" s="145"/>
      <c r="FVZ164" s="146"/>
      <c r="FWA164" s="145"/>
      <c r="FWB164" s="146"/>
      <c r="FWC164" s="145"/>
      <c r="FWD164" s="146"/>
      <c r="FWE164" s="145"/>
      <c r="FWF164" s="146"/>
      <c r="FWG164" s="153"/>
      <c r="FWH164" s="200"/>
      <c r="FWI164" s="197"/>
      <c r="FWJ164" s="152"/>
      <c r="FWK164" s="145"/>
      <c r="FWL164" s="146"/>
      <c r="FWM164" s="145"/>
      <c r="FWN164" s="146"/>
      <c r="FWO164" s="145"/>
      <c r="FWP164" s="146"/>
      <c r="FWQ164" s="145"/>
      <c r="FWR164" s="146"/>
      <c r="FWS164" s="145"/>
      <c r="FWT164" s="146"/>
      <c r="FWU164" s="153"/>
      <c r="FWV164" s="200"/>
      <c r="FWW164" s="197"/>
      <c r="FWX164" s="152"/>
      <c r="FWY164" s="145"/>
      <c r="FWZ164" s="146"/>
      <c r="FXA164" s="145"/>
      <c r="FXB164" s="146"/>
      <c r="FXC164" s="145"/>
      <c r="FXD164" s="146"/>
      <c r="FXE164" s="145"/>
      <c r="FXF164" s="146"/>
      <c r="FXG164" s="145"/>
      <c r="FXH164" s="146"/>
      <c r="FXI164" s="153"/>
      <c r="FXJ164" s="200"/>
      <c r="FXK164" s="197"/>
      <c r="FXL164" s="152"/>
      <c r="FXM164" s="145"/>
      <c r="FXN164" s="146"/>
      <c r="FXO164" s="145"/>
      <c r="FXP164" s="146"/>
      <c r="FXQ164" s="145"/>
      <c r="FXR164" s="146"/>
      <c r="FXS164" s="145"/>
      <c r="FXT164" s="146"/>
      <c r="FXU164" s="145"/>
      <c r="FXV164" s="146"/>
      <c r="FXW164" s="153"/>
      <c r="FXX164" s="200"/>
      <c r="FXY164" s="197"/>
      <c r="FXZ164" s="152"/>
      <c r="FYA164" s="145"/>
      <c r="FYB164" s="146"/>
      <c r="FYC164" s="145"/>
      <c r="FYD164" s="146"/>
      <c r="FYE164" s="145"/>
      <c r="FYF164" s="146"/>
      <c r="FYG164" s="145"/>
      <c r="FYH164" s="146"/>
      <c r="FYI164" s="145"/>
      <c r="FYJ164" s="146"/>
      <c r="FYK164" s="153"/>
      <c r="FYL164" s="200"/>
      <c r="FYM164" s="197"/>
      <c r="FYN164" s="152"/>
      <c r="FYO164" s="145"/>
      <c r="FYP164" s="146"/>
      <c r="FYQ164" s="145"/>
      <c r="FYR164" s="146"/>
      <c r="FYS164" s="145"/>
      <c r="FYT164" s="146"/>
      <c r="FYU164" s="145"/>
      <c r="FYV164" s="146"/>
      <c r="FYW164" s="145"/>
      <c r="FYX164" s="146"/>
      <c r="FYY164" s="153"/>
      <c r="FYZ164" s="200"/>
      <c r="FZA164" s="197"/>
      <c r="FZB164" s="152"/>
      <c r="FZC164" s="145"/>
      <c r="FZD164" s="146"/>
      <c r="FZE164" s="145"/>
      <c r="FZF164" s="146"/>
      <c r="FZG164" s="145"/>
      <c r="FZH164" s="146"/>
      <c r="FZI164" s="145"/>
      <c r="FZJ164" s="146"/>
      <c r="FZK164" s="145"/>
      <c r="FZL164" s="146"/>
      <c r="FZM164" s="153"/>
      <c r="FZN164" s="200"/>
      <c r="FZO164" s="197"/>
      <c r="FZP164" s="152"/>
      <c r="FZQ164" s="145"/>
      <c r="FZR164" s="146"/>
      <c r="FZS164" s="145"/>
      <c r="FZT164" s="146"/>
      <c r="FZU164" s="145"/>
      <c r="FZV164" s="146"/>
      <c r="FZW164" s="145"/>
      <c r="FZX164" s="146"/>
      <c r="FZY164" s="145"/>
      <c r="FZZ164" s="146"/>
      <c r="GAA164" s="153"/>
      <c r="GAB164" s="200"/>
      <c r="GAC164" s="197"/>
      <c r="GAD164" s="152"/>
      <c r="GAE164" s="145"/>
      <c r="GAF164" s="146"/>
      <c r="GAG164" s="145"/>
      <c r="GAH164" s="146"/>
      <c r="GAI164" s="145"/>
      <c r="GAJ164" s="146"/>
      <c r="GAK164" s="145"/>
      <c r="GAL164" s="146"/>
      <c r="GAM164" s="145"/>
      <c r="GAN164" s="146"/>
      <c r="GAO164" s="153"/>
      <c r="GAP164" s="200"/>
      <c r="GAQ164" s="197"/>
      <c r="GAR164" s="152"/>
      <c r="GAS164" s="145"/>
      <c r="GAT164" s="146"/>
      <c r="GAU164" s="145"/>
      <c r="GAV164" s="146"/>
      <c r="GAW164" s="145"/>
      <c r="GAX164" s="146"/>
      <c r="GAY164" s="145"/>
      <c r="GAZ164" s="146"/>
      <c r="GBA164" s="145"/>
      <c r="GBB164" s="146"/>
      <c r="GBC164" s="153"/>
      <c r="GBD164" s="200"/>
      <c r="GBE164" s="197"/>
      <c r="GBF164" s="152"/>
      <c r="GBG164" s="145"/>
      <c r="GBH164" s="146"/>
      <c r="GBI164" s="145"/>
      <c r="GBJ164" s="146"/>
      <c r="GBK164" s="145"/>
      <c r="GBL164" s="146"/>
      <c r="GBM164" s="145"/>
      <c r="GBN164" s="146"/>
      <c r="GBO164" s="145"/>
      <c r="GBP164" s="146"/>
      <c r="GBQ164" s="153"/>
      <c r="GBR164" s="200"/>
      <c r="GBS164" s="197"/>
      <c r="GBT164" s="152"/>
      <c r="GBU164" s="145"/>
      <c r="GBV164" s="146"/>
      <c r="GBW164" s="145"/>
      <c r="GBX164" s="146"/>
      <c r="GBY164" s="145"/>
      <c r="GBZ164" s="146"/>
      <c r="GCA164" s="145"/>
      <c r="GCB164" s="146"/>
      <c r="GCC164" s="145"/>
      <c r="GCD164" s="146"/>
      <c r="GCE164" s="153"/>
      <c r="GCF164" s="200"/>
      <c r="GCG164" s="197"/>
      <c r="GCH164" s="152"/>
      <c r="GCI164" s="145"/>
      <c r="GCJ164" s="146"/>
      <c r="GCK164" s="145"/>
      <c r="GCL164" s="146"/>
      <c r="GCM164" s="145"/>
      <c r="GCN164" s="146"/>
      <c r="GCO164" s="145"/>
      <c r="GCP164" s="146"/>
      <c r="GCQ164" s="145"/>
      <c r="GCR164" s="146"/>
      <c r="GCS164" s="153"/>
      <c r="GCT164" s="200"/>
      <c r="GCU164" s="197"/>
      <c r="GCV164" s="152"/>
      <c r="GCW164" s="145"/>
      <c r="GCX164" s="146"/>
      <c r="GCY164" s="145"/>
      <c r="GCZ164" s="146"/>
      <c r="GDA164" s="145"/>
      <c r="GDB164" s="146"/>
      <c r="GDC164" s="145"/>
      <c r="GDD164" s="146"/>
      <c r="GDE164" s="145"/>
      <c r="GDF164" s="146"/>
      <c r="GDG164" s="153"/>
      <c r="GDH164" s="200"/>
      <c r="GDI164" s="197"/>
      <c r="GDJ164" s="152"/>
      <c r="GDK164" s="145"/>
      <c r="GDL164" s="146"/>
      <c r="GDM164" s="145"/>
      <c r="GDN164" s="146"/>
      <c r="GDO164" s="145"/>
      <c r="GDP164" s="146"/>
      <c r="GDQ164" s="145"/>
      <c r="GDR164" s="146"/>
      <c r="GDS164" s="145"/>
      <c r="GDT164" s="146"/>
      <c r="GDU164" s="153"/>
      <c r="GDV164" s="200"/>
      <c r="GDW164" s="197"/>
      <c r="GDX164" s="152"/>
      <c r="GDY164" s="145"/>
      <c r="GDZ164" s="146"/>
      <c r="GEA164" s="145"/>
      <c r="GEB164" s="146"/>
      <c r="GEC164" s="145"/>
      <c r="GED164" s="146"/>
      <c r="GEE164" s="145"/>
      <c r="GEF164" s="146"/>
      <c r="GEG164" s="145"/>
      <c r="GEH164" s="146"/>
      <c r="GEI164" s="153"/>
      <c r="GEJ164" s="200"/>
      <c r="GEK164" s="197"/>
      <c r="GEL164" s="152"/>
      <c r="GEM164" s="145"/>
      <c r="GEN164" s="146"/>
      <c r="GEO164" s="145"/>
      <c r="GEP164" s="146"/>
      <c r="GEQ164" s="145"/>
      <c r="GER164" s="146"/>
      <c r="GES164" s="145"/>
      <c r="GET164" s="146"/>
      <c r="GEU164" s="145"/>
      <c r="GEV164" s="146"/>
      <c r="GEW164" s="153"/>
      <c r="GEX164" s="200"/>
      <c r="GEY164" s="197"/>
      <c r="GEZ164" s="152"/>
      <c r="GFA164" s="145"/>
      <c r="GFB164" s="146"/>
      <c r="GFC164" s="145"/>
      <c r="GFD164" s="146"/>
      <c r="GFE164" s="145"/>
      <c r="GFF164" s="146"/>
      <c r="GFG164" s="145"/>
      <c r="GFH164" s="146"/>
      <c r="GFI164" s="145"/>
      <c r="GFJ164" s="146"/>
      <c r="GFK164" s="153"/>
      <c r="GFL164" s="200"/>
      <c r="GFM164" s="197"/>
      <c r="GFN164" s="152"/>
      <c r="GFO164" s="145"/>
      <c r="GFP164" s="146"/>
      <c r="GFQ164" s="145"/>
      <c r="GFR164" s="146"/>
      <c r="GFS164" s="145"/>
      <c r="GFT164" s="146"/>
      <c r="GFU164" s="145"/>
      <c r="GFV164" s="146"/>
      <c r="GFW164" s="145"/>
      <c r="GFX164" s="146"/>
      <c r="GFY164" s="153"/>
      <c r="GFZ164" s="200"/>
      <c r="GGA164" s="197"/>
      <c r="GGB164" s="152"/>
      <c r="GGC164" s="145"/>
      <c r="GGD164" s="146"/>
      <c r="GGE164" s="145"/>
      <c r="GGF164" s="146"/>
      <c r="GGG164" s="145"/>
      <c r="GGH164" s="146"/>
      <c r="GGI164" s="145"/>
      <c r="GGJ164" s="146"/>
      <c r="GGK164" s="145"/>
      <c r="GGL164" s="146"/>
      <c r="GGM164" s="153"/>
      <c r="GGN164" s="200"/>
      <c r="GGO164" s="197"/>
      <c r="GGP164" s="152"/>
      <c r="GGQ164" s="145"/>
      <c r="GGR164" s="146"/>
      <c r="GGS164" s="145"/>
      <c r="GGT164" s="146"/>
      <c r="GGU164" s="145"/>
      <c r="GGV164" s="146"/>
      <c r="GGW164" s="145"/>
      <c r="GGX164" s="146"/>
      <c r="GGY164" s="145"/>
      <c r="GGZ164" s="146"/>
      <c r="GHA164" s="153"/>
      <c r="GHB164" s="200"/>
      <c r="GHC164" s="197"/>
      <c r="GHD164" s="152"/>
      <c r="GHE164" s="145"/>
      <c r="GHF164" s="146"/>
      <c r="GHG164" s="145"/>
      <c r="GHH164" s="146"/>
      <c r="GHI164" s="145"/>
      <c r="GHJ164" s="146"/>
      <c r="GHK164" s="145"/>
      <c r="GHL164" s="146"/>
      <c r="GHM164" s="145"/>
      <c r="GHN164" s="146"/>
      <c r="GHO164" s="153"/>
      <c r="GHP164" s="200"/>
      <c r="GHQ164" s="197"/>
      <c r="GHR164" s="152"/>
      <c r="GHS164" s="145"/>
      <c r="GHT164" s="146"/>
      <c r="GHU164" s="145"/>
      <c r="GHV164" s="146"/>
      <c r="GHW164" s="145"/>
      <c r="GHX164" s="146"/>
      <c r="GHY164" s="145"/>
      <c r="GHZ164" s="146"/>
      <c r="GIA164" s="145"/>
      <c r="GIB164" s="146"/>
      <c r="GIC164" s="153"/>
      <c r="GID164" s="200"/>
      <c r="GIE164" s="197"/>
      <c r="GIF164" s="152"/>
      <c r="GIG164" s="145"/>
      <c r="GIH164" s="146"/>
      <c r="GII164" s="145"/>
      <c r="GIJ164" s="146"/>
      <c r="GIK164" s="145"/>
      <c r="GIL164" s="146"/>
      <c r="GIM164" s="145"/>
      <c r="GIN164" s="146"/>
      <c r="GIO164" s="145"/>
      <c r="GIP164" s="146"/>
      <c r="GIQ164" s="153"/>
      <c r="GIR164" s="200"/>
      <c r="GIS164" s="197"/>
      <c r="GIT164" s="152"/>
      <c r="GIU164" s="145"/>
      <c r="GIV164" s="146"/>
      <c r="GIW164" s="145"/>
      <c r="GIX164" s="146"/>
      <c r="GIY164" s="145"/>
      <c r="GIZ164" s="146"/>
      <c r="GJA164" s="145"/>
      <c r="GJB164" s="146"/>
      <c r="GJC164" s="145"/>
      <c r="GJD164" s="146"/>
      <c r="GJE164" s="153"/>
      <c r="GJF164" s="200"/>
      <c r="GJG164" s="197"/>
      <c r="GJH164" s="152"/>
      <c r="GJI164" s="145"/>
      <c r="GJJ164" s="146"/>
      <c r="GJK164" s="145"/>
      <c r="GJL164" s="146"/>
      <c r="GJM164" s="145"/>
      <c r="GJN164" s="146"/>
      <c r="GJO164" s="145"/>
      <c r="GJP164" s="146"/>
      <c r="GJQ164" s="145"/>
      <c r="GJR164" s="146"/>
      <c r="GJS164" s="153"/>
      <c r="GJT164" s="200"/>
      <c r="GJU164" s="197"/>
      <c r="GJV164" s="152"/>
      <c r="GJW164" s="145"/>
      <c r="GJX164" s="146"/>
      <c r="GJY164" s="145"/>
      <c r="GJZ164" s="146"/>
      <c r="GKA164" s="145"/>
      <c r="GKB164" s="146"/>
      <c r="GKC164" s="145"/>
      <c r="GKD164" s="146"/>
      <c r="GKE164" s="145"/>
      <c r="GKF164" s="146"/>
      <c r="GKG164" s="153"/>
      <c r="GKH164" s="200"/>
      <c r="GKI164" s="197"/>
      <c r="GKJ164" s="152"/>
      <c r="GKK164" s="145"/>
      <c r="GKL164" s="146"/>
      <c r="GKM164" s="145"/>
      <c r="GKN164" s="146"/>
      <c r="GKO164" s="145"/>
      <c r="GKP164" s="146"/>
      <c r="GKQ164" s="145"/>
      <c r="GKR164" s="146"/>
      <c r="GKS164" s="145"/>
      <c r="GKT164" s="146"/>
      <c r="GKU164" s="153"/>
      <c r="GKV164" s="200"/>
      <c r="GKW164" s="197"/>
      <c r="GKX164" s="152"/>
      <c r="GKY164" s="145"/>
      <c r="GKZ164" s="146"/>
      <c r="GLA164" s="145"/>
      <c r="GLB164" s="146"/>
      <c r="GLC164" s="145"/>
      <c r="GLD164" s="146"/>
      <c r="GLE164" s="145"/>
      <c r="GLF164" s="146"/>
      <c r="GLG164" s="145"/>
      <c r="GLH164" s="146"/>
      <c r="GLI164" s="153"/>
      <c r="GLJ164" s="200"/>
      <c r="GLK164" s="197"/>
      <c r="GLL164" s="152"/>
      <c r="GLM164" s="145"/>
      <c r="GLN164" s="146"/>
      <c r="GLO164" s="145"/>
      <c r="GLP164" s="146"/>
      <c r="GLQ164" s="145"/>
      <c r="GLR164" s="146"/>
      <c r="GLS164" s="145"/>
      <c r="GLT164" s="146"/>
      <c r="GLU164" s="145"/>
      <c r="GLV164" s="146"/>
      <c r="GLW164" s="153"/>
      <c r="GLX164" s="200"/>
      <c r="GLY164" s="197"/>
      <c r="GLZ164" s="152"/>
      <c r="GMA164" s="145"/>
      <c r="GMB164" s="146"/>
      <c r="GMC164" s="145"/>
      <c r="GMD164" s="146"/>
      <c r="GME164" s="145"/>
      <c r="GMF164" s="146"/>
      <c r="GMG164" s="145"/>
      <c r="GMH164" s="146"/>
      <c r="GMI164" s="145"/>
      <c r="GMJ164" s="146"/>
      <c r="GMK164" s="153"/>
      <c r="GML164" s="200"/>
      <c r="GMM164" s="197"/>
      <c r="GMN164" s="152"/>
      <c r="GMO164" s="145"/>
      <c r="GMP164" s="146"/>
      <c r="GMQ164" s="145"/>
      <c r="GMR164" s="146"/>
      <c r="GMS164" s="145"/>
      <c r="GMT164" s="146"/>
      <c r="GMU164" s="145"/>
      <c r="GMV164" s="146"/>
      <c r="GMW164" s="145"/>
      <c r="GMX164" s="146"/>
      <c r="GMY164" s="153"/>
      <c r="GMZ164" s="200"/>
      <c r="GNA164" s="197"/>
      <c r="GNB164" s="152"/>
      <c r="GNC164" s="145"/>
      <c r="GND164" s="146"/>
      <c r="GNE164" s="145"/>
      <c r="GNF164" s="146"/>
      <c r="GNG164" s="145"/>
      <c r="GNH164" s="146"/>
      <c r="GNI164" s="145"/>
      <c r="GNJ164" s="146"/>
      <c r="GNK164" s="145"/>
      <c r="GNL164" s="146"/>
      <c r="GNM164" s="153"/>
      <c r="GNN164" s="200"/>
      <c r="GNO164" s="197"/>
      <c r="GNP164" s="152"/>
      <c r="GNQ164" s="145"/>
      <c r="GNR164" s="146"/>
      <c r="GNS164" s="145"/>
      <c r="GNT164" s="146"/>
      <c r="GNU164" s="145"/>
      <c r="GNV164" s="146"/>
      <c r="GNW164" s="145"/>
      <c r="GNX164" s="146"/>
      <c r="GNY164" s="145"/>
      <c r="GNZ164" s="146"/>
      <c r="GOA164" s="153"/>
      <c r="GOB164" s="200"/>
      <c r="GOC164" s="197"/>
      <c r="GOD164" s="152"/>
      <c r="GOE164" s="145"/>
      <c r="GOF164" s="146"/>
      <c r="GOG164" s="145"/>
      <c r="GOH164" s="146"/>
      <c r="GOI164" s="145"/>
      <c r="GOJ164" s="146"/>
      <c r="GOK164" s="145"/>
      <c r="GOL164" s="146"/>
      <c r="GOM164" s="145"/>
      <c r="GON164" s="146"/>
      <c r="GOO164" s="153"/>
      <c r="GOP164" s="200"/>
      <c r="GOQ164" s="197"/>
      <c r="GOR164" s="152"/>
      <c r="GOS164" s="145"/>
      <c r="GOT164" s="146"/>
      <c r="GOU164" s="145"/>
      <c r="GOV164" s="146"/>
      <c r="GOW164" s="145"/>
      <c r="GOX164" s="146"/>
      <c r="GOY164" s="145"/>
      <c r="GOZ164" s="146"/>
      <c r="GPA164" s="145"/>
      <c r="GPB164" s="146"/>
      <c r="GPC164" s="153"/>
      <c r="GPD164" s="200"/>
      <c r="GPE164" s="197"/>
      <c r="GPF164" s="152"/>
      <c r="GPG164" s="145"/>
      <c r="GPH164" s="146"/>
      <c r="GPI164" s="145"/>
      <c r="GPJ164" s="146"/>
      <c r="GPK164" s="145"/>
      <c r="GPL164" s="146"/>
      <c r="GPM164" s="145"/>
      <c r="GPN164" s="146"/>
      <c r="GPO164" s="145"/>
      <c r="GPP164" s="146"/>
      <c r="GPQ164" s="153"/>
      <c r="GPR164" s="200"/>
      <c r="GPS164" s="197"/>
      <c r="GPT164" s="152"/>
      <c r="GPU164" s="145"/>
      <c r="GPV164" s="146"/>
      <c r="GPW164" s="145"/>
      <c r="GPX164" s="146"/>
      <c r="GPY164" s="145"/>
      <c r="GPZ164" s="146"/>
      <c r="GQA164" s="145"/>
      <c r="GQB164" s="146"/>
      <c r="GQC164" s="145"/>
      <c r="GQD164" s="146"/>
      <c r="GQE164" s="153"/>
      <c r="GQF164" s="200"/>
      <c r="GQG164" s="197"/>
      <c r="GQH164" s="152"/>
      <c r="GQI164" s="145"/>
      <c r="GQJ164" s="146"/>
      <c r="GQK164" s="145"/>
      <c r="GQL164" s="146"/>
      <c r="GQM164" s="145"/>
      <c r="GQN164" s="146"/>
      <c r="GQO164" s="145"/>
      <c r="GQP164" s="146"/>
      <c r="GQQ164" s="145"/>
      <c r="GQR164" s="146"/>
      <c r="GQS164" s="153"/>
      <c r="GQT164" s="200"/>
      <c r="GQU164" s="197"/>
      <c r="GQV164" s="152"/>
      <c r="GQW164" s="145"/>
      <c r="GQX164" s="146"/>
      <c r="GQY164" s="145"/>
      <c r="GQZ164" s="146"/>
      <c r="GRA164" s="145"/>
      <c r="GRB164" s="146"/>
      <c r="GRC164" s="145"/>
      <c r="GRD164" s="146"/>
      <c r="GRE164" s="145"/>
      <c r="GRF164" s="146"/>
      <c r="GRG164" s="153"/>
      <c r="GRH164" s="200"/>
      <c r="GRI164" s="197"/>
      <c r="GRJ164" s="152"/>
      <c r="GRK164" s="145"/>
      <c r="GRL164" s="146"/>
      <c r="GRM164" s="145"/>
      <c r="GRN164" s="146"/>
      <c r="GRO164" s="145"/>
      <c r="GRP164" s="146"/>
      <c r="GRQ164" s="145"/>
      <c r="GRR164" s="146"/>
      <c r="GRS164" s="145"/>
      <c r="GRT164" s="146"/>
      <c r="GRU164" s="153"/>
      <c r="GRV164" s="200"/>
      <c r="GRW164" s="197"/>
      <c r="GRX164" s="152"/>
      <c r="GRY164" s="145"/>
      <c r="GRZ164" s="146"/>
      <c r="GSA164" s="145"/>
      <c r="GSB164" s="146"/>
      <c r="GSC164" s="145"/>
      <c r="GSD164" s="146"/>
      <c r="GSE164" s="145"/>
      <c r="GSF164" s="146"/>
      <c r="GSG164" s="145"/>
      <c r="GSH164" s="146"/>
      <c r="GSI164" s="153"/>
      <c r="GSJ164" s="200"/>
      <c r="GSK164" s="197"/>
      <c r="GSL164" s="152"/>
      <c r="GSM164" s="145"/>
      <c r="GSN164" s="146"/>
      <c r="GSO164" s="145"/>
      <c r="GSP164" s="146"/>
      <c r="GSQ164" s="145"/>
      <c r="GSR164" s="146"/>
      <c r="GSS164" s="145"/>
      <c r="GST164" s="146"/>
      <c r="GSU164" s="145"/>
      <c r="GSV164" s="146"/>
      <c r="GSW164" s="153"/>
      <c r="GSX164" s="200"/>
      <c r="GSY164" s="197"/>
      <c r="GSZ164" s="152"/>
      <c r="GTA164" s="145"/>
      <c r="GTB164" s="146"/>
      <c r="GTC164" s="145"/>
      <c r="GTD164" s="146"/>
      <c r="GTE164" s="145"/>
      <c r="GTF164" s="146"/>
      <c r="GTG164" s="145"/>
      <c r="GTH164" s="146"/>
      <c r="GTI164" s="145"/>
      <c r="GTJ164" s="146"/>
      <c r="GTK164" s="153"/>
      <c r="GTL164" s="200"/>
      <c r="GTM164" s="197"/>
      <c r="GTN164" s="152"/>
      <c r="GTO164" s="145"/>
      <c r="GTP164" s="146"/>
      <c r="GTQ164" s="145"/>
      <c r="GTR164" s="146"/>
      <c r="GTS164" s="145"/>
      <c r="GTT164" s="146"/>
      <c r="GTU164" s="145"/>
      <c r="GTV164" s="146"/>
      <c r="GTW164" s="145"/>
      <c r="GTX164" s="146"/>
      <c r="GTY164" s="153"/>
      <c r="GTZ164" s="200"/>
      <c r="GUA164" s="197"/>
      <c r="GUB164" s="152"/>
      <c r="GUC164" s="145"/>
      <c r="GUD164" s="146"/>
      <c r="GUE164" s="145"/>
      <c r="GUF164" s="146"/>
      <c r="GUG164" s="145"/>
      <c r="GUH164" s="146"/>
      <c r="GUI164" s="145"/>
      <c r="GUJ164" s="146"/>
      <c r="GUK164" s="145"/>
      <c r="GUL164" s="146"/>
      <c r="GUM164" s="153"/>
      <c r="GUN164" s="200"/>
      <c r="GUO164" s="197"/>
      <c r="GUP164" s="152"/>
      <c r="GUQ164" s="145"/>
      <c r="GUR164" s="146"/>
      <c r="GUS164" s="145"/>
      <c r="GUT164" s="146"/>
      <c r="GUU164" s="145"/>
      <c r="GUV164" s="146"/>
      <c r="GUW164" s="145"/>
      <c r="GUX164" s="146"/>
      <c r="GUY164" s="145"/>
      <c r="GUZ164" s="146"/>
      <c r="GVA164" s="153"/>
      <c r="GVB164" s="200"/>
      <c r="GVC164" s="197"/>
      <c r="GVD164" s="152"/>
      <c r="GVE164" s="145"/>
      <c r="GVF164" s="146"/>
      <c r="GVG164" s="145"/>
      <c r="GVH164" s="146"/>
      <c r="GVI164" s="145"/>
      <c r="GVJ164" s="146"/>
      <c r="GVK164" s="145"/>
      <c r="GVL164" s="146"/>
      <c r="GVM164" s="145"/>
      <c r="GVN164" s="146"/>
      <c r="GVO164" s="153"/>
      <c r="GVP164" s="200"/>
      <c r="GVQ164" s="197"/>
      <c r="GVR164" s="152"/>
      <c r="GVS164" s="145"/>
      <c r="GVT164" s="146"/>
      <c r="GVU164" s="145"/>
      <c r="GVV164" s="146"/>
      <c r="GVW164" s="145"/>
      <c r="GVX164" s="146"/>
      <c r="GVY164" s="145"/>
      <c r="GVZ164" s="146"/>
      <c r="GWA164" s="145"/>
      <c r="GWB164" s="146"/>
      <c r="GWC164" s="153"/>
      <c r="GWD164" s="200"/>
      <c r="GWE164" s="197"/>
      <c r="GWF164" s="152"/>
      <c r="GWG164" s="145"/>
      <c r="GWH164" s="146"/>
      <c r="GWI164" s="145"/>
      <c r="GWJ164" s="146"/>
      <c r="GWK164" s="145"/>
      <c r="GWL164" s="146"/>
      <c r="GWM164" s="145"/>
      <c r="GWN164" s="146"/>
      <c r="GWO164" s="145"/>
      <c r="GWP164" s="146"/>
      <c r="GWQ164" s="153"/>
      <c r="GWR164" s="200"/>
      <c r="GWS164" s="197"/>
      <c r="GWT164" s="152"/>
      <c r="GWU164" s="145"/>
      <c r="GWV164" s="146"/>
      <c r="GWW164" s="145"/>
      <c r="GWX164" s="146"/>
      <c r="GWY164" s="145"/>
      <c r="GWZ164" s="146"/>
      <c r="GXA164" s="145"/>
      <c r="GXB164" s="146"/>
      <c r="GXC164" s="145"/>
      <c r="GXD164" s="146"/>
      <c r="GXE164" s="153"/>
      <c r="GXF164" s="200"/>
      <c r="GXG164" s="197"/>
      <c r="GXH164" s="152"/>
      <c r="GXI164" s="145"/>
      <c r="GXJ164" s="146"/>
      <c r="GXK164" s="145"/>
      <c r="GXL164" s="146"/>
      <c r="GXM164" s="145"/>
      <c r="GXN164" s="146"/>
      <c r="GXO164" s="145"/>
      <c r="GXP164" s="146"/>
      <c r="GXQ164" s="145"/>
      <c r="GXR164" s="146"/>
      <c r="GXS164" s="153"/>
      <c r="GXT164" s="200"/>
      <c r="GXU164" s="197"/>
      <c r="GXV164" s="152"/>
      <c r="GXW164" s="145"/>
      <c r="GXX164" s="146"/>
      <c r="GXY164" s="145"/>
      <c r="GXZ164" s="146"/>
      <c r="GYA164" s="145"/>
      <c r="GYB164" s="146"/>
      <c r="GYC164" s="145"/>
      <c r="GYD164" s="146"/>
      <c r="GYE164" s="145"/>
      <c r="GYF164" s="146"/>
      <c r="GYG164" s="153"/>
      <c r="GYH164" s="200"/>
      <c r="GYI164" s="197"/>
      <c r="GYJ164" s="152"/>
      <c r="GYK164" s="145"/>
      <c r="GYL164" s="146"/>
      <c r="GYM164" s="145"/>
      <c r="GYN164" s="146"/>
      <c r="GYO164" s="145"/>
      <c r="GYP164" s="146"/>
      <c r="GYQ164" s="145"/>
      <c r="GYR164" s="146"/>
      <c r="GYS164" s="145"/>
      <c r="GYT164" s="146"/>
      <c r="GYU164" s="153"/>
      <c r="GYV164" s="200"/>
      <c r="GYW164" s="197"/>
      <c r="GYX164" s="152"/>
      <c r="GYY164" s="145"/>
      <c r="GYZ164" s="146"/>
      <c r="GZA164" s="145"/>
      <c r="GZB164" s="146"/>
      <c r="GZC164" s="145"/>
      <c r="GZD164" s="146"/>
      <c r="GZE164" s="145"/>
      <c r="GZF164" s="146"/>
      <c r="GZG164" s="145"/>
      <c r="GZH164" s="146"/>
      <c r="GZI164" s="153"/>
      <c r="GZJ164" s="200"/>
      <c r="GZK164" s="197"/>
      <c r="GZL164" s="152"/>
      <c r="GZM164" s="145"/>
      <c r="GZN164" s="146"/>
      <c r="GZO164" s="145"/>
      <c r="GZP164" s="146"/>
      <c r="GZQ164" s="145"/>
      <c r="GZR164" s="146"/>
      <c r="GZS164" s="145"/>
      <c r="GZT164" s="146"/>
      <c r="GZU164" s="145"/>
      <c r="GZV164" s="146"/>
      <c r="GZW164" s="153"/>
      <c r="GZX164" s="200"/>
      <c r="GZY164" s="197"/>
      <c r="GZZ164" s="152"/>
      <c r="HAA164" s="145"/>
      <c r="HAB164" s="146"/>
      <c r="HAC164" s="145"/>
      <c r="HAD164" s="146"/>
      <c r="HAE164" s="145"/>
      <c r="HAF164" s="146"/>
      <c r="HAG164" s="145"/>
      <c r="HAH164" s="146"/>
      <c r="HAI164" s="145"/>
      <c r="HAJ164" s="146"/>
      <c r="HAK164" s="153"/>
      <c r="HAL164" s="200"/>
      <c r="HAM164" s="197"/>
      <c r="HAN164" s="152"/>
      <c r="HAO164" s="145"/>
      <c r="HAP164" s="146"/>
      <c r="HAQ164" s="145"/>
      <c r="HAR164" s="146"/>
      <c r="HAS164" s="145"/>
      <c r="HAT164" s="146"/>
      <c r="HAU164" s="145"/>
      <c r="HAV164" s="146"/>
      <c r="HAW164" s="145"/>
      <c r="HAX164" s="146"/>
      <c r="HAY164" s="153"/>
      <c r="HAZ164" s="200"/>
      <c r="HBA164" s="197"/>
      <c r="HBB164" s="152"/>
      <c r="HBC164" s="145"/>
      <c r="HBD164" s="146"/>
      <c r="HBE164" s="145"/>
      <c r="HBF164" s="146"/>
      <c r="HBG164" s="145"/>
      <c r="HBH164" s="146"/>
      <c r="HBI164" s="145"/>
      <c r="HBJ164" s="146"/>
      <c r="HBK164" s="145"/>
      <c r="HBL164" s="146"/>
      <c r="HBM164" s="153"/>
      <c r="HBN164" s="200"/>
      <c r="HBO164" s="197"/>
      <c r="HBP164" s="152"/>
      <c r="HBQ164" s="145"/>
      <c r="HBR164" s="146"/>
      <c r="HBS164" s="145"/>
      <c r="HBT164" s="146"/>
      <c r="HBU164" s="145"/>
      <c r="HBV164" s="146"/>
      <c r="HBW164" s="145"/>
      <c r="HBX164" s="146"/>
      <c r="HBY164" s="145"/>
      <c r="HBZ164" s="146"/>
      <c r="HCA164" s="153"/>
      <c r="HCB164" s="200"/>
      <c r="HCC164" s="197"/>
      <c r="HCD164" s="152"/>
      <c r="HCE164" s="145"/>
      <c r="HCF164" s="146"/>
      <c r="HCG164" s="145"/>
      <c r="HCH164" s="146"/>
      <c r="HCI164" s="145"/>
      <c r="HCJ164" s="146"/>
      <c r="HCK164" s="145"/>
      <c r="HCL164" s="146"/>
      <c r="HCM164" s="145"/>
      <c r="HCN164" s="146"/>
      <c r="HCO164" s="153"/>
      <c r="HCP164" s="200"/>
      <c r="HCQ164" s="197"/>
      <c r="HCR164" s="152"/>
      <c r="HCS164" s="145"/>
      <c r="HCT164" s="146"/>
      <c r="HCU164" s="145"/>
      <c r="HCV164" s="146"/>
      <c r="HCW164" s="145"/>
      <c r="HCX164" s="146"/>
      <c r="HCY164" s="145"/>
      <c r="HCZ164" s="146"/>
      <c r="HDA164" s="145"/>
      <c r="HDB164" s="146"/>
      <c r="HDC164" s="153"/>
      <c r="HDD164" s="200"/>
      <c r="HDE164" s="197"/>
      <c r="HDF164" s="152"/>
      <c r="HDG164" s="145"/>
      <c r="HDH164" s="146"/>
      <c r="HDI164" s="145"/>
      <c r="HDJ164" s="146"/>
      <c r="HDK164" s="145"/>
      <c r="HDL164" s="146"/>
      <c r="HDM164" s="145"/>
      <c r="HDN164" s="146"/>
      <c r="HDO164" s="145"/>
      <c r="HDP164" s="146"/>
      <c r="HDQ164" s="153"/>
      <c r="HDR164" s="200"/>
      <c r="HDS164" s="197"/>
      <c r="HDT164" s="152"/>
      <c r="HDU164" s="145"/>
      <c r="HDV164" s="146"/>
      <c r="HDW164" s="145"/>
      <c r="HDX164" s="146"/>
      <c r="HDY164" s="145"/>
      <c r="HDZ164" s="146"/>
      <c r="HEA164" s="145"/>
      <c r="HEB164" s="146"/>
      <c r="HEC164" s="145"/>
      <c r="HED164" s="146"/>
      <c r="HEE164" s="153"/>
      <c r="HEF164" s="200"/>
      <c r="HEG164" s="197"/>
      <c r="HEH164" s="152"/>
      <c r="HEI164" s="145"/>
      <c r="HEJ164" s="146"/>
      <c r="HEK164" s="145"/>
      <c r="HEL164" s="146"/>
      <c r="HEM164" s="145"/>
      <c r="HEN164" s="146"/>
      <c r="HEO164" s="145"/>
      <c r="HEP164" s="146"/>
      <c r="HEQ164" s="145"/>
      <c r="HER164" s="146"/>
      <c r="HES164" s="153"/>
      <c r="HET164" s="200"/>
      <c r="HEU164" s="197"/>
      <c r="HEV164" s="152"/>
      <c r="HEW164" s="145"/>
      <c r="HEX164" s="146"/>
      <c r="HEY164" s="145"/>
      <c r="HEZ164" s="146"/>
      <c r="HFA164" s="145"/>
      <c r="HFB164" s="146"/>
      <c r="HFC164" s="145"/>
      <c r="HFD164" s="146"/>
      <c r="HFE164" s="145"/>
      <c r="HFF164" s="146"/>
      <c r="HFG164" s="153"/>
      <c r="HFH164" s="200"/>
      <c r="HFI164" s="197"/>
      <c r="HFJ164" s="152"/>
      <c r="HFK164" s="145"/>
      <c r="HFL164" s="146"/>
      <c r="HFM164" s="145"/>
      <c r="HFN164" s="146"/>
      <c r="HFO164" s="145"/>
      <c r="HFP164" s="146"/>
      <c r="HFQ164" s="145"/>
      <c r="HFR164" s="146"/>
      <c r="HFS164" s="145"/>
      <c r="HFT164" s="146"/>
      <c r="HFU164" s="153"/>
      <c r="HFV164" s="200"/>
      <c r="HFW164" s="197"/>
      <c r="HFX164" s="152"/>
      <c r="HFY164" s="145"/>
      <c r="HFZ164" s="146"/>
      <c r="HGA164" s="145"/>
      <c r="HGB164" s="146"/>
      <c r="HGC164" s="145"/>
      <c r="HGD164" s="146"/>
      <c r="HGE164" s="145"/>
      <c r="HGF164" s="146"/>
      <c r="HGG164" s="145"/>
      <c r="HGH164" s="146"/>
      <c r="HGI164" s="153"/>
      <c r="HGJ164" s="200"/>
      <c r="HGK164" s="197"/>
      <c r="HGL164" s="152"/>
      <c r="HGM164" s="145"/>
      <c r="HGN164" s="146"/>
      <c r="HGO164" s="145"/>
      <c r="HGP164" s="146"/>
      <c r="HGQ164" s="145"/>
      <c r="HGR164" s="146"/>
      <c r="HGS164" s="145"/>
      <c r="HGT164" s="146"/>
      <c r="HGU164" s="145"/>
      <c r="HGV164" s="146"/>
      <c r="HGW164" s="153"/>
      <c r="HGX164" s="200"/>
      <c r="HGY164" s="197"/>
      <c r="HGZ164" s="152"/>
      <c r="HHA164" s="145"/>
      <c r="HHB164" s="146"/>
      <c r="HHC164" s="145"/>
      <c r="HHD164" s="146"/>
      <c r="HHE164" s="145"/>
      <c r="HHF164" s="146"/>
      <c r="HHG164" s="145"/>
      <c r="HHH164" s="146"/>
      <c r="HHI164" s="145"/>
      <c r="HHJ164" s="146"/>
      <c r="HHK164" s="153"/>
      <c r="HHL164" s="200"/>
      <c r="HHM164" s="197"/>
      <c r="HHN164" s="152"/>
      <c r="HHO164" s="145"/>
      <c r="HHP164" s="146"/>
      <c r="HHQ164" s="145"/>
      <c r="HHR164" s="146"/>
      <c r="HHS164" s="145"/>
      <c r="HHT164" s="146"/>
      <c r="HHU164" s="145"/>
      <c r="HHV164" s="146"/>
      <c r="HHW164" s="145"/>
      <c r="HHX164" s="146"/>
      <c r="HHY164" s="153"/>
      <c r="HHZ164" s="200"/>
      <c r="HIA164" s="197"/>
      <c r="HIB164" s="152"/>
      <c r="HIC164" s="145"/>
      <c r="HID164" s="146"/>
      <c r="HIE164" s="145"/>
      <c r="HIF164" s="146"/>
      <c r="HIG164" s="145"/>
      <c r="HIH164" s="146"/>
      <c r="HII164" s="145"/>
      <c r="HIJ164" s="146"/>
      <c r="HIK164" s="145"/>
      <c r="HIL164" s="146"/>
      <c r="HIM164" s="153"/>
      <c r="HIN164" s="200"/>
      <c r="HIO164" s="197"/>
      <c r="HIP164" s="152"/>
      <c r="HIQ164" s="145"/>
      <c r="HIR164" s="146"/>
      <c r="HIS164" s="145"/>
      <c r="HIT164" s="146"/>
      <c r="HIU164" s="145"/>
      <c r="HIV164" s="146"/>
      <c r="HIW164" s="145"/>
      <c r="HIX164" s="146"/>
      <c r="HIY164" s="145"/>
      <c r="HIZ164" s="146"/>
      <c r="HJA164" s="153"/>
      <c r="HJB164" s="200"/>
      <c r="HJC164" s="197"/>
      <c r="HJD164" s="152"/>
      <c r="HJE164" s="145"/>
      <c r="HJF164" s="146"/>
      <c r="HJG164" s="145"/>
      <c r="HJH164" s="146"/>
      <c r="HJI164" s="145"/>
      <c r="HJJ164" s="146"/>
      <c r="HJK164" s="145"/>
      <c r="HJL164" s="146"/>
      <c r="HJM164" s="145"/>
      <c r="HJN164" s="146"/>
      <c r="HJO164" s="153"/>
      <c r="HJP164" s="200"/>
      <c r="HJQ164" s="197"/>
      <c r="HJR164" s="152"/>
      <c r="HJS164" s="145"/>
      <c r="HJT164" s="146"/>
      <c r="HJU164" s="145"/>
      <c r="HJV164" s="146"/>
      <c r="HJW164" s="145"/>
      <c r="HJX164" s="146"/>
      <c r="HJY164" s="145"/>
      <c r="HJZ164" s="146"/>
      <c r="HKA164" s="145"/>
      <c r="HKB164" s="146"/>
      <c r="HKC164" s="153"/>
      <c r="HKD164" s="200"/>
      <c r="HKE164" s="197"/>
      <c r="HKF164" s="152"/>
      <c r="HKG164" s="145"/>
      <c r="HKH164" s="146"/>
      <c r="HKI164" s="145"/>
      <c r="HKJ164" s="146"/>
      <c r="HKK164" s="145"/>
      <c r="HKL164" s="146"/>
      <c r="HKM164" s="145"/>
      <c r="HKN164" s="146"/>
      <c r="HKO164" s="145"/>
      <c r="HKP164" s="146"/>
      <c r="HKQ164" s="153"/>
      <c r="HKR164" s="200"/>
      <c r="HKS164" s="197"/>
      <c r="HKT164" s="152"/>
      <c r="HKU164" s="145"/>
      <c r="HKV164" s="146"/>
      <c r="HKW164" s="145"/>
      <c r="HKX164" s="146"/>
      <c r="HKY164" s="145"/>
      <c r="HKZ164" s="146"/>
      <c r="HLA164" s="145"/>
      <c r="HLB164" s="146"/>
      <c r="HLC164" s="145"/>
      <c r="HLD164" s="146"/>
      <c r="HLE164" s="153"/>
      <c r="HLF164" s="200"/>
      <c r="HLG164" s="197"/>
      <c r="HLH164" s="152"/>
      <c r="HLI164" s="145"/>
      <c r="HLJ164" s="146"/>
      <c r="HLK164" s="145"/>
      <c r="HLL164" s="146"/>
      <c r="HLM164" s="145"/>
      <c r="HLN164" s="146"/>
      <c r="HLO164" s="145"/>
      <c r="HLP164" s="146"/>
      <c r="HLQ164" s="145"/>
      <c r="HLR164" s="146"/>
      <c r="HLS164" s="153"/>
      <c r="HLT164" s="200"/>
      <c r="HLU164" s="197"/>
      <c r="HLV164" s="152"/>
      <c r="HLW164" s="145"/>
      <c r="HLX164" s="146"/>
      <c r="HLY164" s="145"/>
      <c r="HLZ164" s="146"/>
      <c r="HMA164" s="145"/>
      <c r="HMB164" s="146"/>
      <c r="HMC164" s="145"/>
      <c r="HMD164" s="146"/>
      <c r="HME164" s="145"/>
      <c r="HMF164" s="146"/>
      <c r="HMG164" s="153"/>
      <c r="HMH164" s="200"/>
      <c r="HMI164" s="197"/>
      <c r="HMJ164" s="152"/>
      <c r="HMK164" s="145"/>
      <c r="HML164" s="146"/>
      <c r="HMM164" s="145"/>
      <c r="HMN164" s="146"/>
      <c r="HMO164" s="145"/>
      <c r="HMP164" s="146"/>
      <c r="HMQ164" s="145"/>
      <c r="HMR164" s="146"/>
      <c r="HMS164" s="145"/>
      <c r="HMT164" s="146"/>
      <c r="HMU164" s="153"/>
      <c r="HMV164" s="200"/>
      <c r="HMW164" s="197"/>
      <c r="HMX164" s="152"/>
      <c r="HMY164" s="145"/>
      <c r="HMZ164" s="146"/>
      <c r="HNA164" s="145"/>
      <c r="HNB164" s="146"/>
      <c r="HNC164" s="145"/>
      <c r="HND164" s="146"/>
      <c r="HNE164" s="145"/>
      <c r="HNF164" s="146"/>
      <c r="HNG164" s="145"/>
      <c r="HNH164" s="146"/>
      <c r="HNI164" s="153"/>
      <c r="HNJ164" s="200"/>
      <c r="HNK164" s="197"/>
      <c r="HNL164" s="152"/>
      <c r="HNM164" s="145"/>
      <c r="HNN164" s="146"/>
      <c r="HNO164" s="145"/>
      <c r="HNP164" s="146"/>
      <c r="HNQ164" s="145"/>
      <c r="HNR164" s="146"/>
      <c r="HNS164" s="145"/>
      <c r="HNT164" s="146"/>
      <c r="HNU164" s="145"/>
      <c r="HNV164" s="146"/>
      <c r="HNW164" s="153"/>
      <c r="HNX164" s="200"/>
      <c r="HNY164" s="197"/>
      <c r="HNZ164" s="152"/>
      <c r="HOA164" s="145"/>
      <c r="HOB164" s="146"/>
      <c r="HOC164" s="145"/>
      <c r="HOD164" s="146"/>
      <c r="HOE164" s="145"/>
      <c r="HOF164" s="146"/>
      <c r="HOG164" s="145"/>
      <c r="HOH164" s="146"/>
      <c r="HOI164" s="145"/>
      <c r="HOJ164" s="146"/>
      <c r="HOK164" s="153"/>
      <c r="HOL164" s="200"/>
      <c r="HOM164" s="197"/>
      <c r="HON164" s="152"/>
      <c r="HOO164" s="145"/>
      <c r="HOP164" s="146"/>
      <c r="HOQ164" s="145"/>
      <c r="HOR164" s="146"/>
      <c r="HOS164" s="145"/>
      <c r="HOT164" s="146"/>
      <c r="HOU164" s="145"/>
      <c r="HOV164" s="146"/>
      <c r="HOW164" s="145"/>
      <c r="HOX164" s="146"/>
      <c r="HOY164" s="153"/>
      <c r="HOZ164" s="200"/>
      <c r="HPA164" s="197"/>
      <c r="HPB164" s="152"/>
      <c r="HPC164" s="145"/>
      <c r="HPD164" s="146"/>
      <c r="HPE164" s="145"/>
      <c r="HPF164" s="146"/>
      <c r="HPG164" s="145"/>
      <c r="HPH164" s="146"/>
      <c r="HPI164" s="145"/>
      <c r="HPJ164" s="146"/>
      <c r="HPK164" s="145"/>
      <c r="HPL164" s="146"/>
      <c r="HPM164" s="153"/>
      <c r="HPN164" s="200"/>
      <c r="HPO164" s="197"/>
      <c r="HPP164" s="152"/>
      <c r="HPQ164" s="145"/>
      <c r="HPR164" s="146"/>
      <c r="HPS164" s="145"/>
      <c r="HPT164" s="146"/>
      <c r="HPU164" s="145"/>
      <c r="HPV164" s="146"/>
      <c r="HPW164" s="145"/>
      <c r="HPX164" s="146"/>
      <c r="HPY164" s="145"/>
      <c r="HPZ164" s="146"/>
      <c r="HQA164" s="153"/>
      <c r="HQB164" s="200"/>
      <c r="HQC164" s="197"/>
      <c r="HQD164" s="152"/>
      <c r="HQE164" s="145"/>
      <c r="HQF164" s="146"/>
      <c r="HQG164" s="145"/>
      <c r="HQH164" s="146"/>
      <c r="HQI164" s="145"/>
      <c r="HQJ164" s="146"/>
      <c r="HQK164" s="145"/>
      <c r="HQL164" s="146"/>
      <c r="HQM164" s="145"/>
      <c r="HQN164" s="146"/>
      <c r="HQO164" s="153"/>
      <c r="HQP164" s="200"/>
      <c r="HQQ164" s="197"/>
      <c r="HQR164" s="152"/>
      <c r="HQS164" s="145"/>
      <c r="HQT164" s="146"/>
      <c r="HQU164" s="145"/>
      <c r="HQV164" s="146"/>
      <c r="HQW164" s="145"/>
      <c r="HQX164" s="146"/>
      <c r="HQY164" s="145"/>
      <c r="HQZ164" s="146"/>
      <c r="HRA164" s="145"/>
      <c r="HRB164" s="146"/>
      <c r="HRC164" s="153"/>
      <c r="HRD164" s="200"/>
      <c r="HRE164" s="197"/>
      <c r="HRF164" s="152"/>
      <c r="HRG164" s="145"/>
      <c r="HRH164" s="146"/>
      <c r="HRI164" s="145"/>
      <c r="HRJ164" s="146"/>
      <c r="HRK164" s="145"/>
      <c r="HRL164" s="146"/>
      <c r="HRM164" s="145"/>
      <c r="HRN164" s="146"/>
      <c r="HRO164" s="145"/>
      <c r="HRP164" s="146"/>
      <c r="HRQ164" s="153"/>
      <c r="HRR164" s="200"/>
      <c r="HRS164" s="197"/>
      <c r="HRT164" s="152"/>
      <c r="HRU164" s="145"/>
      <c r="HRV164" s="146"/>
      <c r="HRW164" s="145"/>
      <c r="HRX164" s="146"/>
      <c r="HRY164" s="145"/>
      <c r="HRZ164" s="146"/>
      <c r="HSA164" s="145"/>
      <c r="HSB164" s="146"/>
      <c r="HSC164" s="145"/>
      <c r="HSD164" s="146"/>
      <c r="HSE164" s="153"/>
      <c r="HSF164" s="200"/>
      <c r="HSG164" s="197"/>
      <c r="HSH164" s="152"/>
      <c r="HSI164" s="145"/>
      <c r="HSJ164" s="146"/>
      <c r="HSK164" s="145"/>
      <c r="HSL164" s="146"/>
      <c r="HSM164" s="145"/>
      <c r="HSN164" s="146"/>
      <c r="HSO164" s="145"/>
      <c r="HSP164" s="146"/>
      <c r="HSQ164" s="145"/>
      <c r="HSR164" s="146"/>
      <c r="HSS164" s="153"/>
      <c r="HST164" s="200"/>
      <c r="HSU164" s="197"/>
      <c r="HSV164" s="152"/>
      <c r="HSW164" s="145"/>
      <c r="HSX164" s="146"/>
      <c r="HSY164" s="145"/>
      <c r="HSZ164" s="146"/>
      <c r="HTA164" s="145"/>
      <c r="HTB164" s="146"/>
      <c r="HTC164" s="145"/>
      <c r="HTD164" s="146"/>
      <c r="HTE164" s="145"/>
      <c r="HTF164" s="146"/>
      <c r="HTG164" s="153"/>
      <c r="HTH164" s="200"/>
      <c r="HTI164" s="197"/>
      <c r="HTJ164" s="152"/>
      <c r="HTK164" s="145"/>
      <c r="HTL164" s="146"/>
      <c r="HTM164" s="145"/>
      <c r="HTN164" s="146"/>
      <c r="HTO164" s="145"/>
      <c r="HTP164" s="146"/>
      <c r="HTQ164" s="145"/>
      <c r="HTR164" s="146"/>
      <c r="HTS164" s="145"/>
      <c r="HTT164" s="146"/>
      <c r="HTU164" s="153"/>
      <c r="HTV164" s="200"/>
      <c r="HTW164" s="197"/>
      <c r="HTX164" s="152"/>
      <c r="HTY164" s="145"/>
      <c r="HTZ164" s="146"/>
      <c r="HUA164" s="145"/>
      <c r="HUB164" s="146"/>
      <c r="HUC164" s="145"/>
      <c r="HUD164" s="146"/>
      <c r="HUE164" s="145"/>
      <c r="HUF164" s="146"/>
      <c r="HUG164" s="145"/>
      <c r="HUH164" s="146"/>
      <c r="HUI164" s="153"/>
      <c r="HUJ164" s="200"/>
      <c r="HUK164" s="197"/>
      <c r="HUL164" s="152"/>
      <c r="HUM164" s="145"/>
      <c r="HUN164" s="146"/>
      <c r="HUO164" s="145"/>
      <c r="HUP164" s="146"/>
      <c r="HUQ164" s="145"/>
      <c r="HUR164" s="146"/>
      <c r="HUS164" s="145"/>
      <c r="HUT164" s="146"/>
      <c r="HUU164" s="145"/>
      <c r="HUV164" s="146"/>
      <c r="HUW164" s="153"/>
      <c r="HUX164" s="200"/>
      <c r="HUY164" s="197"/>
      <c r="HUZ164" s="152"/>
      <c r="HVA164" s="145"/>
      <c r="HVB164" s="146"/>
      <c r="HVC164" s="145"/>
      <c r="HVD164" s="146"/>
      <c r="HVE164" s="145"/>
      <c r="HVF164" s="146"/>
      <c r="HVG164" s="145"/>
      <c r="HVH164" s="146"/>
      <c r="HVI164" s="145"/>
      <c r="HVJ164" s="146"/>
      <c r="HVK164" s="153"/>
      <c r="HVL164" s="200"/>
      <c r="HVM164" s="197"/>
      <c r="HVN164" s="152"/>
      <c r="HVO164" s="145"/>
      <c r="HVP164" s="146"/>
      <c r="HVQ164" s="145"/>
      <c r="HVR164" s="146"/>
      <c r="HVS164" s="145"/>
      <c r="HVT164" s="146"/>
      <c r="HVU164" s="145"/>
      <c r="HVV164" s="146"/>
      <c r="HVW164" s="145"/>
      <c r="HVX164" s="146"/>
      <c r="HVY164" s="153"/>
      <c r="HVZ164" s="200"/>
      <c r="HWA164" s="197"/>
      <c r="HWB164" s="152"/>
      <c r="HWC164" s="145"/>
      <c r="HWD164" s="146"/>
      <c r="HWE164" s="145"/>
      <c r="HWF164" s="146"/>
      <c r="HWG164" s="145"/>
      <c r="HWH164" s="146"/>
      <c r="HWI164" s="145"/>
      <c r="HWJ164" s="146"/>
      <c r="HWK164" s="145"/>
      <c r="HWL164" s="146"/>
      <c r="HWM164" s="153"/>
      <c r="HWN164" s="200"/>
      <c r="HWO164" s="197"/>
      <c r="HWP164" s="152"/>
      <c r="HWQ164" s="145"/>
      <c r="HWR164" s="146"/>
      <c r="HWS164" s="145"/>
      <c r="HWT164" s="146"/>
      <c r="HWU164" s="145"/>
      <c r="HWV164" s="146"/>
      <c r="HWW164" s="145"/>
      <c r="HWX164" s="146"/>
      <c r="HWY164" s="145"/>
      <c r="HWZ164" s="146"/>
      <c r="HXA164" s="153"/>
      <c r="HXB164" s="200"/>
      <c r="HXC164" s="197"/>
      <c r="HXD164" s="152"/>
      <c r="HXE164" s="145"/>
      <c r="HXF164" s="146"/>
      <c r="HXG164" s="145"/>
      <c r="HXH164" s="146"/>
      <c r="HXI164" s="145"/>
      <c r="HXJ164" s="146"/>
      <c r="HXK164" s="145"/>
      <c r="HXL164" s="146"/>
      <c r="HXM164" s="145"/>
      <c r="HXN164" s="146"/>
      <c r="HXO164" s="153"/>
      <c r="HXP164" s="200"/>
      <c r="HXQ164" s="197"/>
      <c r="HXR164" s="152"/>
      <c r="HXS164" s="145"/>
      <c r="HXT164" s="146"/>
      <c r="HXU164" s="145"/>
      <c r="HXV164" s="146"/>
      <c r="HXW164" s="145"/>
      <c r="HXX164" s="146"/>
      <c r="HXY164" s="145"/>
      <c r="HXZ164" s="146"/>
      <c r="HYA164" s="145"/>
      <c r="HYB164" s="146"/>
      <c r="HYC164" s="153"/>
      <c r="HYD164" s="200"/>
      <c r="HYE164" s="197"/>
      <c r="HYF164" s="152"/>
      <c r="HYG164" s="145"/>
      <c r="HYH164" s="146"/>
      <c r="HYI164" s="145"/>
      <c r="HYJ164" s="146"/>
      <c r="HYK164" s="145"/>
      <c r="HYL164" s="146"/>
      <c r="HYM164" s="145"/>
      <c r="HYN164" s="146"/>
      <c r="HYO164" s="145"/>
      <c r="HYP164" s="146"/>
      <c r="HYQ164" s="153"/>
      <c r="HYR164" s="200"/>
      <c r="HYS164" s="197"/>
      <c r="HYT164" s="152"/>
      <c r="HYU164" s="145"/>
      <c r="HYV164" s="146"/>
      <c r="HYW164" s="145"/>
      <c r="HYX164" s="146"/>
      <c r="HYY164" s="145"/>
      <c r="HYZ164" s="146"/>
      <c r="HZA164" s="145"/>
      <c r="HZB164" s="146"/>
      <c r="HZC164" s="145"/>
      <c r="HZD164" s="146"/>
      <c r="HZE164" s="153"/>
      <c r="HZF164" s="200"/>
      <c r="HZG164" s="197"/>
      <c r="HZH164" s="152"/>
      <c r="HZI164" s="145"/>
      <c r="HZJ164" s="146"/>
      <c r="HZK164" s="145"/>
      <c r="HZL164" s="146"/>
      <c r="HZM164" s="145"/>
      <c r="HZN164" s="146"/>
      <c r="HZO164" s="145"/>
      <c r="HZP164" s="146"/>
      <c r="HZQ164" s="145"/>
      <c r="HZR164" s="146"/>
      <c r="HZS164" s="153"/>
      <c r="HZT164" s="200"/>
      <c r="HZU164" s="197"/>
      <c r="HZV164" s="152"/>
      <c r="HZW164" s="145"/>
      <c r="HZX164" s="146"/>
      <c r="HZY164" s="145"/>
      <c r="HZZ164" s="146"/>
      <c r="IAA164" s="145"/>
      <c r="IAB164" s="146"/>
      <c r="IAC164" s="145"/>
      <c r="IAD164" s="146"/>
      <c r="IAE164" s="145"/>
      <c r="IAF164" s="146"/>
      <c r="IAG164" s="153"/>
      <c r="IAH164" s="200"/>
      <c r="IAI164" s="197"/>
      <c r="IAJ164" s="152"/>
      <c r="IAK164" s="145"/>
      <c r="IAL164" s="146"/>
      <c r="IAM164" s="145"/>
      <c r="IAN164" s="146"/>
      <c r="IAO164" s="145"/>
      <c r="IAP164" s="146"/>
      <c r="IAQ164" s="145"/>
      <c r="IAR164" s="146"/>
      <c r="IAS164" s="145"/>
      <c r="IAT164" s="146"/>
      <c r="IAU164" s="153"/>
      <c r="IAV164" s="200"/>
      <c r="IAW164" s="197"/>
      <c r="IAX164" s="152"/>
      <c r="IAY164" s="145"/>
      <c r="IAZ164" s="146"/>
      <c r="IBA164" s="145"/>
      <c r="IBB164" s="146"/>
      <c r="IBC164" s="145"/>
      <c r="IBD164" s="146"/>
      <c r="IBE164" s="145"/>
      <c r="IBF164" s="146"/>
      <c r="IBG164" s="145"/>
      <c r="IBH164" s="146"/>
      <c r="IBI164" s="153"/>
      <c r="IBJ164" s="200"/>
      <c r="IBK164" s="197"/>
      <c r="IBL164" s="152"/>
      <c r="IBM164" s="145"/>
      <c r="IBN164" s="146"/>
      <c r="IBO164" s="145"/>
      <c r="IBP164" s="146"/>
      <c r="IBQ164" s="145"/>
      <c r="IBR164" s="146"/>
      <c r="IBS164" s="145"/>
      <c r="IBT164" s="146"/>
      <c r="IBU164" s="145"/>
      <c r="IBV164" s="146"/>
      <c r="IBW164" s="153"/>
      <c r="IBX164" s="200"/>
      <c r="IBY164" s="197"/>
      <c r="IBZ164" s="152"/>
      <c r="ICA164" s="145"/>
      <c r="ICB164" s="146"/>
      <c r="ICC164" s="145"/>
      <c r="ICD164" s="146"/>
      <c r="ICE164" s="145"/>
      <c r="ICF164" s="146"/>
      <c r="ICG164" s="145"/>
      <c r="ICH164" s="146"/>
      <c r="ICI164" s="145"/>
      <c r="ICJ164" s="146"/>
      <c r="ICK164" s="153"/>
      <c r="ICL164" s="200"/>
      <c r="ICM164" s="197"/>
      <c r="ICN164" s="152"/>
      <c r="ICO164" s="145"/>
      <c r="ICP164" s="146"/>
      <c r="ICQ164" s="145"/>
      <c r="ICR164" s="146"/>
      <c r="ICS164" s="145"/>
      <c r="ICT164" s="146"/>
      <c r="ICU164" s="145"/>
      <c r="ICV164" s="146"/>
      <c r="ICW164" s="145"/>
      <c r="ICX164" s="146"/>
      <c r="ICY164" s="153"/>
      <c r="ICZ164" s="200"/>
      <c r="IDA164" s="197"/>
      <c r="IDB164" s="152"/>
      <c r="IDC164" s="145"/>
      <c r="IDD164" s="146"/>
      <c r="IDE164" s="145"/>
      <c r="IDF164" s="146"/>
      <c r="IDG164" s="145"/>
      <c r="IDH164" s="146"/>
      <c r="IDI164" s="145"/>
      <c r="IDJ164" s="146"/>
      <c r="IDK164" s="145"/>
      <c r="IDL164" s="146"/>
      <c r="IDM164" s="153"/>
      <c r="IDN164" s="200"/>
      <c r="IDO164" s="197"/>
      <c r="IDP164" s="152"/>
      <c r="IDQ164" s="145"/>
      <c r="IDR164" s="146"/>
      <c r="IDS164" s="145"/>
      <c r="IDT164" s="146"/>
      <c r="IDU164" s="145"/>
      <c r="IDV164" s="146"/>
      <c r="IDW164" s="145"/>
      <c r="IDX164" s="146"/>
      <c r="IDY164" s="145"/>
      <c r="IDZ164" s="146"/>
      <c r="IEA164" s="153"/>
      <c r="IEB164" s="200"/>
      <c r="IEC164" s="197"/>
      <c r="IED164" s="152"/>
      <c r="IEE164" s="145"/>
      <c r="IEF164" s="146"/>
      <c r="IEG164" s="145"/>
      <c r="IEH164" s="146"/>
      <c r="IEI164" s="145"/>
      <c r="IEJ164" s="146"/>
      <c r="IEK164" s="145"/>
      <c r="IEL164" s="146"/>
      <c r="IEM164" s="145"/>
      <c r="IEN164" s="146"/>
      <c r="IEO164" s="153"/>
      <c r="IEP164" s="200"/>
      <c r="IEQ164" s="197"/>
      <c r="IER164" s="152"/>
      <c r="IES164" s="145"/>
      <c r="IET164" s="146"/>
      <c r="IEU164" s="145"/>
      <c r="IEV164" s="146"/>
      <c r="IEW164" s="145"/>
      <c r="IEX164" s="146"/>
      <c r="IEY164" s="145"/>
      <c r="IEZ164" s="146"/>
      <c r="IFA164" s="145"/>
      <c r="IFB164" s="146"/>
      <c r="IFC164" s="153"/>
      <c r="IFD164" s="200"/>
      <c r="IFE164" s="197"/>
      <c r="IFF164" s="152"/>
      <c r="IFG164" s="145"/>
      <c r="IFH164" s="146"/>
      <c r="IFI164" s="145"/>
      <c r="IFJ164" s="146"/>
      <c r="IFK164" s="145"/>
      <c r="IFL164" s="146"/>
      <c r="IFM164" s="145"/>
      <c r="IFN164" s="146"/>
      <c r="IFO164" s="145"/>
      <c r="IFP164" s="146"/>
      <c r="IFQ164" s="153"/>
      <c r="IFR164" s="200"/>
      <c r="IFS164" s="197"/>
      <c r="IFT164" s="152"/>
      <c r="IFU164" s="145"/>
      <c r="IFV164" s="146"/>
      <c r="IFW164" s="145"/>
      <c r="IFX164" s="146"/>
      <c r="IFY164" s="145"/>
      <c r="IFZ164" s="146"/>
      <c r="IGA164" s="145"/>
      <c r="IGB164" s="146"/>
      <c r="IGC164" s="145"/>
      <c r="IGD164" s="146"/>
      <c r="IGE164" s="153"/>
      <c r="IGF164" s="200"/>
      <c r="IGG164" s="197"/>
      <c r="IGH164" s="152"/>
      <c r="IGI164" s="145"/>
      <c r="IGJ164" s="146"/>
      <c r="IGK164" s="145"/>
      <c r="IGL164" s="146"/>
      <c r="IGM164" s="145"/>
      <c r="IGN164" s="146"/>
      <c r="IGO164" s="145"/>
      <c r="IGP164" s="146"/>
      <c r="IGQ164" s="145"/>
      <c r="IGR164" s="146"/>
      <c r="IGS164" s="153"/>
      <c r="IGT164" s="200"/>
      <c r="IGU164" s="197"/>
      <c r="IGV164" s="152"/>
      <c r="IGW164" s="145"/>
      <c r="IGX164" s="146"/>
      <c r="IGY164" s="145"/>
      <c r="IGZ164" s="146"/>
      <c r="IHA164" s="145"/>
      <c r="IHB164" s="146"/>
      <c r="IHC164" s="145"/>
      <c r="IHD164" s="146"/>
      <c r="IHE164" s="145"/>
      <c r="IHF164" s="146"/>
      <c r="IHG164" s="153"/>
      <c r="IHH164" s="200"/>
      <c r="IHI164" s="197"/>
      <c r="IHJ164" s="152"/>
      <c r="IHK164" s="145"/>
      <c r="IHL164" s="146"/>
      <c r="IHM164" s="145"/>
      <c r="IHN164" s="146"/>
      <c r="IHO164" s="145"/>
      <c r="IHP164" s="146"/>
      <c r="IHQ164" s="145"/>
      <c r="IHR164" s="146"/>
      <c r="IHS164" s="145"/>
      <c r="IHT164" s="146"/>
      <c r="IHU164" s="153"/>
      <c r="IHV164" s="200"/>
      <c r="IHW164" s="197"/>
      <c r="IHX164" s="152"/>
      <c r="IHY164" s="145"/>
      <c r="IHZ164" s="146"/>
      <c r="IIA164" s="145"/>
      <c r="IIB164" s="146"/>
      <c r="IIC164" s="145"/>
      <c r="IID164" s="146"/>
      <c r="IIE164" s="145"/>
      <c r="IIF164" s="146"/>
      <c r="IIG164" s="145"/>
      <c r="IIH164" s="146"/>
      <c r="III164" s="153"/>
      <c r="IIJ164" s="200"/>
      <c r="IIK164" s="197"/>
      <c r="IIL164" s="152"/>
      <c r="IIM164" s="145"/>
      <c r="IIN164" s="146"/>
      <c r="IIO164" s="145"/>
      <c r="IIP164" s="146"/>
      <c r="IIQ164" s="145"/>
      <c r="IIR164" s="146"/>
      <c r="IIS164" s="145"/>
      <c r="IIT164" s="146"/>
      <c r="IIU164" s="145"/>
      <c r="IIV164" s="146"/>
      <c r="IIW164" s="153"/>
      <c r="IIX164" s="200"/>
      <c r="IIY164" s="197"/>
      <c r="IIZ164" s="152"/>
      <c r="IJA164" s="145"/>
      <c r="IJB164" s="146"/>
      <c r="IJC164" s="145"/>
      <c r="IJD164" s="146"/>
      <c r="IJE164" s="145"/>
      <c r="IJF164" s="146"/>
      <c r="IJG164" s="145"/>
      <c r="IJH164" s="146"/>
      <c r="IJI164" s="145"/>
      <c r="IJJ164" s="146"/>
      <c r="IJK164" s="153"/>
      <c r="IJL164" s="200"/>
      <c r="IJM164" s="197"/>
      <c r="IJN164" s="152"/>
      <c r="IJO164" s="145"/>
      <c r="IJP164" s="146"/>
      <c r="IJQ164" s="145"/>
      <c r="IJR164" s="146"/>
      <c r="IJS164" s="145"/>
      <c r="IJT164" s="146"/>
      <c r="IJU164" s="145"/>
      <c r="IJV164" s="146"/>
      <c r="IJW164" s="145"/>
      <c r="IJX164" s="146"/>
      <c r="IJY164" s="153"/>
      <c r="IJZ164" s="200"/>
      <c r="IKA164" s="197"/>
      <c r="IKB164" s="152"/>
      <c r="IKC164" s="145"/>
      <c r="IKD164" s="146"/>
      <c r="IKE164" s="145"/>
      <c r="IKF164" s="146"/>
      <c r="IKG164" s="145"/>
      <c r="IKH164" s="146"/>
      <c r="IKI164" s="145"/>
      <c r="IKJ164" s="146"/>
      <c r="IKK164" s="145"/>
      <c r="IKL164" s="146"/>
      <c r="IKM164" s="153"/>
      <c r="IKN164" s="200"/>
      <c r="IKO164" s="197"/>
      <c r="IKP164" s="152"/>
      <c r="IKQ164" s="145"/>
      <c r="IKR164" s="146"/>
      <c r="IKS164" s="145"/>
      <c r="IKT164" s="146"/>
      <c r="IKU164" s="145"/>
      <c r="IKV164" s="146"/>
      <c r="IKW164" s="145"/>
      <c r="IKX164" s="146"/>
      <c r="IKY164" s="145"/>
      <c r="IKZ164" s="146"/>
      <c r="ILA164" s="153"/>
      <c r="ILB164" s="200"/>
      <c r="ILC164" s="197"/>
      <c r="ILD164" s="152"/>
      <c r="ILE164" s="145"/>
      <c r="ILF164" s="146"/>
      <c r="ILG164" s="145"/>
      <c r="ILH164" s="146"/>
      <c r="ILI164" s="145"/>
      <c r="ILJ164" s="146"/>
      <c r="ILK164" s="145"/>
      <c r="ILL164" s="146"/>
      <c r="ILM164" s="145"/>
      <c r="ILN164" s="146"/>
      <c r="ILO164" s="153"/>
      <c r="ILP164" s="200"/>
      <c r="ILQ164" s="197"/>
      <c r="ILR164" s="152"/>
      <c r="ILS164" s="145"/>
      <c r="ILT164" s="146"/>
      <c r="ILU164" s="145"/>
      <c r="ILV164" s="146"/>
      <c r="ILW164" s="145"/>
      <c r="ILX164" s="146"/>
      <c r="ILY164" s="145"/>
      <c r="ILZ164" s="146"/>
      <c r="IMA164" s="145"/>
      <c r="IMB164" s="146"/>
      <c r="IMC164" s="153"/>
      <c r="IMD164" s="200"/>
      <c r="IME164" s="197"/>
      <c r="IMF164" s="152"/>
      <c r="IMG164" s="145"/>
      <c r="IMH164" s="146"/>
      <c r="IMI164" s="145"/>
      <c r="IMJ164" s="146"/>
      <c r="IMK164" s="145"/>
      <c r="IML164" s="146"/>
      <c r="IMM164" s="145"/>
      <c r="IMN164" s="146"/>
      <c r="IMO164" s="145"/>
      <c r="IMP164" s="146"/>
      <c r="IMQ164" s="153"/>
      <c r="IMR164" s="200"/>
      <c r="IMS164" s="197"/>
      <c r="IMT164" s="152"/>
      <c r="IMU164" s="145"/>
      <c r="IMV164" s="146"/>
      <c r="IMW164" s="145"/>
      <c r="IMX164" s="146"/>
      <c r="IMY164" s="145"/>
      <c r="IMZ164" s="146"/>
      <c r="INA164" s="145"/>
      <c r="INB164" s="146"/>
      <c r="INC164" s="145"/>
      <c r="IND164" s="146"/>
      <c r="INE164" s="153"/>
      <c r="INF164" s="200"/>
      <c r="ING164" s="197"/>
      <c r="INH164" s="152"/>
      <c r="INI164" s="145"/>
      <c r="INJ164" s="146"/>
      <c r="INK164" s="145"/>
      <c r="INL164" s="146"/>
      <c r="INM164" s="145"/>
      <c r="INN164" s="146"/>
      <c r="INO164" s="145"/>
      <c r="INP164" s="146"/>
      <c r="INQ164" s="145"/>
      <c r="INR164" s="146"/>
      <c r="INS164" s="153"/>
      <c r="INT164" s="200"/>
      <c r="INU164" s="197"/>
      <c r="INV164" s="152"/>
      <c r="INW164" s="145"/>
      <c r="INX164" s="146"/>
      <c r="INY164" s="145"/>
      <c r="INZ164" s="146"/>
      <c r="IOA164" s="145"/>
      <c r="IOB164" s="146"/>
      <c r="IOC164" s="145"/>
      <c r="IOD164" s="146"/>
      <c r="IOE164" s="145"/>
      <c r="IOF164" s="146"/>
      <c r="IOG164" s="153"/>
      <c r="IOH164" s="200"/>
      <c r="IOI164" s="197"/>
      <c r="IOJ164" s="152"/>
      <c r="IOK164" s="145"/>
      <c r="IOL164" s="146"/>
      <c r="IOM164" s="145"/>
      <c r="ION164" s="146"/>
      <c r="IOO164" s="145"/>
      <c r="IOP164" s="146"/>
      <c r="IOQ164" s="145"/>
      <c r="IOR164" s="146"/>
      <c r="IOS164" s="145"/>
      <c r="IOT164" s="146"/>
      <c r="IOU164" s="153"/>
      <c r="IOV164" s="200"/>
      <c r="IOW164" s="197"/>
      <c r="IOX164" s="152"/>
      <c r="IOY164" s="145"/>
      <c r="IOZ164" s="146"/>
      <c r="IPA164" s="145"/>
      <c r="IPB164" s="146"/>
      <c r="IPC164" s="145"/>
      <c r="IPD164" s="146"/>
      <c r="IPE164" s="145"/>
      <c r="IPF164" s="146"/>
      <c r="IPG164" s="145"/>
      <c r="IPH164" s="146"/>
      <c r="IPI164" s="153"/>
      <c r="IPJ164" s="200"/>
      <c r="IPK164" s="197"/>
      <c r="IPL164" s="152"/>
      <c r="IPM164" s="145"/>
      <c r="IPN164" s="146"/>
      <c r="IPO164" s="145"/>
      <c r="IPP164" s="146"/>
      <c r="IPQ164" s="145"/>
      <c r="IPR164" s="146"/>
      <c r="IPS164" s="145"/>
      <c r="IPT164" s="146"/>
      <c r="IPU164" s="145"/>
      <c r="IPV164" s="146"/>
      <c r="IPW164" s="153"/>
      <c r="IPX164" s="200"/>
      <c r="IPY164" s="197"/>
      <c r="IPZ164" s="152"/>
      <c r="IQA164" s="145"/>
      <c r="IQB164" s="146"/>
      <c r="IQC164" s="145"/>
      <c r="IQD164" s="146"/>
      <c r="IQE164" s="145"/>
      <c r="IQF164" s="146"/>
      <c r="IQG164" s="145"/>
      <c r="IQH164" s="146"/>
      <c r="IQI164" s="145"/>
      <c r="IQJ164" s="146"/>
      <c r="IQK164" s="153"/>
      <c r="IQL164" s="200"/>
      <c r="IQM164" s="197"/>
      <c r="IQN164" s="152"/>
      <c r="IQO164" s="145"/>
      <c r="IQP164" s="146"/>
      <c r="IQQ164" s="145"/>
      <c r="IQR164" s="146"/>
      <c r="IQS164" s="145"/>
      <c r="IQT164" s="146"/>
      <c r="IQU164" s="145"/>
      <c r="IQV164" s="146"/>
      <c r="IQW164" s="145"/>
      <c r="IQX164" s="146"/>
      <c r="IQY164" s="153"/>
      <c r="IQZ164" s="200"/>
      <c r="IRA164" s="197"/>
      <c r="IRB164" s="152"/>
      <c r="IRC164" s="145"/>
      <c r="IRD164" s="146"/>
      <c r="IRE164" s="145"/>
      <c r="IRF164" s="146"/>
      <c r="IRG164" s="145"/>
      <c r="IRH164" s="146"/>
      <c r="IRI164" s="145"/>
      <c r="IRJ164" s="146"/>
      <c r="IRK164" s="145"/>
      <c r="IRL164" s="146"/>
      <c r="IRM164" s="153"/>
      <c r="IRN164" s="200"/>
      <c r="IRO164" s="197"/>
      <c r="IRP164" s="152"/>
      <c r="IRQ164" s="145"/>
      <c r="IRR164" s="146"/>
      <c r="IRS164" s="145"/>
      <c r="IRT164" s="146"/>
      <c r="IRU164" s="145"/>
      <c r="IRV164" s="146"/>
      <c r="IRW164" s="145"/>
      <c r="IRX164" s="146"/>
      <c r="IRY164" s="145"/>
      <c r="IRZ164" s="146"/>
      <c r="ISA164" s="153"/>
      <c r="ISB164" s="200"/>
      <c r="ISC164" s="197"/>
      <c r="ISD164" s="152"/>
      <c r="ISE164" s="145"/>
      <c r="ISF164" s="146"/>
      <c r="ISG164" s="145"/>
      <c r="ISH164" s="146"/>
      <c r="ISI164" s="145"/>
      <c r="ISJ164" s="146"/>
      <c r="ISK164" s="145"/>
      <c r="ISL164" s="146"/>
      <c r="ISM164" s="145"/>
      <c r="ISN164" s="146"/>
      <c r="ISO164" s="153"/>
      <c r="ISP164" s="200"/>
      <c r="ISQ164" s="197"/>
      <c r="ISR164" s="152"/>
      <c r="ISS164" s="145"/>
      <c r="IST164" s="146"/>
      <c r="ISU164" s="145"/>
      <c r="ISV164" s="146"/>
      <c r="ISW164" s="145"/>
      <c r="ISX164" s="146"/>
      <c r="ISY164" s="145"/>
      <c r="ISZ164" s="146"/>
      <c r="ITA164" s="145"/>
      <c r="ITB164" s="146"/>
      <c r="ITC164" s="153"/>
      <c r="ITD164" s="200"/>
      <c r="ITE164" s="197"/>
      <c r="ITF164" s="152"/>
      <c r="ITG164" s="145"/>
      <c r="ITH164" s="146"/>
      <c r="ITI164" s="145"/>
      <c r="ITJ164" s="146"/>
      <c r="ITK164" s="145"/>
      <c r="ITL164" s="146"/>
      <c r="ITM164" s="145"/>
      <c r="ITN164" s="146"/>
      <c r="ITO164" s="145"/>
      <c r="ITP164" s="146"/>
      <c r="ITQ164" s="153"/>
      <c r="ITR164" s="200"/>
      <c r="ITS164" s="197"/>
      <c r="ITT164" s="152"/>
      <c r="ITU164" s="145"/>
      <c r="ITV164" s="146"/>
      <c r="ITW164" s="145"/>
      <c r="ITX164" s="146"/>
      <c r="ITY164" s="145"/>
      <c r="ITZ164" s="146"/>
      <c r="IUA164" s="145"/>
      <c r="IUB164" s="146"/>
      <c r="IUC164" s="145"/>
      <c r="IUD164" s="146"/>
      <c r="IUE164" s="153"/>
      <c r="IUF164" s="200"/>
      <c r="IUG164" s="197"/>
      <c r="IUH164" s="152"/>
      <c r="IUI164" s="145"/>
      <c r="IUJ164" s="146"/>
      <c r="IUK164" s="145"/>
      <c r="IUL164" s="146"/>
      <c r="IUM164" s="145"/>
      <c r="IUN164" s="146"/>
      <c r="IUO164" s="145"/>
      <c r="IUP164" s="146"/>
      <c r="IUQ164" s="145"/>
      <c r="IUR164" s="146"/>
      <c r="IUS164" s="153"/>
      <c r="IUT164" s="200"/>
      <c r="IUU164" s="197"/>
      <c r="IUV164" s="152"/>
      <c r="IUW164" s="145"/>
      <c r="IUX164" s="146"/>
      <c r="IUY164" s="145"/>
      <c r="IUZ164" s="146"/>
      <c r="IVA164" s="145"/>
      <c r="IVB164" s="146"/>
      <c r="IVC164" s="145"/>
      <c r="IVD164" s="146"/>
      <c r="IVE164" s="145"/>
      <c r="IVF164" s="146"/>
      <c r="IVG164" s="153"/>
      <c r="IVH164" s="200"/>
      <c r="IVI164" s="197"/>
      <c r="IVJ164" s="152"/>
      <c r="IVK164" s="145"/>
      <c r="IVL164" s="146"/>
      <c r="IVM164" s="145"/>
      <c r="IVN164" s="146"/>
      <c r="IVO164" s="145"/>
      <c r="IVP164" s="146"/>
      <c r="IVQ164" s="145"/>
      <c r="IVR164" s="146"/>
      <c r="IVS164" s="145"/>
      <c r="IVT164" s="146"/>
      <c r="IVU164" s="153"/>
      <c r="IVV164" s="200"/>
      <c r="IVW164" s="197"/>
      <c r="IVX164" s="152"/>
      <c r="IVY164" s="145"/>
      <c r="IVZ164" s="146"/>
      <c r="IWA164" s="145"/>
      <c r="IWB164" s="146"/>
      <c r="IWC164" s="145"/>
      <c r="IWD164" s="146"/>
      <c r="IWE164" s="145"/>
      <c r="IWF164" s="146"/>
      <c r="IWG164" s="145"/>
      <c r="IWH164" s="146"/>
      <c r="IWI164" s="153"/>
      <c r="IWJ164" s="200"/>
      <c r="IWK164" s="197"/>
      <c r="IWL164" s="152"/>
      <c r="IWM164" s="145"/>
      <c r="IWN164" s="146"/>
      <c r="IWO164" s="145"/>
      <c r="IWP164" s="146"/>
      <c r="IWQ164" s="145"/>
      <c r="IWR164" s="146"/>
      <c r="IWS164" s="145"/>
      <c r="IWT164" s="146"/>
      <c r="IWU164" s="145"/>
      <c r="IWV164" s="146"/>
      <c r="IWW164" s="153"/>
      <c r="IWX164" s="200"/>
      <c r="IWY164" s="197"/>
      <c r="IWZ164" s="152"/>
      <c r="IXA164" s="145"/>
      <c r="IXB164" s="146"/>
      <c r="IXC164" s="145"/>
      <c r="IXD164" s="146"/>
      <c r="IXE164" s="145"/>
      <c r="IXF164" s="146"/>
      <c r="IXG164" s="145"/>
      <c r="IXH164" s="146"/>
      <c r="IXI164" s="145"/>
      <c r="IXJ164" s="146"/>
      <c r="IXK164" s="153"/>
      <c r="IXL164" s="200"/>
      <c r="IXM164" s="197"/>
      <c r="IXN164" s="152"/>
      <c r="IXO164" s="145"/>
      <c r="IXP164" s="146"/>
      <c r="IXQ164" s="145"/>
      <c r="IXR164" s="146"/>
      <c r="IXS164" s="145"/>
      <c r="IXT164" s="146"/>
      <c r="IXU164" s="145"/>
      <c r="IXV164" s="146"/>
      <c r="IXW164" s="145"/>
      <c r="IXX164" s="146"/>
      <c r="IXY164" s="153"/>
      <c r="IXZ164" s="200"/>
      <c r="IYA164" s="197"/>
      <c r="IYB164" s="152"/>
      <c r="IYC164" s="145"/>
      <c r="IYD164" s="146"/>
      <c r="IYE164" s="145"/>
      <c r="IYF164" s="146"/>
      <c r="IYG164" s="145"/>
      <c r="IYH164" s="146"/>
      <c r="IYI164" s="145"/>
      <c r="IYJ164" s="146"/>
      <c r="IYK164" s="145"/>
      <c r="IYL164" s="146"/>
      <c r="IYM164" s="153"/>
      <c r="IYN164" s="200"/>
      <c r="IYO164" s="197"/>
      <c r="IYP164" s="152"/>
      <c r="IYQ164" s="145"/>
      <c r="IYR164" s="146"/>
      <c r="IYS164" s="145"/>
      <c r="IYT164" s="146"/>
      <c r="IYU164" s="145"/>
      <c r="IYV164" s="146"/>
      <c r="IYW164" s="145"/>
      <c r="IYX164" s="146"/>
      <c r="IYY164" s="145"/>
      <c r="IYZ164" s="146"/>
      <c r="IZA164" s="153"/>
      <c r="IZB164" s="200"/>
      <c r="IZC164" s="197"/>
      <c r="IZD164" s="152"/>
      <c r="IZE164" s="145"/>
      <c r="IZF164" s="146"/>
      <c r="IZG164" s="145"/>
      <c r="IZH164" s="146"/>
      <c r="IZI164" s="145"/>
      <c r="IZJ164" s="146"/>
      <c r="IZK164" s="145"/>
      <c r="IZL164" s="146"/>
      <c r="IZM164" s="145"/>
      <c r="IZN164" s="146"/>
      <c r="IZO164" s="153"/>
      <c r="IZP164" s="200"/>
      <c r="IZQ164" s="197"/>
      <c r="IZR164" s="152"/>
      <c r="IZS164" s="145"/>
      <c r="IZT164" s="146"/>
      <c r="IZU164" s="145"/>
      <c r="IZV164" s="146"/>
      <c r="IZW164" s="145"/>
      <c r="IZX164" s="146"/>
      <c r="IZY164" s="145"/>
      <c r="IZZ164" s="146"/>
      <c r="JAA164" s="145"/>
      <c r="JAB164" s="146"/>
      <c r="JAC164" s="153"/>
      <c r="JAD164" s="200"/>
      <c r="JAE164" s="197"/>
      <c r="JAF164" s="152"/>
      <c r="JAG164" s="145"/>
      <c r="JAH164" s="146"/>
      <c r="JAI164" s="145"/>
      <c r="JAJ164" s="146"/>
      <c r="JAK164" s="145"/>
      <c r="JAL164" s="146"/>
      <c r="JAM164" s="145"/>
      <c r="JAN164" s="146"/>
      <c r="JAO164" s="145"/>
      <c r="JAP164" s="146"/>
      <c r="JAQ164" s="153"/>
      <c r="JAR164" s="200"/>
      <c r="JAS164" s="197"/>
      <c r="JAT164" s="152"/>
      <c r="JAU164" s="145"/>
      <c r="JAV164" s="146"/>
      <c r="JAW164" s="145"/>
      <c r="JAX164" s="146"/>
      <c r="JAY164" s="145"/>
      <c r="JAZ164" s="146"/>
      <c r="JBA164" s="145"/>
      <c r="JBB164" s="146"/>
      <c r="JBC164" s="145"/>
      <c r="JBD164" s="146"/>
      <c r="JBE164" s="153"/>
      <c r="JBF164" s="200"/>
      <c r="JBG164" s="197"/>
      <c r="JBH164" s="152"/>
      <c r="JBI164" s="145"/>
      <c r="JBJ164" s="146"/>
      <c r="JBK164" s="145"/>
      <c r="JBL164" s="146"/>
      <c r="JBM164" s="145"/>
      <c r="JBN164" s="146"/>
      <c r="JBO164" s="145"/>
      <c r="JBP164" s="146"/>
      <c r="JBQ164" s="145"/>
      <c r="JBR164" s="146"/>
      <c r="JBS164" s="153"/>
      <c r="JBT164" s="200"/>
      <c r="JBU164" s="197"/>
      <c r="JBV164" s="152"/>
      <c r="JBW164" s="145"/>
      <c r="JBX164" s="146"/>
      <c r="JBY164" s="145"/>
      <c r="JBZ164" s="146"/>
      <c r="JCA164" s="145"/>
      <c r="JCB164" s="146"/>
      <c r="JCC164" s="145"/>
      <c r="JCD164" s="146"/>
      <c r="JCE164" s="145"/>
      <c r="JCF164" s="146"/>
      <c r="JCG164" s="153"/>
      <c r="JCH164" s="200"/>
      <c r="JCI164" s="197"/>
      <c r="JCJ164" s="152"/>
      <c r="JCK164" s="145"/>
      <c r="JCL164" s="146"/>
      <c r="JCM164" s="145"/>
      <c r="JCN164" s="146"/>
      <c r="JCO164" s="145"/>
      <c r="JCP164" s="146"/>
      <c r="JCQ164" s="145"/>
      <c r="JCR164" s="146"/>
      <c r="JCS164" s="145"/>
      <c r="JCT164" s="146"/>
      <c r="JCU164" s="153"/>
      <c r="JCV164" s="200"/>
      <c r="JCW164" s="197"/>
      <c r="JCX164" s="152"/>
      <c r="JCY164" s="145"/>
      <c r="JCZ164" s="146"/>
      <c r="JDA164" s="145"/>
      <c r="JDB164" s="146"/>
      <c r="JDC164" s="145"/>
      <c r="JDD164" s="146"/>
      <c r="JDE164" s="145"/>
      <c r="JDF164" s="146"/>
      <c r="JDG164" s="145"/>
      <c r="JDH164" s="146"/>
      <c r="JDI164" s="153"/>
      <c r="JDJ164" s="200"/>
      <c r="JDK164" s="197"/>
      <c r="JDL164" s="152"/>
      <c r="JDM164" s="145"/>
      <c r="JDN164" s="146"/>
      <c r="JDO164" s="145"/>
      <c r="JDP164" s="146"/>
      <c r="JDQ164" s="145"/>
      <c r="JDR164" s="146"/>
      <c r="JDS164" s="145"/>
      <c r="JDT164" s="146"/>
      <c r="JDU164" s="145"/>
      <c r="JDV164" s="146"/>
      <c r="JDW164" s="153"/>
      <c r="JDX164" s="200"/>
      <c r="JDY164" s="197"/>
      <c r="JDZ164" s="152"/>
      <c r="JEA164" s="145"/>
      <c r="JEB164" s="146"/>
      <c r="JEC164" s="145"/>
      <c r="JED164" s="146"/>
      <c r="JEE164" s="145"/>
      <c r="JEF164" s="146"/>
      <c r="JEG164" s="145"/>
      <c r="JEH164" s="146"/>
      <c r="JEI164" s="145"/>
      <c r="JEJ164" s="146"/>
      <c r="JEK164" s="153"/>
      <c r="JEL164" s="200"/>
      <c r="JEM164" s="197"/>
      <c r="JEN164" s="152"/>
      <c r="JEO164" s="145"/>
      <c r="JEP164" s="146"/>
      <c r="JEQ164" s="145"/>
      <c r="JER164" s="146"/>
      <c r="JES164" s="145"/>
      <c r="JET164" s="146"/>
      <c r="JEU164" s="145"/>
      <c r="JEV164" s="146"/>
      <c r="JEW164" s="145"/>
      <c r="JEX164" s="146"/>
      <c r="JEY164" s="153"/>
      <c r="JEZ164" s="200"/>
      <c r="JFA164" s="197"/>
      <c r="JFB164" s="152"/>
      <c r="JFC164" s="145"/>
      <c r="JFD164" s="146"/>
      <c r="JFE164" s="145"/>
      <c r="JFF164" s="146"/>
      <c r="JFG164" s="145"/>
      <c r="JFH164" s="146"/>
      <c r="JFI164" s="145"/>
      <c r="JFJ164" s="146"/>
      <c r="JFK164" s="145"/>
      <c r="JFL164" s="146"/>
      <c r="JFM164" s="153"/>
      <c r="JFN164" s="200"/>
      <c r="JFO164" s="197"/>
      <c r="JFP164" s="152"/>
      <c r="JFQ164" s="145"/>
      <c r="JFR164" s="146"/>
      <c r="JFS164" s="145"/>
      <c r="JFT164" s="146"/>
      <c r="JFU164" s="145"/>
      <c r="JFV164" s="146"/>
      <c r="JFW164" s="145"/>
      <c r="JFX164" s="146"/>
      <c r="JFY164" s="145"/>
      <c r="JFZ164" s="146"/>
      <c r="JGA164" s="153"/>
      <c r="JGB164" s="200"/>
      <c r="JGC164" s="197"/>
      <c r="JGD164" s="152"/>
      <c r="JGE164" s="145"/>
      <c r="JGF164" s="146"/>
      <c r="JGG164" s="145"/>
      <c r="JGH164" s="146"/>
      <c r="JGI164" s="145"/>
      <c r="JGJ164" s="146"/>
      <c r="JGK164" s="145"/>
      <c r="JGL164" s="146"/>
      <c r="JGM164" s="145"/>
      <c r="JGN164" s="146"/>
      <c r="JGO164" s="153"/>
      <c r="JGP164" s="200"/>
      <c r="JGQ164" s="197"/>
      <c r="JGR164" s="152"/>
      <c r="JGS164" s="145"/>
      <c r="JGT164" s="146"/>
      <c r="JGU164" s="145"/>
      <c r="JGV164" s="146"/>
      <c r="JGW164" s="145"/>
      <c r="JGX164" s="146"/>
      <c r="JGY164" s="145"/>
      <c r="JGZ164" s="146"/>
      <c r="JHA164" s="145"/>
      <c r="JHB164" s="146"/>
      <c r="JHC164" s="153"/>
      <c r="JHD164" s="200"/>
      <c r="JHE164" s="197"/>
      <c r="JHF164" s="152"/>
      <c r="JHG164" s="145"/>
      <c r="JHH164" s="146"/>
      <c r="JHI164" s="145"/>
      <c r="JHJ164" s="146"/>
      <c r="JHK164" s="145"/>
      <c r="JHL164" s="146"/>
      <c r="JHM164" s="145"/>
      <c r="JHN164" s="146"/>
      <c r="JHO164" s="145"/>
      <c r="JHP164" s="146"/>
      <c r="JHQ164" s="153"/>
      <c r="JHR164" s="200"/>
      <c r="JHS164" s="197"/>
      <c r="JHT164" s="152"/>
      <c r="JHU164" s="145"/>
      <c r="JHV164" s="146"/>
      <c r="JHW164" s="145"/>
      <c r="JHX164" s="146"/>
      <c r="JHY164" s="145"/>
      <c r="JHZ164" s="146"/>
      <c r="JIA164" s="145"/>
      <c r="JIB164" s="146"/>
      <c r="JIC164" s="145"/>
      <c r="JID164" s="146"/>
      <c r="JIE164" s="153"/>
      <c r="JIF164" s="200"/>
      <c r="JIG164" s="197"/>
      <c r="JIH164" s="152"/>
      <c r="JII164" s="145"/>
      <c r="JIJ164" s="146"/>
      <c r="JIK164" s="145"/>
      <c r="JIL164" s="146"/>
      <c r="JIM164" s="145"/>
      <c r="JIN164" s="146"/>
      <c r="JIO164" s="145"/>
      <c r="JIP164" s="146"/>
      <c r="JIQ164" s="145"/>
      <c r="JIR164" s="146"/>
      <c r="JIS164" s="153"/>
      <c r="JIT164" s="200"/>
      <c r="JIU164" s="197"/>
      <c r="JIV164" s="152"/>
      <c r="JIW164" s="145"/>
      <c r="JIX164" s="146"/>
      <c r="JIY164" s="145"/>
      <c r="JIZ164" s="146"/>
      <c r="JJA164" s="145"/>
      <c r="JJB164" s="146"/>
      <c r="JJC164" s="145"/>
      <c r="JJD164" s="146"/>
      <c r="JJE164" s="145"/>
      <c r="JJF164" s="146"/>
      <c r="JJG164" s="153"/>
      <c r="JJH164" s="200"/>
      <c r="JJI164" s="197"/>
      <c r="JJJ164" s="152"/>
      <c r="JJK164" s="145"/>
      <c r="JJL164" s="146"/>
      <c r="JJM164" s="145"/>
      <c r="JJN164" s="146"/>
      <c r="JJO164" s="145"/>
      <c r="JJP164" s="146"/>
      <c r="JJQ164" s="145"/>
      <c r="JJR164" s="146"/>
      <c r="JJS164" s="145"/>
      <c r="JJT164" s="146"/>
      <c r="JJU164" s="153"/>
      <c r="JJV164" s="200"/>
      <c r="JJW164" s="197"/>
      <c r="JJX164" s="152"/>
      <c r="JJY164" s="145"/>
      <c r="JJZ164" s="146"/>
      <c r="JKA164" s="145"/>
      <c r="JKB164" s="146"/>
      <c r="JKC164" s="145"/>
      <c r="JKD164" s="146"/>
      <c r="JKE164" s="145"/>
      <c r="JKF164" s="146"/>
      <c r="JKG164" s="145"/>
      <c r="JKH164" s="146"/>
      <c r="JKI164" s="153"/>
      <c r="JKJ164" s="200"/>
      <c r="JKK164" s="197"/>
      <c r="JKL164" s="152"/>
      <c r="JKM164" s="145"/>
      <c r="JKN164" s="146"/>
      <c r="JKO164" s="145"/>
      <c r="JKP164" s="146"/>
      <c r="JKQ164" s="145"/>
      <c r="JKR164" s="146"/>
      <c r="JKS164" s="145"/>
      <c r="JKT164" s="146"/>
      <c r="JKU164" s="145"/>
      <c r="JKV164" s="146"/>
      <c r="JKW164" s="153"/>
      <c r="JKX164" s="200"/>
      <c r="JKY164" s="197"/>
      <c r="JKZ164" s="152"/>
      <c r="JLA164" s="145"/>
      <c r="JLB164" s="146"/>
      <c r="JLC164" s="145"/>
      <c r="JLD164" s="146"/>
      <c r="JLE164" s="145"/>
      <c r="JLF164" s="146"/>
      <c r="JLG164" s="145"/>
      <c r="JLH164" s="146"/>
      <c r="JLI164" s="145"/>
      <c r="JLJ164" s="146"/>
      <c r="JLK164" s="153"/>
      <c r="JLL164" s="200"/>
      <c r="JLM164" s="197"/>
      <c r="JLN164" s="152"/>
      <c r="JLO164" s="145"/>
      <c r="JLP164" s="146"/>
      <c r="JLQ164" s="145"/>
      <c r="JLR164" s="146"/>
      <c r="JLS164" s="145"/>
      <c r="JLT164" s="146"/>
      <c r="JLU164" s="145"/>
      <c r="JLV164" s="146"/>
      <c r="JLW164" s="145"/>
      <c r="JLX164" s="146"/>
      <c r="JLY164" s="153"/>
      <c r="JLZ164" s="200"/>
      <c r="JMA164" s="197"/>
      <c r="JMB164" s="152"/>
      <c r="JMC164" s="145"/>
      <c r="JMD164" s="146"/>
      <c r="JME164" s="145"/>
      <c r="JMF164" s="146"/>
      <c r="JMG164" s="145"/>
      <c r="JMH164" s="146"/>
      <c r="JMI164" s="145"/>
      <c r="JMJ164" s="146"/>
      <c r="JMK164" s="145"/>
      <c r="JML164" s="146"/>
      <c r="JMM164" s="153"/>
      <c r="JMN164" s="200"/>
      <c r="JMO164" s="197"/>
      <c r="JMP164" s="152"/>
      <c r="JMQ164" s="145"/>
      <c r="JMR164" s="146"/>
      <c r="JMS164" s="145"/>
      <c r="JMT164" s="146"/>
      <c r="JMU164" s="145"/>
      <c r="JMV164" s="146"/>
      <c r="JMW164" s="145"/>
      <c r="JMX164" s="146"/>
      <c r="JMY164" s="145"/>
      <c r="JMZ164" s="146"/>
      <c r="JNA164" s="153"/>
      <c r="JNB164" s="200"/>
      <c r="JNC164" s="197"/>
      <c r="JND164" s="152"/>
      <c r="JNE164" s="145"/>
      <c r="JNF164" s="146"/>
      <c r="JNG164" s="145"/>
      <c r="JNH164" s="146"/>
      <c r="JNI164" s="145"/>
      <c r="JNJ164" s="146"/>
      <c r="JNK164" s="145"/>
      <c r="JNL164" s="146"/>
      <c r="JNM164" s="145"/>
      <c r="JNN164" s="146"/>
      <c r="JNO164" s="153"/>
      <c r="JNP164" s="200"/>
      <c r="JNQ164" s="197"/>
      <c r="JNR164" s="152"/>
      <c r="JNS164" s="145"/>
      <c r="JNT164" s="146"/>
      <c r="JNU164" s="145"/>
      <c r="JNV164" s="146"/>
      <c r="JNW164" s="145"/>
      <c r="JNX164" s="146"/>
      <c r="JNY164" s="145"/>
      <c r="JNZ164" s="146"/>
      <c r="JOA164" s="145"/>
      <c r="JOB164" s="146"/>
      <c r="JOC164" s="153"/>
      <c r="JOD164" s="200"/>
      <c r="JOE164" s="197"/>
      <c r="JOF164" s="152"/>
      <c r="JOG164" s="145"/>
      <c r="JOH164" s="146"/>
      <c r="JOI164" s="145"/>
      <c r="JOJ164" s="146"/>
      <c r="JOK164" s="145"/>
      <c r="JOL164" s="146"/>
      <c r="JOM164" s="145"/>
      <c r="JON164" s="146"/>
      <c r="JOO164" s="145"/>
      <c r="JOP164" s="146"/>
      <c r="JOQ164" s="153"/>
      <c r="JOR164" s="200"/>
      <c r="JOS164" s="197"/>
      <c r="JOT164" s="152"/>
      <c r="JOU164" s="145"/>
      <c r="JOV164" s="146"/>
      <c r="JOW164" s="145"/>
      <c r="JOX164" s="146"/>
      <c r="JOY164" s="145"/>
      <c r="JOZ164" s="146"/>
      <c r="JPA164" s="145"/>
      <c r="JPB164" s="146"/>
      <c r="JPC164" s="145"/>
      <c r="JPD164" s="146"/>
      <c r="JPE164" s="153"/>
      <c r="JPF164" s="200"/>
      <c r="JPG164" s="197"/>
      <c r="JPH164" s="152"/>
      <c r="JPI164" s="145"/>
      <c r="JPJ164" s="146"/>
      <c r="JPK164" s="145"/>
      <c r="JPL164" s="146"/>
      <c r="JPM164" s="145"/>
      <c r="JPN164" s="146"/>
      <c r="JPO164" s="145"/>
      <c r="JPP164" s="146"/>
      <c r="JPQ164" s="145"/>
      <c r="JPR164" s="146"/>
      <c r="JPS164" s="153"/>
      <c r="JPT164" s="200"/>
      <c r="JPU164" s="197"/>
      <c r="JPV164" s="152"/>
      <c r="JPW164" s="145"/>
      <c r="JPX164" s="146"/>
      <c r="JPY164" s="145"/>
      <c r="JPZ164" s="146"/>
      <c r="JQA164" s="145"/>
      <c r="JQB164" s="146"/>
      <c r="JQC164" s="145"/>
      <c r="JQD164" s="146"/>
      <c r="JQE164" s="145"/>
      <c r="JQF164" s="146"/>
      <c r="JQG164" s="153"/>
      <c r="JQH164" s="200"/>
      <c r="JQI164" s="197"/>
      <c r="JQJ164" s="152"/>
      <c r="JQK164" s="145"/>
      <c r="JQL164" s="146"/>
      <c r="JQM164" s="145"/>
      <c r="JQN164" s="146"/>
      <c r="JQO164" s="145"/>
      <c r="JQP164" s="146"/>
      <c r="JQQ164" s="145"/>
      <c r="JQR164" s="146"/>
      <c r="JQS164" s="145"/>
      <c r="JQT164" s="146"/>
      <c r="JQU164" s="153"/>
      <c r="JQV164" s="200"/>
      <c r="JQW164" s="197"/>
      <c r="JQX164" s="152"/>
      <c r="JQY164" s="145"/>
      <c r="JQZ164" s="146"/>
      <c r="JRA164" s="145"/>
      <c r="JRB164" s="146"/>
      <c r="JRC164" s="145"/>
      <c r="JRD164" s="146"/>
      <c r="JRE164" s="145"/>
      <c r="JRF164" s="146"/>
      <c r="JRG164" s="145"/>
      <c r="JRH164" s="146"/>
      <c r="JRI164" s="153"/>
      <c r="JRJ164" s="200"/>
      <c r="JRK164" s="197"/>
      <c r="JRL164" s="152"/>
      <c r="JRM164" s="145"/>
      <c r="JRN164" s="146"/>
      <c r="JRO164" s="145"/>
      <c r="JRP164" s="146"/>
      <c r="JRQ164" s="145"/>
      <c r="JRR164" s="146"/>
      <c r="JRS164" s="145"/>
      <c r="JRT164" s="146"/>
      <c r="JRU164" s="145"/>
      <c r="JRV164" s="146"/>
      <c r="JRW164" s="153"/>
      <c r="JRX164" s="200"/>
      <c r="JRY164" s="197"/>
      <c r="JRZ164" s="152"/>
      <c r="JSA164" s="145"/>
      <c r="JSB164" s="146"/>
      <c r="JSC164" s="145"/>
      <c r="JSD164" s="146"/>
      <c r="JSE164" s="145"/>
      <c r="JSF164" s="146"/>
      <c r="JSG164" s="145"/>
      <c r="JSH164" s="146"/>
      <c r="JSI164" s="145"/>
      <c r="JSJ164" s="146"/>
      <c r="JSK164" s="153"/>
      <c r="JSL164" s="200"/>
      <c r="JSM164" s="197"/>
      <c r="JSN164" s="152"/>
      <c r="JSO164" s="145"/>
      <c r="JSP164" s="146"/>
      <c r="JSQ164" s="145"/>
      <c r="JSR164" s="146"/>
      <c r="JSS164" s="145"/>
      <c r="JST164" s="146"/>
      <c r="JSU164" s="145"/>
      <c r="JSV164" s="146"/>
      <c r="JSW164" s="145"/>
      <c r="JSX164" s="146"/>
      <c r="JSY164" s="153"/>
      <c r="JSZ164" s="200"/>
      <c r="JTA164" s="197"/>
      <c r="JTB164" s="152"/>
      <c r="JTC164" s="145"/>
      <c r="JTD164" s="146"/>
      <c r="JTE164" s="145"/>
      <c r="JTF164" s="146"/>
      <c r="JTG164" s="145"/>
      <c r="JTH164" s="146"/>
      <c r="JTI164" s="145"/>
      <c r="JTJ164" s="146"/>
      <c r="JTK164" s="145"/>
      <c r="JTL164" s="146"/>
      <c r="JTM164" s="153"/>
      <c r="JTN164" s="200"/>
      <c r="JTO164" s="197"/>
      <c r="JTP164" s="152"/>
      <c r="JTQ164" s="145"/>
      <c r="JTR164" s="146"/>
      <c r="JTS164" s="145"/>
      <c r="JTT164" s="146"/>
      <c r="JTU164" s="145"/>
      <c r="JTV164" s="146"/>
      <c r="JTW164" s="145"/>
      <c r="JTX164" s="146"/>
      <c r="JTY164" s="145"/>
      <c r="JTZ164" s="146"/>
      <c r="JUA164" s="153"/>
      <c r="JUB164" s="200"/>
      <c r="JUC164" s="197"/>
      <c r="JUD164" s="152"/>
      <c r="JUE164" s="145"/>
      <c r="JUF164" s="146"/>
      <c r="JUG164" s="145"/>
      <c r="JUH164" s="146"/>
      <c r="JUI164" s="145"/>
      <c r="JUJ164" s="146"/>
      <c r="JUK164" s="145"/>
      <c r="JUL164" s="146"/>
      <c r="JUM164" s="145"/>
      <c r="JUN164" s="146"/>
      <c r="JUO164" s="153"/>
      <c r="JUP164" s="200"/>
      <c r="JUQ164" s="197"/>
      <c r="JUR164" s="152"/>
      <c r="JUS164" s="145"/>
      <c r="JUT164" s="146"/>
      <c r="JUU164" s="145"/>
      <c r="JUV164" s="146"/>
      <c r="JUW164" s="145"/>
      <c r="JUX164" s="146"/>
      <c r="JUY164" s="145"/>
      <c r="JUZ164" s="146"/>
      <c r="JVA164" s="145"/>
      <c r="JVB164" s="146"/>
      <c r="JVC164" s="153"/>
      <c r="JVD164" s="200"/>
      <c r="JVE164" s="197"/>
      <c r="JVF164" s="152"/>
      <c r="JVG164" s="145"/>
      <c r="JVH164" s="146"/>
      <c r="JVI164" s="145"/>
      <c r="JVJ164" s="146"/>
      <c r="JVK164" s="145"/>
      <c r="JVL164" s="146"/>
      <c r="JVM164" s="145"/>
      <c r="JVN164" s="146"/>
      <c r="JVO164" s="145"/>
      <c r="JVP164" s="146"/>
      <c r="JVQ164" s="153"/>
      <c r="JVR164" s="200"/>
      <c r="JVS164" s="197"/>
      <c r="JVT164" s="152"/>
      <c r="JVU164" s="145"/>
      <c r="JVV164" s="146"/>
      <c r="JVW164" s="145"/>
      <c r="JVX164" s="146"/>
      <c r="JVY164" s="145"/>
      <c r="JVZ164" s="146"/>
      <c r="JWA164" s="145"/>
      <c r="JWB164" s="146"/>
      <c r="JWC164" s="145"/>
      <c r="JWD164" s="146"/>
      <c r="JWE164" s="153"/>
      <c r="JWF164" s="200"/>
      <c r="JWG164" s="197"/>
      <c r="JWH164" s="152"/>
      <c r="JWI164" s="145"/>
      <c r="JWJ164" s="146"/>
      <c r="JWK164" s="145"/>
      <c r="JWL164" s="146"/>
      <c r="JWM164" s="145"/>
      <c r="JWN164" s="146"/>
      <c r="JWO164" s="145"/>
      <c r="JWP164" s="146"/>
      <c r="JWQ164" s="145"/>
      <c r="JWR164" s="146"/>
      <c r="JWS164" s="153"/>
      <c r="JWT164" s="200"/>
      <c r="JWU164" s="197"/>
      <c r="JWV164" s="152"/>
      <c r="JWW164" s="145"/>
      <c r="JWX164" s="146"/>
      <c r="JWY164" s="145"/>
      <c r="JWZ164" s="146"/>
      <c r="JXA164" s="145"/>
      <c r="JXB164" s="146"/>
      <c r="JXC164" s="145"/>
      <c r="JXD164" s="146"/>
      <c r="JXE164" s="145"/>
      <c r="JXF164" s="146"/>
      <c r="JXG164" s="153"/>
      <c r="JXH164" s="200"/>
      <c r="JXI164" s="197"/>
      <c r="JXJ164" s="152"/>
      <c r="JXK164" s="145"/>
      <c r="JXL164" s="146"/>
      <c r="JXM164" s="145"/>
      <c r="JXN164" s="146"/>
      <c r="JXO164" s="145"/>
      <c r="JXP164" s="146"/>
      <c r="JXQ164" s="145"/>
      <c r="JXR164" s="146"/>
      <c r="JXS164" s="145"/>
      <c r="JXT164" s="146"/>
      <c r="JXU164" s="153"/>
      <c r="JXV164" s="200"/>
      <c r="JXW164" s="197"/>
      <c r="JXX164" s="152"/>
      <c r="JXY164" s="145"/>
      <c r="JXZ164" s="146"/>
      <c r="JYA164" s="145"/>
      <c r="JYB164" s="146"/>
      <c r="JYC164" s="145"/>
      <c r="JYD164" s="146"/>
      <c r="JYE164" s="145"/>
      <c r="JYF164" s="146"/>
      <c r="JYG164" s="145"/>
      <c r="JYH164" s="146"/>
      <c r="JYI164" s="153"/>
      <c r="JYJ164" s="200"/>
      <c r="JYK164" s="197"/>
      <c r="JYL164" s="152"/>
      <c r="JYM164" s="145"/>
      <c r="JYN164" s="146"/>
      <c r="JYO164" s="145"/>
      <c r="JYP164" s="146"/>
      <c r="JYQ164" s="145"/>
      <c r="JYR164" s="146"/>
      <c r="JYS164" s="145"/>
      <c r="JYT164" s="146"/>
      <c r="JYU164" s="145"/>
      <c r="JYV164" s="146"/>
      <c r="JYW164" s="153"/>
      <c r="JYX164" s="200"/>
      <c r="JYY164" s="197"/>
      <c r="JYZ164" s="152"/>
      <c r="JZA164" s="145"/>
      <c r="JZB164" s="146"/>
      <c r="JZC164" s="145"/>
      <c r="JZD164" s="146"/>
      <c r="JZE164" s="145"/>
      <c r="JZF164" s="146"/>
      <c r="JZG164" s="145"/>
      <c r="JZH164" s="146"/>
      <c r="JZI164" s="145"/>
      <c r="JZJ164" s="146"/>
      <c r="JZK164" s="153"/>
      <c r="JZL164" s="200"/>
      <c r="JZM164" s="197"/>
      <c r="JZN164" s="152"/>
      <c r="JZO164" s="145"/>
      <c r="JZP164" s="146"/>
      <c r="JZQ164" s="145"/>
      <c r="JZR164" s="146"/>
      <c r="JZS164" s="145"/>
      <c r="JZT164" s="146"/>
      <c r="JZU164" s="145"/>
      <c r="JZV164" s="146"/>
      <c r="JZW164" s="145"/>
      <c r="JZX164" s="146"/>
      <c r="JZY164" s="153"/>
      <c r="JZZ164" s="200"/>
      <c r="KAA164" s="197"/>
      <c r="KAB164" s="152"/>
      <c r="KAC164" s="145"/>
      <c r="KAD164" s="146"/>
      <c r="KAE164" s="145"/>
      <c r="KAF164" s="146"/>
      <c r="KAG164" s="145"/>
      <c r="KAH164" s="146"/>
      <c r="KAI164" s="145"/>
      <c r="KAJ164" s="146"/>
      <c r="KAK164" s="145"/>
      <c r="KAL164" s="146"/>
      <c r="KAM164" s="153"/>
      <c r="KAN164" s="200"/>
      <c r="KAO164" s="197"/>
      <c r="KAP164" s="152"/>
      <c r="KAQ164" s="145"/>
      <c r="KAR164" s="146"/>
      <c r="KAS164" s="145"/>
      <c r="KAT164" s="146"/>
      <c r="KAU164" s="145"/>
      <c r="KAV164" s="146"/>
      <c r="KAW164" s="145"/>
      <c r="KAX164" s="146"/>
      <c r="KAY164" s="145"/>
      <c r="KAZ164" s="146"/>
      <c r="KBA164" s="153"/>
      <c r="KBB164" s="200"/>
      <c r="KBC164" s="197"/>
      <c r="KBD164" s="152"/>
      <c r="KBE164" s="145"/>
      <c r="KBF164" s="146"/>
      <c r="KBG164" s="145"/>
      <c r="KBH164" s="146"/>
      <c r="KBI164" s="145"/>
      <c r="KBJ164" s="146"/>
      <c r="KBK164" s="145"/>
      <c r="KBL164" s="146"/>
      <c r="KBM164" s="145"/>
      <c r="KBN164" s="146"/>
      <c r="KBO164" s="153"/>
      <c r="KBP164" s="200"/>
      <c r="KBQ164" s="197"/>
      <c r="KBR164" s="152"/>
      <c r="KBS164" s="145"/>
      <c r="KBT164" s="146"/>
      <c r="KBU164" s="145"/>
      <c r="KBV164" s="146"/>
      <c r="KBW164" s="145"/>
      <c r="KBX164" s="146"/>
      <c r="KBY164" s="145"/>
      <c r="KBZ164" s="146"/>
      <c r="KCA164" s="145"/>
      <c r="KCB164" s="146"/>
      <c r="KCC164" s="153"/>
      <c r="KCD164" s="200"/>
      <c r="KCE164" s="197"/>
      <c r="KCF164" s="152"/>
      <c r="KCG164" s="145"/>
      <c r="KCH164" s="146"/>
      <c r="KCI164" s="145"/>
      <c r="KCJ164" s="146"/>
      <c r="KCK164" s="145"/>
      <c r="KCL164" s="146"/>
      <c r="KCM164" s="145"/>
      <c r="KCN164" s="146"/>
      <c r="KCO164" s="145"/>
      <c r="KCP164" s="146"/>
      <c r="KCQ164" s="153"/>
      <c r="KCR164" s="200"/>
      <c r="KCS164" s="197"/>
      <c r="KCT164" s="152"/>
      <c r="KCU164" s="145"/>
      <c r="KCV164" s="146"/>
      <c r="KCW164" s="145"/>
      <c r="KCX164" s="146"/>
      <c r="KCY164" s="145"/>
      <c r="KCZ164" s="146"/>
      <c r="KDA164" s="145"/>
      <c r="KDB164" s="146"/>
      <c r="KDC164" s="145"/>
      <c r="KDD164" s="146"/>
      <c r="KDE164" s="153"/>
      <c r="KDF164" s="200"/>
      <c r="KDG164" s="197"/>
      <c r="KDH164" s="152"/>
      <c r="KDI164" s="145"/>
      <c r="KDJ164" s="146"/>
      <c r="KDK164" s="145"/>
      <c r="KDL164" s="146"/>
      <c r="KDM164" s="145"/>
      <c r="KDN164" s="146"/>
      <c r="KDO164" s="145"/>
      <c r="KDP164" s="146"/>
      <c r="KDQ164" s="145"/>
      <c r="KDR164" s="146"/>
      <c r="KDS164" s="153"/>
      <c r="KDT164" s="200"/>
      <c r="KDU164" s="197"/>
      <c r="KDV164" s="152"/>
      <c r="KDW164" s="145"/>
      <c r="KDX164" s="146"/>
      <c r="KDY164" s="145"/>
      <c r="KDZ164" s="146"/>
      <c r="KEA164" s="145"/>
      <c r="KEB164" s="146"/>
      <c r="KEC164" s="145"/>
      <c r="KED164" s="146"/>
      <c r="KEE164" s="145"/>
      <c r="KEF164" s="146"/>
      <c r="KEG164" s="153"/>
      <c r="KEH164" s="200"/>
      <c r="KEI164" s="197"/>
      <c r="KEJ164" s="152"/>
      <c r="KEK164" s="145"/>
      <c r="KEL164" s="146"/>
      <c r="KEM164" s="145"/>
      <c r="KEN164" s="146"/>
      <c r="KEO164" s="145"/>
      <c r="KEP164" s="146"/>
      <c r="KEQ164" s="145"/>
      <c r="KER164" s="146"/>
      <c r="KES164" s="145"/>
      <c r="KET164" s="146"/>
      <c r="KEU164" s="153"/>
      <c r="KEV164" s="200"/>
      <c r="KEW164" s="197"/>
      <c r="KEX164" s="152"/>
      <c r="KEY164" s="145"/>
      <c r="KEZ164" s="146"/>
      <c r="KFA164" s="145"/>
      <c r="KFB164" s="146"/>
      <c r="KFC164" s="145"/>
      <c r="KFD164" s="146"/>
      <c r="KFE164" s="145"/>
      <c r="KFF164" s="146"/>
      <c r="KFG164" s="145"/>
      <c r="KFH164" s="146"/>
      <c r="KFI164" s="153"/>
      <c r="KFJ164" s="200"/>
      <c r="KFK164" s="197"/>
      <c r="KFL164" s="152"/>
      <c r="KFM164" s="145"/>
      <c r="KFN164" s="146"/>
      <c r="KFO164" s="145"/>
      <c r="KFP164" s="146"/>
      <c r="KFQ164" s="145"/>
      <c r="KFR164" s="146"/>
      <c r="KFS164" s="145"/>
      <c r="KFT164" s="146"/>
      <c r="KFU164" s="145"/>
      <c r="KFV164" s="146"/>
      <c r="KFW164" s="153"/>
      <c r="KFX164" s="200"/>
      <c r="KFY164" s="197"/>
      <c r="KFZ164" s="152"/>
      <c r="KGA164" s="145"/>
      <c r="KGB164" s="146"/>
      <c r="KGC164" s="145"/>
      <c r="KGD164" s="146"/>
      <c r="KGE164" s="145"/>
      <c r="KGF164" s="146"/>
      <c r="KGG164" s="145"/>
      <c r="KGH164" s="146"/>
      <c r="KGI164" s="145"/>
      <c r="KGJ164" s="146"/>
      <c r="KGK164" s="153"/>
      <c r="KGL164" s="200"/>
      <c r="KGM164" s="197"/>
      <c r="KGN164" s="152"/>
      <c r="KGO164" s="145"/>
      <c r="KGP164" s="146"/>
      <c r="KGQ164" s="145"/>
      <c r="KGR164" s="146"/>
      <c r="KGS164" s="145"/>
      <c r="KGT164" s="146"/>
      <c r="KGU164" s="145"/>
      <c r="KGV164" s="146"/>
      <c r="KGW164" s="145"/>
      <c r="KGX164" s="146"/>
      <c r="KGY164" s="153"/>
      <c r="KGZ164" s="200"/>
      <c r="KHA164" s="197"/>
      <c r="KHB164" s="152"/>
      <c r="KHC164" s="145"/>
      <c r="KHD164" s="146"/>
      <c r="KHE164" s="145"/>
      <c r="KHF164" s="146"/>
      <c r="KHG164" s="145"/>
      <c r="KHH164" s="146"/>
      <c r="KHI164" s="145"/>
      <c r="KHJ164" s="146"/>
      <c r="KHK164" s="145"/>
      <c r="KHL164" s="146"/>
      <c r="KHM164" s="153"/>
      <c r="KHN164" s="200"/>
      <c r="KHO164" s="197"/>
      <c r="KHP164" s="152"/>
      <c r="KHQ164" s="145"/>
      <c r="KHR164" s="146"/>
      <c r="KHS164" s="145"/>
      <c r="KHT164" s="146"/>
      <c r="KHU164" s="145"/>
      <c r="KHV164" s="146"/>
      <c r="KHW164" s="145"/>
      <c r="KHX164" s="146"/>
      <c r="KHY164" s="145"/>
      <c r="KHZ164" s="146"/>
      <c r="KIA164" s="153"/>
      <c r="KIB164" s="200"/>
      <c r="KIC164" s="197"/>
      <c r="KID164" s="152"/>
      <c r="KIE164" s="145"/>
      <c r="KIF164" s="146"/>
      <c r="KIG164" s="145"/>
      <c r="KIH164" s="146"/>
      <c r="KII164" s="145"/>
      <c r="KIJ164" s="146"/>
      <c r="KIK164" s="145"/>
      <c r="KIL164" s="146"/>
      <c r="KIM164" s="145"/>
      <c r="KIN164" s="146"/>
      <c r="KIO164" s="153"/>
      <c r="KIP164" s="200"/>
      <c r="KIQ164" s="197"/>
      <c r="KIR164" s="152"/>
      <c r="KIS164" s="145"/>
      <c r="KIT164" s="146"/>
      <c r="KIU164" s="145"/>
      <c r="KIV164" s="146"/>
      <c r="KIW164" s="145"/>
      <c r="KIX164" s="146"/>
      <c r="KIY164" s="145"/>
      <c r="KIZ164" s="146"/>
      <c r="KJA164" s="145"/>
      <c r="KJB164" s="146"/>
      <c r="KJC164" s="153"/>
      <c r="KJD164" s="200"/>
      <c r="KJE164" s="197"/>
      <c r="KJF164" s="152"/>
      <c r="KJG164" s="145"/>
      <c r="KJH164" s="146"/>
      <c r="KJI164" s="145"/>
      <c r="KJJ164" s="146"/>
      <c r="KJK164" s="145"/>
      <c r="KJL164" s="146"/>
      <c r="KJM164" s="145"/>
      <c r="KJN164" s="146"/>
      <c r="KJO164" s="145"/>
      <c r="KJP164" s="146"/>
      <c r="KJQ164" s="153"/>
      <c r="KJR164" s="200"/>
      <c r="KJS164" s="197"/>
      <c r="KJT164" s="152"/>
      <c r="KJU164" s="145"/>
      <c r="KJV164" s="146"/>
      <c r="KJW164" s="145"/>
      <c r="KJX164" s="146"/>
      <c r="KJY164" s="145"/>
      <c r="KJZ164" s="146"/>
      <c r="KKA164" s="145"/>
      <c r="KKB164" s="146"/>
      <c r="KKC164" s="145"/>
      <c r="KKD164" s="146"/>
      <c r="KKE164" s="153"/>
      <c r="KKF164" s="200"/>
      <c r="KKG164" s="197"/>
      <c r="KKH164" s="152"/>
      <c r="KKI164" s="145"/>
      <c r="KKJ164" s="146"/>
      <c r="KKK164" s="145"/>
      <c r="KKL164" s="146"/>
      <c r="KKM164" s="145"/>
      <c r="KKN164" s="146"/>
      <c r="KKO164" s="145"/>
      <c r="KKP164" s="146"/>
      <c r="KKQ164" s="145"/>
      <c r="KKR164" s="146"/>
      <c r="KKS164" s="153"/>
      <c r="KKT164" s="200"/>
      <c r="KKU164" s="197"/>
      <c r="KKV164" s="152"/>
      <c r="KKW164" s="145"/>
      <c r="KKX164" s="146"/>
      <c r="KKY164" s="145"/>
      <c r="KKZ164" s="146"/>
      <c r="KLA164" s="145"/>
      <c r="KLB164" s="146"/>
      <c r="KLC164" s="145"/>
      <c r="KLD164" s="146"/>
      <c r="KLE164" s="145"/>
      <c r="KLF164" s="146"/>
      <c r="KLG164" s="153"/>
      <c r="KLH164" s="200"/>
      <c r="KLI164" s="197"/>
      <c r="KLJ164" s="152"/>
      <c r="KLK164" s="145"/>
      <c r="KLL164" s="146"/>
      <c r="KLM164" s="145"/>
      <c r="KLN164" s="146"/>
      <c r="KLO164" s="145"/>
      <c r="KLP164" s="146"/>
      <c r="KLQ164" s="145"/>
      <c r="KLR164" s="146"/>
      <c r="KLS164" s="145"/>
      <c r="KLT164" s="146"/>
      <c r="KLU164" s="153"/>
      <c r="KLV164" s="200"/>
      <c r="KLW164" s="197"/>
      <c r="KLX164" s="152"/>
      <c r="KLY164" s="145"/>
      <c r="KLZ164" s="146"/>
      <c r="KMA164" s="145"/>
      <c r="KMB164" s="146"/>
      <c r="KMC164" s="145"/>
      <c r="KMD164" s="146"/>
      <c r="KME164" s="145"/>
      <c r="KMF164" s="146"/>
      <c r="KMG164" s="145"/>
      <c r="KMH164" s="146"/>
      <c r="KMI164" s="153"/>
      <c r="KMJ164" s="200"/>
      <c r="KMK164" s="197"/>
      <c r="KML164" s="152"/>
      <c r="KMM164" s="145"/>
      <c r="KMN164" s="146"/>
      <c r="KMO164" s="145"/>
      <c r="KMP164" s="146"/>
      <c r="KMQ164" s="145"/>
      <c r="KMR164" s="146"/>
      <c r="KMS164" s="145"/>
      <c r="KMT164" s="146"/>
      <c r="KMU164" s="145"/>
      <c r="KMV164" s="146"/>
      <c r="KMW164" s="153"/>
      <c r="KMX164" s="200"/>
      <c r="KMY164" s="197"/>
      <c r="KMZ164" s="152"/>
      <c r="KNA164" s="145"/>
      <c r="KNB164" s="146"/>
      <c r="KNC164" s="145"/>
      <c r="KND164" s="146"/>
      <c r="KNE164" s="145"/>
      <c r="KNF164" s="146"/>
      <c r="KNG164" s="145"/>
      <c r="KNH164" s="146"/>
      <c r="KNI164" s="145"/>
      <c r="KNJ164" s="146"/>
      <c r="KNK164" s="153"/>
      <c r="KNL164" s="200"/>
      <c r="KNM164" s="197"/>
      <c r="KNN164" s="152"/>
      <c r="KNO164" s="145"/>
      <c r="KNP164" s="146"/>
      <c r="KNQ164" s="145"/>
      <c r="KNR164" s="146"/>
      <c r="KNS164" s="145"/>
      <c r="KNT164" s="146"/>
      <c r="KNU164" s="145"/>
      <c r="KNV164" s="146"/>
      <c r="KNW164" s="145"/>
      <c r="KNX164" s="146"/>
      <c r="KNY164" s="153"/>
      <c r="KNZ164" s="200"/>
      <c r="KOA164" s="197"/>
      <c r="KOB164" s="152"/>
      <c r="KOC164" s="145"/>
      <c r="KOD164" s="146"/>
      <c r="KOE164" s="145"/>
      <c r="KOF164" s="146"/>
      <c r="KOG164" s="145"/>
      <c r="KOH164" s="146"/>
      <c r="KOI164" s="145"/>
      <c r="KOJ164" s="146"/>
      <c r="KOK164" s="145"/>
      <c r="KOL164" s="146"/>
      <c r="KOM164" s="153"/>
      <c r="KON164" s="200"/>
      <c r="KOO164" s="197"/>
      <c r="KOP164" s="152"/>
      <c r="KOQ164" s="145"/>
      <c r="KOR164" s="146"/>
      <c r="KOS164" s="145"/>
      <c r="KOT164" s="146"/>
      <c r="KOU164" s="145"/>
      <c r="KOV164" s="146"/>
      <c r="KOW164" s="145"/>
      <c r="KOX164" s="146"/>
      <c r="KOY164" s="145"/>
      <c r="KOZ164" s="146"/>
      <c r="KPA164" s="153"/>
      <c r="KPB164" s="200"/>
      <c r="KPC164" s="197"/>
      <c r="KPD164" s="152"/>
      <c r="KPE164" s="145"/>
      <c r="KPF164" s="146"/>
      <c r="KPG164" s="145"/>
      <c r="KPH164" s="146"/>
      <c r="KPI164" s="145"/>
      <c r="KPJ164" s="146"/>
      <c r="KPK164" s="145"/>
      <c r="KPL164" s="146"/>
      <c r="KPM164" s="145"/>
      <c r="KPN164" s="146"/>
      <c r="KPO164" s="153"/>
      <c r="KPP164" s="200"/>
      <c r="KPQ164" s="197"/>
      <c r="KPR164" s="152"/>
      <c r="KPS164" s="145"/>
      <c r="KPT164" s="146"/>
      <c r="KPU164" s="145"/>
      <c r="KPV164" s="146"/>
      <c r="KPW164" s="145"/>
      <c r="KPX164" s="146"/>
      <c r="KPY164" s="145"/>
      <c r="KPZ164" s="146"/>
      <c r="KQA164" s="145"/>
      <c r="KQB164" s="146"/>
      <c r="KQC164" s="153"/>
      <c r="KQD164" s="200"/>
      <c r="KQE164" s="197"/>
      <c r="KQF164" s="152"/>
      <c r="KQG164" s="145"/>
      <c r="KQH164" s="146"/>
      <c r="KQI164" s="145"/>
      <c r="KQJ164" s="146"/>
      <c r="KQK164" s="145"/>
      <c r="KQL164" s="146"/>
      <c r="KQM164" s="145"/>
      <c r="KQN164" s="146"/>
      <c r="KQO164" s="145"/>
      <c r="KQP164" s="146"/>
      <c r="KQQ164" s="153"/>
      <c r="KQR164" s="200"/>
      <c r="KQS164" s="197"/>
      <c r="KQT164" s="152"/>
      <c r="KQU164" s="145"/>
      <c r="KQV164" s="146"/>
      <c r="KQW164" s="145"/>
      <c r="KQX164" s="146"/>
      <c r="KQY164" s="145"/>
      <c r="KQZ164" s="146"/>
      <c r="KRA164" s="145"/>
      <c r="KRB164" s="146"/>
      <c r="KRC164" s="145"/>
      <c r="KRD164" s="146"/>
      <c r="KRE164" s="153"/>
      <c r="KRF164" s="200"/>
      <c r="KRG164" s="197"/>
      <c r="KRH164" s="152"/>
      <c r="KRI164" s="145"/>
      <c r="KRJ164" s="146"/>
      <c r="KRK164" s="145"/>
      <c r="KRL164" s="146"/>
      <c r="KRM164" s="145"/>
      <c r="KRN164" s="146"/>
      <c r="KRO164" s="145"/>
      <c r="KRP164" s="146"/>
      <c r="KRQ164" s="145"/>
      <c r="KRR164" s="146"/>
      <c r="KRS164" s="153"/>
      <c r="KRT164" s="200"/>
      <c r="KRU164" s="197"/>
      <c r="KRV164" s="152"/>
      <c r="KRW164" s="145"/>
      <c r="KRX164" s="146"/>
      <c r="KRY164" s="145"/>
      <c r="KRZ164" s="146"/>
      <c r="KSA164" s="145"/>
      <c r="KSB164" s="146"/>
      <c r="KSC164" s="145"/>
      <c r="KSD164" s="146"/>
      <c r="KSE164" s="145"/>
      <c r="KSF164" s="146"/>
      <c r="KSG164" s="153"/>
      <c r="KSH164" s="200"/>
      <c r="KSI164" s="197"/>
      <c r="KSJ164" s="152"/>
      <c r="KSK164" s="145"/>
      <c r="KSL164" s="146"/>
      <c r="KSM164" s="145"/>
      <c r="KSN164" s="146"/>
      <c r="KSO164" s="145"/>
      <c r="KSP164" s="146"/>
      <c r="KSQ164" s="145"/>
      <c r="KSR164" s="146"/>
      <c r="KSS164" s="145"/>
      <c r="KST164" s="146"/>
      <c r="KSU164" s="153"/>
      <c r="KSV164" s="200"/>
      <c r="KSW164" s="197"/>
      <c r="KSX164" s="152"/>
      <c r="KSY164" s="145"/>
      <c r="KSZ164" s="146"/>
      <c r="KTA164" s="145"/>
      <c r="KTB164" s="146"/>
      <c r="KTC164" s="145"/>
      <c r="KTD164" s="146"/>
      <c r="KTE164" s="145"/>
      <c r="KTF164" s="146"/>
      <c r="KTG164" s="145"/>
      <c r="KTH164" s="146"/>
      <c r="KTI164" s="153"/>
      <c r="KTJ164" s="200"/>
      <c r="KTK164" s="197"/>
      <c r="KTL164" s="152"/>
      <c r="KTM164" s="145"/>
      <c r="KTN164" s="146"/>
      <c r="KTO164" s="145"/>
      <c r="KTP164" s="146"/>
      <c r="KTQ164" s="145"/>
      <c r="KTR164" s="146"/>
      <c r="KTS164" s="145"/>
      <c r="KTT164" s="146"/>
      <c r="KTU164" s="145"/>
      <c r="KTV164" s="146"/>
      <c r="KTW164" s="153"/>
      <c r="KTX164" s="200"/>
      <c r="KTY164" s="197"/>
      <c r="KTZ164" s="152"/>
      <c r="KUA164" s="145"/>
      <c r="KUB164" s="146"/>
      <c r="KUC164" s="145"/>
      <c r="KUD164" s="146"/>
      <c r="KUE164" s="145"/>
      <c r="KUF164" s="146"/>
      <c r="KUG164" s="145"/>
      <c r="KUH164" s="146"/>
      <c r="KUI164" s="145"/>
      <c r="KUJ164" s="146"/>
      <c r="KUK164" s="153"/>
      <c r="KUL164" s="200"/>
      <c r="KUM164" s="197"/>
      <c r="KUN164" s="152"/>
      <c r="KUO164" s="145"/>
      <c r="KUP164" s="146"/>
      <c r="KUQ164" s="145"/>
      <c r="KUR164" s="146"/>
      <c r="KUS164" s="145"/>
      <c r="KUT164" s="146"/>
      <c r="KUU164" s="145"/>
      <c r="KUV164" s="146"/>
      <c r="KUW164" s="145"/>
      <c r="KUX164" s="146"/>
      <c r="KUY164" s="153"/>
      <c r="KUZ164" s="200"/>
      <c r="KVA164" s="197"/>
      <c r="KVB164" s="152"/>
      <c r="KVC164" s="145"/>
      <c r="KVD164" s="146"/>
      <c r="KVE164" s="145"/>
      <c r="KVF164" s="146"/>
      <c r="KVG164" s="145"/>
      <c r="KVH164" s="146"/>
      <c r="KVI164" s="145"/>
      <c r="KVJ164" s="146"/>
      <c r="KVK164" s="145"/>
      <c r="KVL164" s="146"/>
      <c r="KVM164" s="153"/>
      <c r="KVN164" s="200"/>
      <c r="KVO164" s="197"/>
      <c r="KVP164" s="152"/>
      <c r="KVQ164" s="145"/>
      <c r="KVR164" s="146"/>
      <c r="KVS164" s="145"/>
      <c r="KVT164" s="146"/>
      <c r="KVU164" s="145"/>
      <c r="KVV164" s="146"/>
      <c r="KVW164" s="145"/>
      <c r="KVX164" s="146"/>
      <c r="KVY164" s="145"/>
      <c r="KVZ164" s="146"/>
      <c r="KWA164" s="153"/>
      <c r="KWB164" s="200"/>
      <c r="KWC164" s="197"/>
      <c r="KWD164" s="152"/>
      <c r="KWE164" s="145"/>
      <c r="KWF164" s="146"/>
      <c r="KWG164" s="145"/>
      <c r="KWH164" s="146"/>
      <c r="KWI164" s="145"/>
      <c r="KWJ164" s="146"/>
      <c r="KWK164" s="145"/>
      <c r="KWL164" s="146"/>
      <c r="KWM164" s="145"/>
      <c r="KWN164" s="146"/>
      <c r="KWO164" s="153"/>
      <c r="KWP164" s="200"/>
      <c r="KWQ164" s="197"/>
      <c r="KWR164" s="152"/>
      <c r="KWS164" s="145"/>
      <c r="KWT164" s="146"/>
      <c r="KWU164" s="145"/>
      <c r="KWV164" s="146"/>
      <c r="KWW164" s="145"/>
      <c r="KWX164" s="146"/>
      <c r="KWY164" s="145"/>
      <c r="KWZ164" s="146"/>
      <c r="KXA164" s="145"/>
      <c r="KXB164" s="146"/>
      <c r="KXC164" s="153"/>
      <c r="KXD164" s="200"/>
      <c r="KXE164" s="197"/>
      <c r="KXF164" s="152"/>
      <c r="KXG164" s="145"/>
      <c r="KXH164" s="146"/>
      <c r="KXI164" s="145"/>
      <c r="KXJ164" s="146"/>
      <c r="KXK164" s="145"/>
      <c r="KXL164" s="146"/>
      <c r="KXM164" s="145"/>
      <c r="KXN164" s="146"/>
      <c r="KXO164" s="145"/>
      <c r="KXP164" s="146"/>
      <c r="KXQ164" s="153"/>
      <c r="KXR164" s="200"/>
      <c r="KXS164" s="197"/>
      <c r="KXT164" s="152"/>
      <c r="KXU164" s="145"/>
      <c r="KXV164" s="146"/>
      <c r="KXW164" s="145"/>
      <c r="KXX164" s="146"/>
      <c r="KXY164" s="145"/>
      <c r="KXZ164" s="146"/>
      <c r="KYA164" s="145"/>
      <c r="KYB164" s="146"/>
      <c r="KYC164" s="145"/>
      <c r="KYD164" s="146"/>
      <c r="KYE164" s="153"/>
      <c r="KYF164" s="200"/>
      <c r="KYG164" s="197"/>
      <c r="KYH164" s="152"/>
      <c r="KYI164" s="145"/>
      <c r="KYJ164" s="146"/>
      <c r="KYK164" s="145"/>
      <c r="KYL164" s="146"/>
      <c r="KYM164" s="145"/>
      <c r="KYN164" s="146"/>
      <c r="KYO164" s="145"/>
      <c r="KYP164" s="146"/>
      <c r="KYQ164" s="145"/>
      <c r="KYR164" s="146"/>
      <c r="KYS164" s="153"/>
      <c r="KYT164" s="200"/>
      <c r="KYU164" s="197"/>
      <c r="KYV164" s="152"/>
      <c r="KYW164" s="145"/>
      <c r="KYX164" s="146"/>
      <c r="KYY164" s="145"/>
      <c r="KYZ164" s="146"/>
      <c r="KZA164" s="145"/>
      <c r="KZB164" s="146"/>
      <c r="KZC164" s="145"/>
      <c r="KZD164" s="146"/>
      <c r="KZE164" s="145"/>
      <c r="KZF164" s="146"/>
      <c r="KZG164" s="153"/>
      <c r="KZH164" s="200"/>
      <c r="KZI164" s="197"/>
      <c r="KZJ164" s="152"/>
      <c r="KZK164" s="145"/>
      <c r="KZL164" s="146"/>
      <c r="KZM164" s="145"/>
      <c r="KZN164" s="146"/>
      <c r="KZO164" s="145"/>
      <c r="KZP164" s="146"/>
      <c r="KZQ164" s="145"/>
      <c r="KZR164" s="146"/>
      <c r="KZS164" s="145"/>
      <c r="KZT164" s="146"/>
      <c r="KZU164" s="153"/>
      <c r="KZV164" s="200"/>
      <c r="KZW164" s="197"/>
      <c r="KZX164" s="152"/>
      <c r="KZY164" s="145"/>
      <c r="KZZ164" s="146"/>
      <c r="LAA164" s="145"/>
      <c r="LAB164" s="146"/>
      <c r="LAC164" s="145"/>
      <c r="LAD164" s="146"/>
      <c r="LAE164" s="145"/>
      <c r="LAF164" s="146"/>
      <c r="LAG164" s="145"/>
      <c r="LAH164" s="146"/>
      <c r="LAI164" s="153"/>
      <c r="LAJ164" s="200"/>
      <c r="LAK164" s="197"/>
      <c r="LAL164" s="152"/>
      <c r="LAM164" s="145"/>
      <c r="LAN164" s="146"/>
      <c r="LAO164" s="145"/>
      <c r="LAP164" s="146"/>
      <c r="LAQ164" s="145"/>
      <c r="LAR164" s="146"/>
      <c r="LAS164" s="145"/>
      <c r="LAT164" s="146"/>
      <c r="LAU164" s="145"/>
      <c r="LAV164" s="146"/>
      <c r="LAW164" s="153"/>
      <c r="LAX164" s="200"/>
      <c r="LAY164" s="197"/>
      <c r="LAZ164" s="152"/>
      <c r="LBA164" s="145"/>
      <c r="LBB164" s="146"/>
      <c r="LBC164" s="145"/>
      <c r="LBD164" s="146"/>
      <c r="LBE164" s="145"/>
      <c r="LBF164" s="146"/>
      <c r="LBG164" s="145"/>
      <c r="LBH164" s="146"/>
      <c r="LBI164" s="145"/>
      <c r="LBJ164" s="146"/>
      <c r="LBK164" s="153"/>
      <c r="LBL164" s="200"/>
      <c r="LBM164" s="197"/>
      <c r="LBN164" s="152"/>
      <c r="LBO164" s="145"/>
      <c r="LBP164" s="146"/>
      <c r="LBQ164" s="145"/>
      <c r="LBR164" s="146"/>
      <c r="LBS164" s="145"/>
      <c r="LBT164" s="146"/>
      <c r="LBU164" s="145"/>
      <c r="LBV164" s="146"/>
      <c r="LBW164" s="145"/>
      <c r="LBX164" s="146"/>
      <c r="LBY164" s="153"/>
      <c r="LBZ164" s="200"/>
      <c r="LCA164" s="197"/>
      <c r="LCB164" s="152"/>
      <c r="LCC164" s="145"/>
      <c r="LCD164" s="146"/>
      <c r="LCE164" s="145"/>
      <c r="LCF164" s="146"/>
      <c r="LCG164" s="145"/>
      <c r="LCH164" s="146"/>
      <c r="LCI164" s="145"/>
      <c r="LCJ164" s="146"/>
      <c r="LCK164" s="145"/>
      <c r="LCL164" s="146"/>
      <c r="LCM164" s="153"/>
      <c r="LCN164" s="200"/>
      <c r="LCO164" s="197"/>
      <c r="LCP164" s="152"/>
      <c r="LCQ164" s="145"/>
      <c r="LCR164" s="146"/>
      <c r="LCS164" s="145"/>
      <c r="LCT164" s="146"/>
      <c r="LCU164" s="145"/>
      <c r="LCV164" s="146"/>
      <c r="LCW164" s="145"/>
      <c r="LCX164" s="146"/>
      <c r="LCY164" s="145"/>
      <c r="LCZ164" s="146"/>
      <c r="LDA164" s="153"/>
      <c r="LDB164" s="200"/>
      <c r="LDC164" s="197"/>
      <c r="LDD164" s="152"/>
      <c r="LDE164" s="145"/>
      <c r="LDF164" s="146"/>
      <c r="LDG164" s="145"/>
      <c r="LDH164" s="146"/>
      <c r="LDI164" s="145"/>
      <c r="LDJ164" s="146"/>
      <c r="LDK164" s="145"/>
      <c r="LDL164" s="146"/>
      <c r="LDM164" s="145"/>
      <c r="LDN164" s="146"/>
      <c r="LDO164" s="153"/>
      <c r="LDP164" s="200"/>
      <c r="LDQ164" s="197"/>
      <c r="LDR164" s="152"/>
      <c r="LDS164" s="145"/>
      <c r="LDT164" s="146"/>
      <c r="LDU164" s="145"/>
      <c r="LDV164" s="146"/>
      <c r="LDW164" s="145"/>
      <c r="LDX164" s="146"/>
      <c r="LDY164" s="145"/>
      <c r="LDZ164" s="146"/>
      <c r="LEA164" s="145"/>
      <c r="LEB164" s="146"/>
      <c r="LEC164" s="153"/>
      <c r="LED164" s="200"/>
      <c r="LEE164" s="197"/>
      <c r="LEF164" s="152"/>
      <c r="LEG164" s="145"/>
      <c r="LEH164" s="146"/>
      <c r="LEI164" s="145"/>
      <c r="LEJ164" s="146"/>
      <c r="LEK164" s="145"/>
      <c r="LEL164" s="146"/>
      <c r="LEM164" s="145"/>
      <c r="LEN164" s="146"/>
      <c r="LEO164" s="145"/>
      <c r="LEP164" s="146"/>
      <c r="LEQ164" s="153"/>
      <c r="LER164" s="200"/>
      <c r="LES164" s="197"/>
      <c r="LET164" s="152"/>
      <c r="LEU164" s="145"/>
      <c r="LEV164" s="146"/>
      <c r="LEW164" s="145"/>
      <c r="LEX164" s="146"/>
      <c r="LEY164" s="145"/>
      <c r="LEZ164" s="146"/>
      <c r="LFA164" s="145"/>
      <c r="LFB164" s="146"/>
      <c r="LFC164" s="145"/>
      <c r="LFD164" s="146"/>
      <c r="LFE164" s="153"/>
      <c r="LFF164" s="200"/>
      <c r="LFG164" s="197"/>
      <c r="LFH164" s="152"/>
      <c r="LFI164" s="145"/>
      <c r="LFJ164" s="146"/>
      <c r="LFK164" s="145"/>
      <c r="LFL164" s="146"/>
      <c r="LFM164" s="145"/>
      <c r="LFN164" s="146"/>
      <c r="LFO164" s="145"/>
      <c r="LFP164" s="146"/>
      <c r="LFQ164" s="145"/>
      <c r="LFR164" s="146"/>
      <c r="LFS164" s="153"/>
      <c r="LFT164" s="200"/>
      <c r="LFU164" s="197"/>
      <c r="LFV164" s="152"/>
      <c r="LFW164" s="145"/>
      <c r="LFX164" s="146"/>
      <c r="LFY164" s="145"/>
      <c r="LFZ164" s="146"/>
      <c r="LGA164" s="145"/>
      <c r="LGB164" s="146"/>
      <c r="LGC164" s="145"/>
      <c r="LGD164" s="146"/>
      <c r="LGE164" s="145"/>
      <c r="LGF164" s="146"/>
      <c r="LGG164" s="153"/>
      <c r="LGH164" s="200"/>
      <c r="LGI164" s="197"/>
      <c r="LGJ164" s="152"/>
      <c r="LGK164" s="145"/>
      <c r="LGL164" s="146"/>
      <c r="LGM164" s="145"/>
      <c r="LGN164" s="146"/>
      <c r="LGO164" s="145"/>
      <c r="LGP164" s="146"/>
      <c r="LGQ164" s="145"/>
      <c r="LGR164" s="146"/>
      <c r="LGS164" s="145"/>
      <c r="LGT164" s="146"/>
      <c r="LGU164" s="153"/>
      <c r="LGV164" s="200"/>
      <c r="LGW164" s="197"/>
      <c r="LGX164" s="152"/>
      <c r="LGY164" s="145"/>
      <c r="LGZ164" s="146"/>
      <c r="LHA164" s="145"/>
      <c r="LHB164" s="146"/>
      <c r="LHC164" s="145"/>
      <c r="LHD164" s="146"/>
      <c r="LHE164" s="145"/>
      <c r="LHF164" s="146"/>
      <c r="LHG164" s="145"/>
      <c r="LHH164" s="146"/>
      <c r="LHI164" s="153"/>
      <c r="LHJ164" s="200"/>
      <c r="LHK164" s="197"/>
      <c r="LHL164" s="152"/>
      <c r="LHM164" s="145"/>
      <c r="LHN164" s="146"/>
      <c r="LHO164" s="145"/>
      <c r="LHP164" s="146"/>
      <c r="LHQ164" s="145"/>
      <c r="LHR164" s="146"/>
      <c r="LHS164" s="145"/>
      <c r="LHT164" s="146"/>
      <c r="LHU164" s="145"/>
      <c r="LHV164" s="146"/>
      <c r="LHW164" s="153"/>
      <c r="LHX164" s="200"/>
      <c r="LHY164" s="197"/>
      <c r="LHZ164" s="152"/>
      <c r="LIA164" s="145"/>
      <c r="LIB164" s="146"/>
      <c r="LIC164" s="145"/>
      <c r="LID164" s="146"/>
      <c r="LIE164" s="145"/>
      <c r="LIF164" s="146"/>
      <c r="LIG164" s="145"/>
      <c r="LIH164" s="146"/>
      <c r="LII164" s="145"/>
      <c r="LIJ164" s="146"/>
      <c r="LIK164" s="153"/>
      <c r="LIL164" s="200"/>
      <c r="LIM164" s="197"/>
      <c r="LIN164" s="152"/>
      <c r="LIO164" s="145"/>
      <c r="LIP164" s="146"/>
      <c r="LIQ164" s="145"/>
      <c r="LIR164" s="146"/>
      <c r="LIS164" s="145"/>
      <c r="LIT164" s="146"/>
      <c r="LIU164" s="145"/>
      <c r="LIV164" s="146"/>
      <c r="LIW164" s="145"/>
      <c r="LIX164" s="146"/>
      <c r="LIY164" s="153"/>
      <c r="LIZ164" s="200"/>
      <c r="LJA164" s="197"/>
      <c r="LJB164" s="152"/>
      <c r="LJC164" s="145"/>
      <c r="LJD164" s="146"/>
      <c r="LJE164" s="145"/>
      <c r="LJF164" s="146"/>
      <c r="LJG164" s="145"/>
      <c r="LJH164" s="146"/>
      <c r="LJI164" s="145"/>
      <c r="LJJ164" s="146"/>
      <c r="LJK164" s="145"/>
      <c r="LJL164" s="146"/>
      <c r="LJM164" s="153"/>
      <c r="LJN164" s="200"/>
      <c r="LJO164" s="197"/>
      <c r="LJP164" s="152"/>
      <c r="LJQ164" s="145"/>
      <c r="LJR164" s="146"/>
      <c r="LJS164" s="145"/>
      <c r="LJT164" s="146"/>
      <c r="LJU164" s="145"/>
      <c r="LJV164" s="146"/>
      <c r="LJW164" s="145"/>
      <c r="LJX164" s="146"/>
      <c r="LJY164" s="145"/>
      <c r="LJZ164" s="146"/>
      <c r="LKA164" s="153"/>
      <c r="LKB164" s="200"/>
      <c r="LKC164" s="197"/>
      <c r="LKD164" s="152"/>
      <c r="LKE164" s="145"/>
      <c r="LKF164" s="146"/>
      <c r="LKG164" s="145"/>
      <c r="LKH164" s="146"/>
      <c r="LKI164" s="145"/>
      <c r="LKJ164" s="146"/>
      <c r="LKK164" s="145"/>
      <c r="LKL164" s="146"/>
      <c r="LKM164" s="145"/>
      <c r="LKN164" s="146"/>
      <c r="LKO164" s="153"/>
      <c r="LKP164" s="200"/>
      <c r="LKQ164" s="197"/>
      <c r="LKR164" s="152"/>
      <c r="LKS164" s="145"/>
      <c r="LKT164" s="146"/>
      <c r="LKU164" s="145"/>
      <c r="LKV164" s="146"/>
      <c r="LKW164" s="145"/>
      <c r="LKX164" s="146"/>
      <c r="LKY164" s="145"/>
      <c r="LKZ164" s="146"/>
      <c r="LLA164" s="145"/>
      <c r="LLB164" s="146"/>
      <c r="LLC164" s="153"/>
      <c r="LLD164" s="200"/>
      <c r="LLE164" s="197"/>
      <c r="LLF164" s="152"/>
      <c r="LLG164" s="145"/>
      <c r="LLH164" s="146"/>
      <c r="LLI164" s="145"/>
      <c r="LLJ164" s="146"/>
      <c r="LLK164" s="145"/>
      <c r="LLL164" s="146"/>
      <c r="LLM164" s="145"/>
      <c r="LLN164" s="146"/>
      <c r="LLO164" s="145"/>
      <c r="LLP164" s="146"/>
      <c r="LLQ164" s="153"/>
      <c r="LLR164" s="200"/>
      <c r="LLS164" s="197"/>
      <c r="LLT164" s="152"/>
      <c r="LLU164" s="145"/>
      <c r="LLV164" s="146"/>
      <c r="LLW164" s="145"/>
      <c r="LLX164" s="146"/>
      <c r="LLY164" s="145"/>
      <c r="LLZ164" s="146"/>
      <c r="LMA164" s="145"/>
      <c r="LMB164" s="146"/>
      <c r="LMC164" s="145"/>
      <c r="LMD164" s="146"/>
      <c r="LME164" s="153"/>
      <c r="LMF164" s="200"/>
      <c r="LMG164" s="197"/>
      <c r="LMH164" s="152"/>
      <c r="LMI164" s="145"/>
      <c r="LMJ164" s="146"/>
      <c r="LMK164" s="145"/>
      <c r="LML164" s="146"/>
      <c r="LMM164" s="145"/>
      <c r="LMN164" s="146"/>
      <c r="LMO164" s="145"/>
      <c r="LMP164" s="146"/>
      <c r="LMQ164" s="145"/>
      <c r="LMR164" s="146"/>
      <c r="LMS164" s="153"/>
      <c r="LMT164" s="200"/>
      <c r="LMU164" s="197"/>
      <c r="LMV164" s="152"/>
      <c r="LMW164" s="145"/>
      <c r="LMX164" s="146"/>
      <c r="LMY164" s="145"/>
      <c r="LMZ164" s="146"/>
      <c r="LNA164" s="145"/>
      <c r="LNB164" s="146"/>
      <c r="LNC164" s="145"/>
      <c r="LND164" s="146"/>
      <c r="LNE164" s="145"/>
      <c r="LNF164" s="146"/>
      <c r="LNG164" s="153"/>
      <c r="LNH164" s="200"/>
      <c r="LNI164" s="197"/>
      <c r="LNJ164" s="152"/>
      <c r="LNK164" s="145"/>
      <c r="LNL164" s="146"/>
      <c r="LNM164" s="145"/>
      <c r="LNN164" s="146"/>
      <c r="LNO164" s="145"/>
      <c r="LNP164" s="146"/>
      <c r="LNQ164" s="145"/>
      <c r="LNR164" s="146"/>
      <c r="LNS164" s="145"/>
      <c r="LNT164" s="146"/>
      <c r="LNU164" s="153"/>
      <c r="LNV164" s="200"/>
      <c r="LNW164" s="197"/>
      <c r="LNX164" s="152"/>
      <c r="LNY164" s="145"/>
      <c r="LNZ164" s="146"/>
      <c r="LOA164" s="145"/>
      <c r="LOB164" s="146"/>
      <c r="LOC164" s="145"/>
      <c r="LOD164" s="146"/>
      <c r="LOE164" s="145"/>
      <c r="LOF164" s="146"/>
      <c r="LOG164" s="145"/>
      <c r="LOH164" s="146"/>
      <c r="LOI164" s="153"/>
      <c r="LOJ164" s="200"/>
      <c r="LOK164" s="197"/>
      <c r="LOL164" s="152"/>
      <c r="LOM164" s="145"/>
      <c r="LON164" s="146"/>
      <c r="LOO164" s="145"/>
      <c r="LOP164" s="146"/>
      <c r="LOQ164" s="145"/>
      <c r="LOR164" s="146"/>
      <c r="LOS164" s="145"/>
      <c r="LOT164" s="146"/>
      <c r="LOU164" s="145"/>
      <c r="LOV164" s="146"/>
      <c r="LOW164" s="153"/>
      <c r="LOX164" s="200"/>
      <c r="LOY164" s="197"/>
      <c r="LOZ164" s="152"/>
      <c r="LPA164" s="145"/>
      <c r="LPB164" s="146"/>
      <c r="LPC164" s="145"/>
      <c r="LPD164" s="146"/>
      <c r="LPE164" s="145"/>
      <c r="LPF164" s="146"/>
      <c r="LPG164" s="145"/>
      <c r="LPH164" s="146"/>
      <c r="LPI164" s="145"/>
      <c r="LPJ164" s="146"/>
      <c r="LPK164" s="153"/>
      <c r="LPL164" s="200"/>
      <c r="LPM164" s="197"/>
      <c r="LPN164" s="152"/>
      <c r="LPO164" s="145"/>
      <c r="LPP164" s="146"/>
      <c r="LPQ164" s="145"/>
      <c r="LPR164" s="146"/>
      <c r="LPS164" s="145"/>
      <c r="LPT164" s="146"/>
      <c r="LPU164" s="145"/>
      <c r="LPV164" s="146"/>
      <c r="LPW164" s="145"/>
      <c r="LPX164" s="146"/>
      <c r="LPY164" s="153"/>
      <c r="LPZ164" s="200"/>
      <c r="LQA164" s="197"/>
      <c r="LQB164" s="152"/>
      <c r="LQC164" s="145"/>
      <c r="LQD164" s="146"/>
      <c r="LQE164" s="145"/>
      <c r="LQF164" s="146"/>
      <c r="LQG164" s="145"/>
      <c r="LQH164" s="146"/>
      <c r="LQI164" s="145"/>
      <c r="LQJ164" s="146"/>
      <c r="LQK164" s="145"/>
      <c r="LQL164" s="146"/>
      <c r="LQM164" s="153"/>
      <c r="LQN164" s="200"/>
      <c r="LQO164" s="197"/>
      <c r="LQP164" s="152"/>
      <c r="LQQ164" s="145"/>
      <c r="LQR164" s="146"/>
      <c r="LQS164" s="145"/>
      <c r="LQT164" s="146"/>
      <c r="LQU164" s="145"/>
      <c r="LQV164" s="146"/>
      <c r="LQW164" s="145"/>
      <c r="LQX164" s="146"/>
      <c r="LQY164" s="145"/>
      <c r="LQZ164" s="146"/>
      <c r="LRA164" s="153"/>
      <c r="LRB164" s="200"/>
      <c r="LRC164" s="197"/>
      <c r="LRD164" s="152"/>
      <c r="LRE164" s="145"/>
      <c r="LRF164" s="146"/>
      <c r="LRG164" s="145"/>
      <c r="LRH164" s="146"/>
      <c r="LRI164" s="145"/>
      <c r="LRJ164" s="146"/>
      <c r="LRK164" s="145"/>
      <c r="LRL164" s="146"/>
      <c r="LRM164" s="145"/>
      <c r="LRN164" s="146"/>
      <c r="LRO164" s="153"/>
      <c r="LRP164" s="200"/>
      <c r="LRQ164" s="197"/>
      <c r="LRR164" s="152"/>
      <c r="LRS164" s="145"/>
      <c r="LRT164" s="146"/>
      <c r="LRU164" s="145"/>
      <c r="LRV164" s="146"/>
      <c r="LRW164" s="145"/>
      <c r="LRX164" s="146"/>
      <c r="LRY164" s="145"/>
      <c r="LRZ164" s="146"/>
      <c r="LSA164" s="145"/>
      <c r="LSB164" s="146"/>
      <c r="LSC164" s="153"/>
      <c r="LSD164" s="200"/>
      <c r="LSE164" s="197"/>
      <c r="LSF164" s="152"/>
      <c r="LSG164" s="145"/>
      <c r="LSH164" s="146"/>
      <c r="LSI164" s="145"/>
      <c r="LSJ164" s="146"/>
      <c r="LSK164" s="145"/>
      <c r="LSL164" s="146"/>
      <c r="LSM164" s="145"/>
      <c r="LSN164" s="146"/>
      <c r="LSO164" s="145"/>
      <c r="LSP164" s="146"/>
      <c r="LSQ164" s="153"/>
      <c r="LSR164" s="200"/>
      <c r="LSS164" s="197"/>
      <c r="LST164" s="152"/>
      <c r="LSU164" s="145"/>
      <c r="LSV164" s="146"/>
      <c r="LSW164" s="145"/>
      <c r="LSX164" s="146"/>
      <c r="LSY164" s="145"/>
      <c r="LSZ164" s="146"/>
      <c r="LTA164" s="145"/>
      <c r="LTB164" s="146"/>
      <c r="LTC164" s="145"/>
      <c r="LTD164" s="146"/>
      <c r="LTE164" s="153"/>
      <c r="LTF164" s="200"/>
      <c r="LTG164" s="197"/>
      <c r="LTH164" s="152"/>
      <c r="LTI164" s="145"/>
      <c r="LTJ164" s="146"/>
      <c r="LTK164" s="145"/>
      <c r="LTL164" s="146"/>
      <c r="LTM164" s="145"/>
      <c r="LTN164" s="146"/>
      <c r="LTO164" s="145"/>
      <c r="LTP164" s="146"/>
      <c r="LTQ164" s="145"/>
      <c r="LTR164" s="146"/>
      <c r="LTS164" s="153"/>
      <c r="LTT164" s="200"/>
      <c r="LTU164" s="197"/>
      <c r="LTV164" s="152"/>
      <c r="LTW164" s="145"/>
      <c r="LTX164" s="146"/>
      <c r="LTY164" s="145"/>
      <c r="LTZ164" s="146"/>
      <c r="LUA164" s="145"/>
      <c r="LUB164" s="146"/>
      <c r="LUC164" s="145"/>
      <c r="LUD164" s="146"/>
      <c r="LUE164" s="145"/>
      <c r="LUF164" s="146"/>
      <c r="LUG164" s="153"/>
      <c r="LUH164" s="200"/>
      <c r="LUI164" s="197"/>
      <c r="LUJ164" s="152"/>
      <c r="LUK164" s="145"/>
      <c r="LUL164" s="146"/>
      <c r="LUM164" s="145"/>
      <c r="LUN164" s="146"/>
      <c r="LUO164" s="145"/>
      <c r="LUP164" s="146"/>
      <c r="LUQ164" s="145"/>
      <c r="LUR164" s="146"/>
      <c r="LUS164" s="145"/>
      <c r="LUT164" s="146"/>
      <c r="LUU164" s="153"/>
      <c r="LUV164" s="200"/>
      <c r="LUW164" s="197"/>
      <c r="LUX164" s="152"/>
      <c r="LUY164" s="145"/>
      <c r="LUZ164" s="146"/>
      <c r="LVA164" s="145"/>
      <c r="LVB164" s="146"/>
      <c r="LVC164" s="145"/>
      <c r="LVD164" s="146"/>
      <c r="LVE164" s="145"/>
      <c r="LVF164" s="146"/>
      <c r="LVG164" s="145"/>
      <c r="LVH164" s="146"/>
      <c r="LVI164" s="153"/>
      <c r="LVJ164" s="200"/>
      <c r="LVK164" s="197"/>
      <c r="LVL164" s="152"/>
      <c r="LVM164" s="145"/>
      <c r="LVN164" s="146"/>
      <c r="LVO164" s="145"/>
      <c r="LVP164" s="146"/>
      <c r="LVQ164" s="145"/>
      <c r="LVR164" s="146"/>
      <c r="LVS164" s="145"/>
      <c r="LVT164" s="146"/>
      <c r="LVU164" s="145"/>
      <c r="LVV164" s="146"/>
      <c r="LVW164" s="153"/>
      <c r="LVX164" s="200"/>
      <c r="LVY164" s="197"/>
      <c r="LVZ164" s="152"/>
      <c r="LWA164" s="145"/>
      <c r="LWB164" s="146"/>
      <c r="LWC164" s="145"/>
      <c r="LWD164" s="146"/>
      <c r="LWE164" s="145"/>
      <c r="LWF164" s="146"/>
      <c r="LWG164" s="145"/>
      <c r="LWH164" s="146"/>
      <c r="LWI164" s="145"/>
      <c r="LWJ164" s="146"/>
      <c r="LWK164" s="153"/>
      <c r="LWL164" s="200"/>
      <c r="LWM164" s="197"/>
      <c r="LWN164" s="152"/>
      <c r="LWO164" s="145"/>
      <c r="LWP164" s="146"/>
      <c r="LWQ164" s="145"/>
      <c r="LWR164" s="146"/>
      <c r="LWS164" s="145"/>
      <c r="LWT164" s="146"/>
      <c r="LWU164" s="145"/>
      <c r="LWV164" s="146"/>
      <c r="LWW164" s="145"/>
      <c r="LWX164" s="146"/>
      <c r="LWY164" s="153"/>
      <c r="LWZ164" s="200"/>
      <c r="LXA164" s="197"/>
      <c r="LXB164" s="152"/>
      <c r="LXC164" s="145"/>
      <c r="LXD164" s="146"/>
      <c r="LXE164" s="145"/>
      <c r="LXF164" s="146"/>
      <c r="LXG164" s="145"/>
      <c r="LXH164" s="146"/>
      <c r="LXI164" s="145"/>
      <c r="LXJ164" s="146"/>
      <c r="LXK164" s="145"/>
      <c r="LXL164" s="146"/>
      <c r="LXM164" s="153"/>
      <c r="LXN164" s="200"/>
      <c r="LXO164" s="197"/>
      <c r="LXP164" s="152"/>
      <c r="LXQ164" s="145"/>
      <c r="LXR164" s="146"/>
      <c r="LXS164" s="145"/>
      <c r="LXT164" s="146"/>
      <c r="LXU164" s="145"/>
      <c r="LXV164" s="146"/>
      <c r="LXW164" s="145"/>
      <c r="LXX164" s="146"/>
      <c r="LXY164" s="145"/>
      <c r="LXZ164" s="146"/>
      <c r="LYA164" s="153"/>
      <c r="LYB164" s="200"/>
      <c r="LYC164" s="197"/>
      <c r="LYD164" s="152"/>
      <c r="LYE164" s="145"/>
      <c r="LYF164" s="146"/>
      <c r="LYG164" s="145"/>
      <c r="LYH164" s="146"/>
      <c r="LYI164" s="145"/>
      <c r="LYJ164" s="146"/>
      <c r="LYK164" s="145"/>
      <c r="LYL164" s="146"/>
      <c r="LYM164" s="145"/>
      <c r="LYN164" s="146"/>
      <c r="LYO164" s="153"/>
      <c r="LYP164" s="200"/>
      <c r="LYQ164" s="197"/>
      <c r="LYR164" s="152"/>
      <c r="LYS164" s="145"/>
      <c r="LYT164" s="146"/>
      <c r="LYU164" s="145"/>
      <c r="LYV164" s="146"/>
      <c r="LYW164" s="145"/>
      <c r="LYX164" s="146"/>
      <c r="LYY164" s="145"/>
      <c r="LYZ164" s="146"/>
      <c r="LZA164" s="145"/>
      <c r="LZB164" s="146"/>
      <c r="LZC164" s="153"/>
      <c r="LZD164" s="200"/>
      <c r="LZE164" s="197"/>
      <c r="LZF164" s="152"/>
      <c r="LZG164" s="145"/>
      <c r="LZH164" s="146"/>
      <c r="LZI164" s="145"/>
      <c r="LZJ164" s="146"/>
      <c r="LZK164" s="145"/>
      <c r="LZL164" s="146"/>
      <c r="LZM164" s="145"/>
      <c r="LZN164" s="146"/>
      <c r="LZO164" s="145"/>
      <c r="LZP164" s="146"/>
      <c r="LZQ164" s="153"/>
      <c r="LZR164" s="200"/>
      <c r="LZS164" s="197"/>
      <c r="LZT164" s="152"/>
      <c r="LZU164" s="145"/>
      <c r="LZV164" s="146"/>
      <c r="LZW164" s="145"/>
      <c r="LZX164" s="146"/>
      <c r="LZY164" s="145"/>
      <c r="LZZ164" s="146"/>
      <c r="MAA164" s="145"/>
      <c r="MAB164" s="146"/>
      <c r="MAC164" s="145"/>
      <c r="MAD164" s="146"/>
      <c r="MAE164" s="153"/>
      <c r="MAF164" s="200"/>
      <c r="MAG164" s="197"/>
      <c r="MAH164" s="152"/>
      <c r="MAI164" s="145"/>
      <c r="MAJ164" s="146"/>
      <c r="MAK164" s="145"/>
      <c r="MAL164" s="146"/>
      <c r="MAM164" s="145"/>
      <c r="MAN164" s="146"/>
      <c r="MAO164" s="145"/>
      <c r="MAP164" s="146"/>
      <c r="MAQ164" s="145"/>
      <c r="MAR164" s="146"/>
      <c r="MAS164" s="153"/>
      <c r="MAT164" s="200"/>
      <c r="MAU164" s="197"/>
      <c r="MAV164" s="152"/>
      <c r="MAW164" s="145"/>
      <c r="MAX164" s="146"/>
      <c r="MAY164" s="145"/>
      <c r="MAZ164" s="146"/>
      <c r="MBA164" s="145"/>
      <c r="MBB164" s="146"/>
      <c r="MBC164" s="145"/>
      <c r="MBD164" s="146"/>
      <c r="MBE164" s="145"/>
      <c r="MBF164" s="146"/>
      <c r="MBG164" s="153"/>
      <c r="MBH164" s="200"/>
      <c r="MBI164" s="197"/>
      <c r="MBJ164" s="152"/>
      <c r="MBK164" s="145"/>
      <c r="MBL164" s="146"/>
      <c r="MBM164" s="145"/>
      <c r="MBN164" s="146"/>
      <c r="MBO164" s="145"/>
      <c r="MBP164" s="146"/>
      <c r="MBQ164" s="145"/>
      <c r="MBR164" s="146"/>
      <c r="MBS164" s="145"/>
      <c r="MBT164" s="146"/>
      <c r="MBU164" s="153"/>
      <c r="MBV164" s="200"/>
      <c r="MBW164" s="197"/>
      <c r="MBX164" s="152"/>
      <c r="MBY164" s="145"/>
      <c r="MBZ164" s="146"/>
      <c r="MCA164" s="145"/>
      <c r="MCB164" s="146"/>
      <c r="MCC164" s="145"/>
      <c r="MCD164" s="146"/>
      <c r="MCE164" s="145"/>
      <c r="MCF164" s="146"/>
      <c r="MCG164" s="145"/>
      <c r="MCH164" s="146"/>
      <c r="MCI164" s="153"/>
      <c r="MCJ164" s="200"/>
      <c r="MCK164" s="197"/>
      <c r="MCL164" s="152"/>
      <c r="MCM164" s="145"/>
      <c r="MCN164" s="146"/>
      <c r="MCO164" s="145"/>
      <c r="MCP164" s="146"/>
      <c r="MCQ164" s="145"/>
      <c r="MCR164" s="146"/>
      <c r="MCS164" s="145"/>
      <c r="MCT164" s="146"/>
      <c r="MCU164" s="145"/>
      <c r="MCV164" s="146"/>
      <c r="MCW164" s="153"/>
      <c r="MCX164" s="200"/>
      <c r="MCY164" s="197"/>
      <c r="MCZ164" s="152"/>
      <c r="MDA164" s="145"/>
      <c r="MDB164" s="146"/>
      <c r="MDC164" s="145"/>
      <c r="MDD164" s="146"/>
      <c r="MDE164" s="145"/>
      <c r="MDF164" s="146"/>
      <c r="MDG164" s="145"/>
      <c r="MDH164" s="146"/>
      <c r="MDI164" s="145"/>
      <c r="MDJ164" s="146"/>
      <c r="MDK164" s="153"/>
      <c r="MDL164" s="200"/>
      <c r="MDM164" s="197"/>
      <c r="MDN164" s="152"/>
      <c r="MDO164" s="145"/>
      <c r="MDP164" s="146"/>
      <c r="MDQ164" s="145"/>
      <c r="MDR164" s="146"/>
      <c r="MDS164" s="145"/>
      <c r="MDT164" s="146"/>
      <c r="MDU164" s="145"/>
      <c r="MDV164" s="146"/>
      <c r="MDW164" s="145"/>
      <c r="MDX164" s="146"/>
      <c r="MDY164" s="153"/>
      <c r="MDZ164" s="200"/>
      <c r="MEA164" s="197"/>
      <c r="MEB164" s="152"/>
      <c r="MEC164" s="145"/>
      <c r="MED164" s="146"/>
      <c r="MEE164" s="145"/>
      <c r="MEF164" s="146"/>
      <c r="MEG164" s="145"/>
      <c r="MEH164" s="146"/>
      <c r="MEI164" s="145"/>
      <c r="MEJ164" s="146"/>
      <c r="MEK164" s="145"/>
      <c r="MEL164" s="146"/>
      <c r="MEM164" s="153"/>
      <c r="MEN164" s="200"/>
      <c r="MEO164" s="197"/>
      <c r="MEP164" s="152"/>
      <c r="MEQ164" s="145"/>
      <c r="MER164" s="146"/>
      <c r="MES164" s="145"/>
      <c r="MET164" s="146"/>
      <c r="MEU164" s="145"/>
      <c r="MEV164" s="146"/>
      <c r="MEW164" s="145"/>
      <c r="MEX164" s="146"/>
      <c r="MEY164" s="145"/>
      <c r="MEZ164" s="146"/>
      <c r="MFA164" s="153"/>
      <c r="MFB164" s="200"/>
      <c r="MFC164" s="197"/>
      <c r="MFD164" s="152"/>
      <c r="MFE164" s="145"/>
      <c r="MFF164" s="146"/>
      <c r="MFG164" s="145"/>
      <c r="MFH164" s="146"/>
      <c r="MFI164" s="145"/>
      <c r="MFJ164" s="146"/>
      <c r="MFK164" s="145"/>
      <c r="MFL164" s="146"/>
      <c r="MFM164" s="145"/>
      <c r="MFN164" s="146"/>
      <c r="MFO164" s="153"/>
      <c r="MFP164" s="200"/>
      <c r="MFQ164" s="197"/>
      <c r="MFR164" s="152"/>
      <c r="MFS164" s="145"/>
      <c r="MFT164" s="146"/>
      <c r="MFU164" s="145"/>
      <c r="MFV164" s="146"/>
      <c r="MFW164" s="145"/>
      <c r="MFX164" s="146"/>
      <c r="MFY164" s="145"/>
      <c r="MFZ164" s="146"/>
      <c r="MGA164" s="145"/>
      <c r="MGB164" s="146"/>
      <c r="MGC164" s="153"/>
      <c r="MGD164" s="200"/>
      <c r="MGE164" s="197"/>
      <c r="MGF164" s="152"/>
      <c r="MGG164" s="145"/>
      <c r="MGH164" s="146"/>
      <c r="MGI164" s="145"/>
      <c r="MGJ164" s="146"/>
      <c r="MGK164" s="145"/>
      <c r="MGL164" s="146"/>
      <c r="MGM164" s="145"/>
      <c r="MGN164" s="146"/>
      <c r="MGO164" s="145"/>
      <c r="MGP164" s="146"/>
      <c r="MGQ164" s="153"/>
      <c r="MGR164" s="200"/>
      <c r="MGS164" s="197"/>
      <c r="MGT164" s="152"/>
      <c r="MGU164" s="145"/>
      <c r="MGV164" s="146"/>
      <c r="MGW164" s="145"/>
      <c r="MGX164" s="146"/>
      <c r="MGY164" s="145"/>
      <c r="MGZ164" s="146"/>
      <c r="MHA164" s="145"/>
      <c r="MHB164" s="146"/>
      <c r="MHC164" s="145"/>
      <c r="MHD164" s="146"/>
      <c r="MHE164" s="153"/>
      <c r="MHF164" s="200"/>
      <c r="MHG164" s="197"/>
      <c r="MHH164" s="152"/>
      <c r="MHI164" s="145"/>
      <c r="MHJ164" s="146"/>
      <c r="MHK164" s="145"/>
      <c r="MHL164" s="146"/>
      <c r="MHM164" s="145"/>
      <c r="MHN164" s="146"/>
      <c r="MHO164" s="145"/>
      <c r="MHP164" s="146"/>
      <c r="MHQ164" s="145"/>
      <c r="MHR164" s="146"/>
      <c r="MHS164" s="153"/>
      <c r="MHT164" s="200"/>
      <c r="MHU164" s="197"/>
      <c r="MHV164" s="152"/>
      <c r="MHW164" s="145"/>
      <c r="MHX164" s="146"/>
      <c r="MHY164" s="145"/>
      <c r="MHZ164" s="146"/>
      <c r="MIA164" s="145"/>
      <c r="MIB164" s="146"/>
      <c r="MIC164" s="145"/>
      <c r="MID164" s="146"/>
      <c r="MIE164" s="145"/>
      <c r="MIF164" s="146"/>
      <c r="MIG164" s="153"/>
      <c r="MIH164" s="200"/>
      <c r="MII164" s="197"/>
      <c r="MIJ164" s="152"/>
      <c r="MIK164" s="145"/>
      <c r="MIL164" s="146"/>
      <c r="MIM164" s="145"/>
      <c r="MIN164" s="146"/>
      <c r="MIO164" s="145"/>
      <c r="MIP164" s="146"/>
      <c r="MIQ164" s="145"/>
      <c r="MIR164" s="146"/>
      <c r="MIS164" s="145"/>
      <c r="MIT164" s="146"/>
      <c r="MIU164" s="153"/>
      <c r="MIV164" s="200"/>
      <c r="MIW164" s="197"/>
      <c r="MIX164" s="152"/>
      <c r="MIY164" s="145"/>
      <c r="MIZ164" s="146"/>
      <c r="MJA164" s="145"/>
      <c r="MJB164" s="146"/>
      <c r="MJC164" s="145"/>
      <c r="MJD164" s="146"/>
      <c r="MJE164" s="145"/>
      <c r="MJF164" s="146"/>
      <c r="MJG164" s="145"/>
      <c r="MJH164" s="146"/>
      <c r="MJI164" s="153"/>
      <c r="MJJ164" s="200"/>
      <c r="MJK164" s="197"/>
      <c r="MJL164" s="152"/>
      <c r="MJM164" s="145"/>
      <c r="MJN164" s="146"/>
      <c r="MJO164" s="145"/>
      <c r="MJP164" s="146"/>
      <c r="MJQ164" s="145"/>
      <c r="MJR164" s="146"/>
      <c r="MJS164" s="145"/>
      <c r="MJT164" s="146"/>
      <c r="MJU164" s="145"/>
      <c r="MJV164" s="146"/>
      <c r="MJW164" s="153"/>
      <c r="MJX164" s="200"/>
      <c r="MJY164" s="197"/>
      <c r="MJZ164" s="152"/>
      <c r="MKA164" s="145"/>
      <c r="MKB164" s="146"/>
      <c r="MKC164" s="145"/>
      <c r="MKD164" s="146"/>
      <c r="MKE164" s="145"/>
      <c r="MKF164" s="146"/>
      <c r="MKG164" s="145"/>
      <c r="MKH164" s="146"/>
      <c r="MKI164" s="145"/>
      <c r="MKJ164" s="146"/>
      <c r="MKK164" s="153"/>
      <c r="MKL164" s="200"/>
      <c r="MKM164" s="197"/>
      <c r="MKN164" s="152"/>
      <c r="MKO164" s="145"/>
      <c r="MKP164" s="146"/>
      <c r="MKQ164" s="145"/>
      <c r="MKR164" s="146"/>
      <c r="MKS164" s="145"/>
      <c r="MKT164" s="146"/>
      <c r="MKU164" s="145"/>
      <c r="MKV164" s="146"/>
      <c r="MKW164" s="145"/>
      <c r="MKX164" s="146"/>
      <c r="MKY164" s="153"/>
      <c r="MKZ164" s="200"/>
      <c r="MLA164" s="197"/>
      <c r="MLB164" s="152"/>
      <c r="MLC164" s="145"/>
      <c r="MLD164" s="146"/>
      <c r="MLE164" s="145"/>
      <c r="MLF164" s="146"/>
      <c r="MLG164" s="145"/>
      <c r="MLH164" s="146"/>
      <c r="MLI164" s="145"/>
      <c r="MLJ164" s="146"/>
      <c r="MLK164" s="145"/>
      <c r="MLL164" s="146"/>
      <c r="MLM164" s="153"/>
      <c r="MLN164" s="200"/>
      <c r="MLO164" s="197"/>
      <c r="MLP164" s="152"/>
      <c r="MLQ164" s="145"/>
      <c r="MLR164" s="146"/>
      <c r="MLS164" s="145"/>
      <c r="MLT164" s="146"/>
      <c r="MLU164" s="145"/>
      <c r="MLV164" s="146"/>
      <c r="MLW164" s="145"/>
      <c r="MLX164" s="146"/>
      <c r="MLY164" s="145"/>
      <c r="MLZ164" s="146"/>
      <c r="MMA164" s="153"/>
      <c r="MMB164" s="200"/>
      <c r="MMC164" s="197"/>
      <c r="MMD164" s="152"/>
      <c r="MME164" s="145"/>
      <c r="MMF164" s="146"/>
      <c r="MMG164" s="145"/>
      <c r="MMH164" s="146"/>
      <c r="MMI164" s="145"/>
      <c r="MMJ164" s="146"/>
      <c r="MMK164" s="145"/>
      <c r="MML164" s="146"/>
      <c r="MMM164" s="145"/>
      <c r="MMN164" s="146"/>
      <c r="MMO164" s="153"/>
      <c r="MMP164" s="200"/>
      <c r="MMQ164" s="197"/>
      <c r="MMR164" s="152"/>
      <c r="MMS164" s="145"/>
      <c r="MMT164" s="146"/>
      <c r="MMU164" s="145"/>
      <c r="MMV164" s="146"/>
      <c r="MMW164" s="145"/>
      <c r="MMX164" s="146"/>
      <c r="MMY164" s="145"/>
      <c r="MMZ164" s="146"/>
      <c r="MNA164" s="145"/>
      <c r="MNB164" s="146"/>
      <c r="MNC164" s="153"/>
      <c r="MND164" s="200"/>
      <c r="MNE164" s="197"/>
      <c r="MNF164" s="152"/>
      <c r="MNG164" s="145"/>
      <c r="MNH164" s="146"/>
      <c r="MNI164" s="145"/>
      <c r="MNJ164" s="146"/>
      <c r="MNK164" s="145"/>
      <c r="MNL164" s="146"/>
      <c r="MNM164" s="145"/>
      <c r="MNN164" s="146"/>
      <c r="MNO164" s="145"/>
      <c r="MNP164" s="146"/>
      <c r="MNQ164" s="153"/>
      <c r="MNR164" s="200"/>
      <c r="MNS164" s="197"/>
      <c r="MNT164" s="152"/>
      <c r="MNU164" s="145"/>
      <c r="MNV164" s="146"/>
      <c r="MNW164" s="145"/>
      <c r="MNX164" s="146"/>
      <c r="MNY164" s="145"/>
      <c r="MNZ164" s="146"/>
      <c r="MOA164" s="145"/>
      <c r="MOB164" s="146"/>
      <c r="MOC164" s="145"/>
      <c r="MOD164" s="146"/>
      <c r="MOE164" s="153"/>
      <c r="MOF164" s="200"/>
      <c r="MOG164" s="197"/>
      <c r="MOH164" s="152"/>
      <c r="MOI164" s="145"/>
      <c r="MOJ164" s="146"/>
      <c r="MOK164" s="145"/>
      <c r="MOL164" s="146"/>
      <c r="MOM164" s="145"/>
      <c r="MON164" s="146"/>
      <c r="MOO164" s="145"/>
      <c r="MOP164" s="146"/>
      <c r="MOQ164" s="145"/>
      <c r="MOR164" s="146"/>
      <c r="MOS164" s="153"/>
      <c r="MOT164" s="200"/>
      <c r="MOU164" s="197"/>
      <c r="MOV164" s="152"/>
      <c r="MOW164" s="145"/>
      <c r="MOX164" s="146"/>
      <c r="MOY164" s="145"/>
      <c r="MOZ164" s="146"/>
      <c r="MPA164" s="145"/>
      <c r="MPB164" s="146"/>
      <c r="MPC164" s="145"/>
      <c r="MPD164" s="146"/>
      <c r="MPE164" s="145"/>
      <c r="MPF164" s="146"/>
      <c r="MPG164" s="153"/>
      <c r="MPH164" s="200"/>
      <c r="MPI164" s="197"/>
      <c r="MPJ164" s="152"/>
      <c r="MPK164" s="145"/>
      <c r="MPL164" s="146"/>
      <c r="MPM164" s="145"/>
      <c r="MPN164" s="146"/>
      <c r="MPO164" s="145"/>
      <c r="MPP164" s="146"/>
      <c r="MPQ164" s="145"/>
      <c r="MPR164" s="146"/>
      <c r="MPS164" s="145"/>
      <c r="MPT164" s="146"/>
      <c r="MPU164" s="153"/>
      <c r="MPV164" s="200"/>
      <c r="MPW164" s="197"/>
      <c r="MPX164" s="152"/>
      <c r="MPY164" s="145"/>
      <c r="MPZ164" s="146"/>
      <c r="MQA164" s="145"/>
      <c r="MQB164" s="146"/>
      <c r="MQC164" s="145"/>
      <c r="MQD164" s="146"/>
      <c r="MQE164" s="145"/>
      <c r="MQF164" s="146"/>
      <c r="MQG164" s="145"/>
      <c r="MQH164" s="146"/>
      <c r="MQI164" s="153"/>
      <c r="MQJ164" s="200"/>
      <c r="MQK164" s="197"/>
      <c r="MQL164" s="152"/>
      <c r="MQM164" s="145"/>
      <c r="MQN164" s="146"/>
      <c r="MQO164" s="145"/>
      <c r="MQP164" s="146"/>
      <c r="MQQ164" s="145"/>
      <c r="MQR164" s="146"/>
      <c r="MQS164" s="145"/>
      <c r="MQT164" s="146"/>
      <c r="MQU164" s="145"/>
      <c r="MQV164" s="146"/>
      <c r="MQW164" s="153"/>
      <c r="MQX164" s="200"/>
      <c r="MQY164" s="197"/>
      <c r="MQZ164" s="152"/>
      <c r="MRA164" s="145"/>
      <c r="MRB164" s="146"/>
      <c r="MRC164" s="145"/>
      <c r="MRD164" s="146"/>
      <c r="MRE164" s="145"/>
      <c r="MRF164" s="146"/>
      <c r="MRG164" s="145"/>
      <c r="MRH164" s="146"/>
      <c r="MRI164" s="145"/>
      <c r="MRJ164" s="146"/>
      <c r="MRK164" s="153"/>
      <c r="MRL164" s="200"/>
      <c r="MRM164" s="197"/>
      <c r="MRN164" s="152"/>
      <c r="MRO164" s="145"/>
      <c r="MRP164" s="146"/>
      <c r="MRQ164" s="145"/>
      <c r="MRR164" s="146"/>
      <c r="MRS164" s="145"/>
      <c r="MRT164" s="146"/>
      <c r="MRU164" s="145"/>
      <c r="MRV164" s="146"/>
      <c r="MRW164" s="145"/>
      <c r="MRX164" s="146"/>
      <c r="MRY164" s="153"/>
      <c r="MRZ164" s="200"/>
      <c r="MSA164" s="197"/>
      <c r="MSB164" s="152"/>
      <c r="MSC164" s="145"/>
      <c r="MSD164" s="146"/>
      <c r="MSE164" s="145"/>
      <c r="MSF164" s="146"/>
      <c r="MSG164" s="145"/>
      <c r="MSH164" s="146"/>
      <c r="MSI164" s="145"/>
      <c r="MSJ164" s="146"/>
      <c r="MSK164" s="145"/>
      <c r="MSL164" s="146"/>
      <c r="MSM164" s="153"/>
      <c r="MSN164" s="200"/>
      <c r="MSO164" s="197"/>
      <c r="MSP164" s="152"/>
      <c r="MSQ164" s="145"/>
      <c r="MSR164" s="146"/>
      <c r="MSS164" s="145"/>
      <c r="MST164" s="146"/>
      <c r="MSU164" s="145"/>
      <c r="MSV164" s="146"/>
      <c r="MSW164" s="145"/>
      <c r="MSX164" s="146"/>
      <c r="MSY164" s="145"/>
      <c r="MSZ164" s="146"/>
      <c r="MTA164" s="153"/>
      <c r="MTB164" s="200"/>
      <c r="MTC164" s="197"/>
      <c r="MTD164" s="152"/>
      <c r="MTE164" s="145"/>
      <c r="MTF164" s="146"/>
      <c r="MTG164" s="145"/>
      <c r="MTH164" s="146"/>
      <c r="MTI164" s="145"/>
      <c r="MTJ164" s="146"/>
      <c r="MTK164" s="145"/>
      <c r="MTL164" s="146"/>
      <c r="MTM164" s="145"/>
      <c r="MTN164" s="146"/>
      <c r="MTO164" s="153"/>
      <c r="MTP164" s="200"/>
      <c r="MTQ164" s="197"/>
      <c r="MTR164" s="152"/>
      <c r="MTS164" s="145"/>
      <c r="MTT164" s="146"/>
      <c r="MTU164" s="145"/>
      <c r="MTV164" s="146"/>
      <c r="MTW164" s="145"/>
      <c r="MTX164" s="146"/>
      <c r="MTY164" s="145"/>
      <c r="MTZ164" s="146"/>
      <c r="MUA164" s="145"/>
      <c r="MUB164" s="146"/>
      <c r="MUC164" s="153"/>
      <c r="MUD164" s="200"/>
      <c r="MUE164" s="197"/>
      <c r="MUF164" s="152"/>
      <c r="MUG164" s="145"/>
      <c r="MUH164" s="146"/>
      <c r="MUI164" s="145"/>
      <c r="MUJ164" s="146"/>
      <c r="MUK164" s="145"/>
      <c r="MUL164" s="146"/>
      <c r="MUM164" s="145"/>
      <c r="MUN164" s="146"/>
      <c r="MUO164" s="145"/>
      <c r="MUP164" s="146"/>
      <c r="MUQ164" s="153"/>
      <c r="MUR164" s="200"/>
      <c r="MUS164" s="197"/>
      <c r="MUT164" s="152"/>
      <c r="MUU164" s="145"/>
      <c r="MUV164" s="146"/>
      <c r="MUW164" s="145"/>
      <c r="MUX164" s="146"/>
      <c r="MUY164" s="145"/>
      <c r="MUZ164" s="146"/>
      <c r="MVA164" s="145"/>
      <c r="MVB164" s="146"/>
      <c r="MVC164" s="145"/>
      <c r="MVD164" s="146"/>
      <c r="MVE164" s="153"/>
      <c r="MVF164" s="200"/>
      <c r="MVG164" s="197"/>
      <c r="MVH164" s="152"/>
      <c r="MVI164" s="145"/>
      <c r="MVJ164" s="146"/>
      <c r="MVK164" s="145"/>
      <c r="MVL164" s="146"/>
      <c r="MVM164" s="145"/>
      <c r="MVN164" s="146"/>
      <c r="MVO164" s="145"/>
      <c r="MVP164" s="146"/>
      <c r="MVQ164" s="145"/>
      <c r="MVR164" s="146"/>
      <c r="MVS164" s="153"/>
      <c r="MVT164" s="200"/>
      <c r="MVU164" s="197"/>
      <c r="MVV164" s="152"/>
      <c r="MVW164" s="145"/>
      <c r="MVX164" s="146"/>
      <c r="MVY164" s="145"/>
      <c r="MVZ164" s="146"/>
      <c r="MWA164" s="145"/>
      <c r="MWB164" s="146"/>
      <c r="MWC164" s="145"/>
      <c r="MWD164" s="146"/>
      <c r="MWE164" s="145"/>
      <c r="MWF164" s="146"/>
      <c r="MWG164" s="153"/>
      <c r="MWH164" s="200"/>
      <c r="MWI164" s="197"/>
      <c r="MWJ164" s="152"/>
      <c r="MWK164" s="145"/>
      <c r="MWL164" s="146"/>
      <c r="MWM164" s="145"/>
      <c r="MWN164" s="146"/>
      <c r="MWO164" s="145"/>
      <c r="MWP164" s="146"/>
      <c r="MWQ164" s="145"/>
      <c r="MWR164" s="146"/>
      <c r="MWS164" s="145"/>
      <c r="MWT164" s="146"/>
      <c r="MWU164" s="153"/>
      <c r="MWV164" s="200"/>
      <c r="MWW164" s="197"/>
      <c r="MWX164" s="152"/>
      <c r="MWY164" s="145"/>
      <c r="MWZ164" s="146"/>
      <c r="MXA164" s="145"/>
      <c r="MXB164" s="146"/>
      <c r="MXC164" s="145"/>
      <c r="MXD164" s="146"/>
      <c r="MXE164" s="145"/>
      <c r="MXF164" s="146"/>
      <c r="MXG164" s="145"/>
      <c r="MXH164" s="146"/>
      <c r="MXI164" s="153"/>
      <c r="MXJ164" s="200"/>
      <c r="MXK164" s="197"/>
      <c r="MXL164" s="152"/>
      <c r="MXM164" s="145"/>
      <c r="MXN164" s="146"/>
      <c r="MXO164" s="145"/>
      <c r="MXP164" s="146"/>
      <c r="MXQ164" s="145"/>
      <c r="MXR164" s="146"/>
      <c r="MXS164" s="145"/>
      <c r="MXT164" s="146"/>
      <c r="MXU164" s="145"/>
      <c r="MXV164" s="146"/>
      <c r="MXW164" s="153"/>
      <c r="MXX164" s="200"/>
      <c r="MXY164" s="197"/>
      <c r="MXZ164" s="152"/>
      <c r="MYA164" s="145"/>
      <c r="MYB164" s="146"/>
      <c r="MYC164" s="145"/>
      <c r="MYD164" s="146"/>
      <c r="MYE164" s="145"/>
      <c r="MYF164" s="146"/>
      <c r="MYG164" s="145"/>
      <c r="MYH164" s="146"/>
      <c r="MYI164" s="145"/>
      <c r="MYJ164" s="146"/>
      <c r="MYK164" s="153"/>
      <c r="MYL164" s="200"/>
      <c r="MYM164" s="197"/>
      <c r="MYN164" s="152"/>
      <c r="MYO164" s="145"/>
      <c r="MYP164" s="146"/>
      <c r="MYQ164" s="145"/>
      <c r="MYR164" s="146"/>
      <c r="MYS164" s="145"/>
      <c r="MYT164" s="146"/>
      <c r="MYU164" s="145"/>
      <c r="MYV164" s="146"/>
      <c r="MYW164" s="145"/>
      <c r="MYX164" s="146"/>
      <c r="MYY164" s="153"/>
      <c r="MYZ164" s="200"/>
      <c r="MZA164" s="197"/>
      <c r="MZB164" s="152"/>
      <c r="MZC164" s="145"/>
      <c r="MZD164" s="146"/>
      <c r="MZE164" s="145"/>
      <c r="MZF164" s="146"/>
      <c r="MZG164" s="145"/>
      <c r="MZH164" s="146"/>
      <c r="MZI164" s="145"/>
      <c r="MZJ164" s="146"/>
      <c r="MZK164" s="145"/>
      <c r="MZL164" s="146"/>
      <c r="MZM164" s="153"/>
      <c r="MZN164" s="200"/>
      <c r="MZO164" s="197"/>
      <c r="MZP164" s="152"/>
      <c r="MZQ164" s="145"/>
      <c r="MZR164" s="146"/>
      <c r="MZS164" s="145"/>
      <c r="MZT164" s="146"/>
      <c r="MZU164" s="145"/>
      <c r="MZV164" s="146"/>
      <c r="MZW164" s="145"/>
      <c r="MZX164" s="146"/>
      <c r="MZY164" s="145"/>
      <c r="MZZ164" s="146"/>
      <c r="NAA164" s="153"/>
      <c r="NAB164" s="200"/>
      <c r="NAC164" s="197"/>
      <c r="NAD164" s="152"/>
      <c r="NAE164" s="145"/>
      <c r="NAF164" s="146"/>
      <c r="NAG164" s="145"/>
      <c r="NAH164" s="146"/>
      <c r="NAI164" s="145"/>
      <c r="NAJ164" s="146"/>
      <c r="NAK164" s="145"/>
      <c r="NAL164" s="146"/>
      <c r="NAM164" s="145"/>
      <c r="NAN164" s="146"/>
      <c r="NAO164" s="153"/>
      <c r="NAP164" s="200"/>
      <c r="NAQ164" s="197"/>
      <c r="NAR164" s="152"/>
      <c r="NAS164" s="145"/>
      <c r="NAT164" s="146"/>
      <c r="NAU164" s="145"/>
      <c r="NAV164" s="146"/>
      <c r="NAW164" s="145"/>
      <c r="NAX164" s="146"/>
      <c r="NAY164" s="145"/>
      <c r="NAZ164" s="146"/>
      <c r="NBA164" s="145"/>
      <c r="NBB164" s="146"/>
      <c r="NBC164" s="153"/>
      <c r="NBD164" s="200"/>
      <c r="NBE164" s="197"/>
      <c r="NBF164" s="152"/>
      <c r="NBG164" s="145"/>
      <c r="NBH164" s="146"/>
      <c r="NBI164" s="145"/>
      <c r="NBJ164" s="146"/>
      <c r="NBK164" s="145"/>
      <c r="NBL164" s="146"/>
      <c r="NBM164" s="145"/>
      <c r="NBN164" s="146"/>
      <c r="NBO164" s="145"/>
      <c r="NBP164" s="146"/>
      <c r="NBQ164" s="153"/>
      <c r="NBR164" s="200"/>
      <c r="NBS164" s="197"/>
      <c r="NBT164" s="152"/>
      <c r="NBU164" s="145"/>
      <c r="NBV164" s="146"/>
      <c r="NBW164" s="145"/>
      <c r="NBX164" s="146"/>
      <c r="NBY164" s="145"/>
      <c r="NBZ164" s="146"/>
      <c r="NCA164" s="145"/>
      <c r="NCB164" s="146"/>
      <c r="NCC164" s="145"/>
      <c r="NCD164" s="146"/>
      <c r="NCE164" s="153"/>
      <c r="NCF164" s="200"/>
      <c r="NCG164" s="197"/>
      <c r="NCH164" s="152"/>
      <c r="NCI164" s="145"/>
      <c r="NCJ164" s="146"/>
      <c r="NCK164" s="145"/>
      <c r="NCL164" s="146"/>
      <c r="NCM164" s="145"/>
      <c r="NCN164" s="146"/>
      <c r="NCO164" s="145"/>
      <c r="NCP164" s="146"/>
      <c r="NCQ164" s="145"/>
      <c r="NCR164" s="146"/>
      <c r="NCS164" s="153"/>
      <c r="NCT164" s="200"/>
      <c r="NCU164" s="197"/>
      <c r="NCV164" s="152"/>
      <c r="NCW164" s="145"/>
      <c r="NCX164" s="146"/>
      <c r="NCY164" s="145"/>
      <c r="NCZ164" s="146"/>
      <c r="NDA164" s="145"/>
      <c r="NDB164" s="146"/>
      <c r="NDC164" s="145"/>
      <c r="NDD164" s="146"/>
      <c r="NDE164" s="145"/>
      <c r="NDF164" s="146"/>
      <c r="NDG164" s="153"/>
      <c r="NDH164" s="200"/>
      <c r="NDI164" s="197"/>
      <c r="NDJ164" s="152"/>
      <c r="NDK164" s="145"/>
      <c r="NDL164" s="146"/>
      <c r="NDM164" s="145"/>
      <c r="NDN164" s="146"/>
      <c r="NDO164" s="145"/>
      <c r="NDP164" s="146"/>
      <c r="NDQ164" s="145"/>
      <c r="NDR164" s="146"/>
      <c r="NDS164" s="145"/>
      <c r="NDT164" s="146"/>
      <c r="NDU164" s="153"/>
      <c r="NDV164" s="200"/>
      <c r="NDW164" s="197"/>
      <c r="NDX164" s="152"/>
      <c r="NDY164" s="145"/>
      <c r="NDZ164" s="146"/>
      <c r="NEA164" s="145"/>
      <c r="NEB164" s="146"/>
      <c r="NEC164" s="145"/>
      <c r="NED164" s="146"/>
      <c r="NEE164" s="145"/>
      <c r="NEF164" s="146"/>
      <c r="NEG164" s="145"/>
      <c r="NEH164" s="146"/>
      <c r="NEI164" s="153"/>
      <c r="NEJ164" s="200"/>
      <c r="NEK164" s="197"/>
      <c r="NEL164" s="152"/>
      <c r="NEM164" s="145"/>
      <c r="NEN164" s="146"/>
      <c r="NEO164" s="145"/>
      <c r="NEP164" s="146"/>
      <c r="NEQ164" s="145"/>
      <c r="NER164" s="146"/>
      <c r="NES164" s="145"/>
      <c r="NET164" s="146"/>
      <c r="NEU164" s="145"/>
      <c r="NEV164" s="146"/>
      <c r="NEW164" s="153"/>
      <c r="NEX164" s="200"/>
      <c r="NEY164" s="197"/>
      <c r="NEZ164" s="152"/>
      <c r="NFA164" s="145"/>
      <c r="NFB164" s="146"/>
      <c r="NFC164" s="145"/>
      <c r="NFD164" s="146"/>
      <c r="NFE164" s="145"/>
      <c r="NFF164" s="146"/>
      <c r="NFG164" s="145"/>
      <c r="NFH164" s="146"/>
      <c r="NFI164" s="145"/>
      <c r="NFJ164" s="146"/>
      <c r="NFK164" s="153"/>
      <c r="NFL164" s="200"/>
      <c r="NFM164" s="197"/>
      <c r="NFN164" s="152"/>
      <c r="NFO164" s="145"/>
      <c r="NFP164" s="146"/>
      <c r="NFQ164" s="145"/>
      <c r="NFR164" s="146"/>
      <c r="NFS164" s="145"/>
      <c r="NFT164" s="146"/>
      <c r="NFU164" s="145"/>
      <c r="NFV164" s="146"/>
      <c r="NFW164" s="145"/>
      <c r="NFX164" s="146"/>
      <c r="NFY164" s="153"/>
      <c r="NFZ164" s="200"/>
      <c r="NGA164" s="197"/>
      <c r="NGB164" s="152"/>
      <c r="NGC164" s="145"/>
      <c r="NGD164" s="146"/>
      <c r="NGE164" s="145"/>
      <c r="NGF164" s="146"/>
      <c r="NGG164" s="145"/>
      <c r="NGH164" s="146"/>
      <c r="NGI164" s="145"/>
      <c r="NGJ164" s="146"/>
      <c r="NGK164" s="145"/>
      <c r="NGL164" s="146"/>
      <c r="NGM164" s="153"/>
      <c r="NGN164" s="200"/>
      <c r="NGO164" s="197"/>
      <c r="NGP164" s="152"/>
      <c r="NGQ164" s="145"/>
      <c r="NGR164" s="146"/>
      <c r="NGS164" s="145"/>
      <c r="NGT164" s="146"/>
      <c r="NGU164" s="145"/>
      <c r="NGV164" s="146"/>
      <c r="NGW164" s="145"/>
      <c r="NGX164" s="146"/>
      <c r="NGY164" s="145"/>
      <c r="NGZ164" s="146"/>
      <c r="NHA164" s="153"/>
      <c r="NHB164" s="200"/>
      <c r="NHC164" s="197"/>
      <c r="NHD164" s="152"/>
      <c r="NHE164" s="145"/>
      <c r="NHF164" s="146"/>
      <c r="NHG164" s="145"/>
      <c r="NHH164" s="146"/>
      <c r="NHI164" s="145"/>
      <c r="NHJ164" s="146"/>
      <c r="NHK164" s="145"/>
      <c r="NHL164" s="146"/>
      <c r="NHM164" s="145"/>
      <c r="NHN164" s="146"/>
      <c r="NHO164" s="153"/>
      <c r="NHP164" s="200"/>
      <c r="NHQ164" s="197"/>
      <c r="NHR164" s="152"/>
      <c r="NHS164" s="145"/>
      <c r="NHT164" s="146"/>
      <c r="NHU164" s="145"/>
      <c r="NHV164" s="146"/>
      <c r="NHW164" s="145"/>
      <c r="NHX164" s="146"/>
      <c r="NHY164" s="145"/>
      <c r="NHZ164" s="146"/>
      <c r="NIA164" s="145"/>
      <c r="NIB164" s="146"/>
      <c r="NIC164" s="153"/>
      <c r="NID164" s="200"/>
      <c r="NIE164" s="197"/>
      <c r="NIF164" s="152"/>
      <c r="NIG164" s="145"/>
      <c r="NIH164" s="146"/>
      <c r="NII164" s="145"/>
      <c r="NIJ164" s="146"/>
      <c r="NIK164" s="145"/>
      <c r="NIL164" s="146"/>
      <c r="NIM164" s="145"/>
      <c r="NIN164" s="146"/>
      <c r="NIO164" s="145"/>
      <c r="NIP164" s="146"/>
      <c r="NIQ164" s="153"/>
      <c r="NIR164" s="200"/>
      <c r="NIS164" s="197"/>
      <c r="NIT164" s="152"/>
      <c r="NIU164" s="145"/>
      <c r="NIV164" s="146"/>
      <c r="NIW164" s="145"/>
      <c r="NIX164" s="146"/>
      <c r="NIY164" s="145"/>
      <c r="NIZ164" s="146"/>
      <c r="NJA164" s="145"/>
      <c r="NJB164" s="146"/>
      <c r="NJC164" s="145"/>
      <c r="NJD164" s="146"/>
      <c r="NJE164" s="153"/>
      <c r="NJF164" s="200"/>
      <c r="NJG164" s="197"/>
      <c r="NJH164" s="152"/>
      <c r="NJI164" s="145"/>
      <c r="NJJ164" s="146"/>
      <c r="NJK164" s="145"/>
      <c r="NJL164" s="146"/>
      <c r="NJM164" s="145"/>
      <c r="NJN164" s="146"/>
      <c r="NJO164" s="145"/>
      <c r="NJP164" s="146"/>
      <c r="NJQ164" s="145"/>
      <c r="NJR164" s="146"/>
      <c r="NJS164" s="153"/>
      <c r="NJT164" s="200"/>
      <c r="NJU164" s="197"/>
      <c r="NJV164" s="152"/>
      <c r="NJW164" s="145"/>
      <c r="NJX164" s="146"/>
      <c r="NJY164" s="145"/>
      <c r="NJZ164" s="146"/>
      <c r="NKA164" s="145"/>
      <c r="NKB164" s="146"/>
      <c r="NKC164" s="145"/>
      <c r="NKD164" s="146"/>
      <c r="NKE164" s="145"/>
      <c r="NKF164" s="146"/>
      <c r="NKG164" s="153"/>
      <c r="NKH164" s="200"/>
      <c r="NKI164" s="197"/>
      <c r="NKJ164" s="152"/>
      <c r="NKK164" s="145"/>
      <c r="NKL164" s="146"/>
      <c r="NKM164" s="145"/>
      <c r="NKN164" s="146"/>
      <c r="NKO164" s="145"/>
      <c r="NKP164" s="146"/>
      <c r="NKQ164" s="145"/>
      <c r="NKR164" s="146"/>
      <c r="NKS164" s="145"/>
      <c r="NKT164" s="146"/>
      <c r="NKU164" s="153"/>
      <c r="NKV164" s="200"/>
      <c r="NKW164" s="197"/>
      <c r="NKX164" s="152"/>
      <c r="NKY164" s="145"/>
      <c r="NKZ164" s="146"/>
      <c r="NLA164" s="145"/>
      <c r="NLB164" s="146"/>
      <c r="NLC164" s="145"/>
      <c r="NLD164" s="146"/>
      <c r="NLE164" s="145"/>
      <c r="NLF164" s="146"/>
      <c r="NLG164" s="145"/>
      <c r="NLH164" s="146"/>
      <c r="NLI164" s="153"/>
      <c r="NLJ164" s="200"/>
      <c r="NLK164" s="197"/>
      <c r="NLL164" s="152"/>
      <c r="NLM164" s="145"/>
      <c r="NLN164" s="146"/>
      <c r="NLO164" s="145"/>
      <c r="NLP164" s="146"/>
      <c r="NLQ164" s="145"/>
      <c r="NLR164" s="146"/>
      <c r="NLS164" s="145"/>
      <c r="NLT164" s="146"/>
      <c r="NLU164" s="145"/>
      <c r="NLV164" s="146"/>
      <c r="NLW164" s="153"/>
      <c r="NLX164" s="200"/>
      <c r="NLY164" s="197"/>
      <c r="NLZ164" s="152"/>
      <c r="NMA164" s="145"/>
      <c r="NMB164" s="146"/>
      <c r="NMC164" s="145"/>
      <c r="NMD164" s="146"/>
      <c r="NME164" s="145"/>
      <c r="NMF164" s="146"/>
      <c r="NMG164" s="145"/>
      <c r="NMH164" s="146"/>
      <c r="NMI164" s="145"/>
      <c r="NMJ164" s="146"/>
      <c r="NMK164" s="153"/>
      <c r="NML164" s="200"/>
      <c r="NMM164" s="197"/>
      <c r="NMN164" s="152"/>
      <c r="NMO164" s="145"/>
      <c r="NMP164" s="146"/>
      <c r="NMQ164" s="145"/>
      <c r="NMR164" s="146"/>
      <c r="NMS164" s="145"/>
      <c r="NMT164" s="146"/>
      <c r="NMU164" s="145"/>
      <c r="NMV164" s="146"/>
      <c r="NMW164" s="145"/>
      <c r="NMX164" s="146"/>
      <c r="NMY164" s="153"/>
      <c r="NMZ164" s="200"/>
      <c r="NNA164" s="197"/>
      <c r="NNB164" s="152"/>
      <c r="NNC164" s="145"/>
      <c r="NND164" s="146"/>
      <c r="NNE164" s="145"/>
      <c r="NNF164" s="146"/>
      <c r="NNG164" s="145"/>
      <c r="NNH164" s="146"/>
      <c r="NNI164" s="145"/>
      <c r="NNJ164" s="146"/>
      <c r="NNK164" s="145"/>
      <c r="NNL164" s="146"/>
      <c r="NNM164" s="153"/>
      <c r="NNN164" s="200"/>
      <c r="NNO164" s="197"/>
      <c r="NNP164" s="152"/>
      <c r="NNQ164" s="145"/>
      <c r="NNR164" s="146"/>
      <c r="NNS164" s="145"/>
      <c r="NNT164" s="146"/>
      <c r="NNU164" s="145"/>
      <c r="NNV164" s="146"/>
      <c r="NNW164" s="145"/>
      <c r="NNX164" s="146"/>
      <c r="NNY164" s="145"/>
      <c r="NNZ164" s="146"/>
      <c r="NOA164" s="153"/>
      <c r="NOB164" s="200"/>
      <c r="NOC164" s="197"/>
      <c r="NOD164" s="152"/>
      <c r="NOE164" s="145"/>
      <c r="NOF164" s="146"/>
      <c r="NOG164" s="145"/>
      <c r="NOH164" s="146"/>
      <c r="NOI164" s="145"/>
      <c r="NOJ164" s="146"/>
      <c r="NOK164" s="145"/>
      <c r="NOL164" s="146"/>
      <c r="NOM164" s="145"/>
      <c r="NON164" s="146"/>
      <c r="NOO164" s="153"/>
      <c r="NOP164" s="200"/>
      <c r="NOQ164" s="197"/>
      <c r="NOR164" s="152"/>
      <c r="NOS164" s="145"/>
      <c r="NOT164" s="146"/>
      <c r="NOU164" s="145"/>
      <c r="NOV164" s="146"/>
      <c r="NOW164" s="145"/>
      <c r="NOX164" s="146"/>
      <c r="NOY164" s="145"/>
      <c r="NOZ164" s="146"/>
      <c r="NPA164" s="145"/>
      <c r="NPB164" s="146"/>
      <c r="NPC164" s="153"/>
      <c r="NPD164" s="200"/>
      <c r="NPE164" s="197"/>
      <c r="NPF164" s="152"/>
      <c r="NPG164" s="145"/>
      <c r="NPH164" s="146"/>
      <c r="NPI164" s="145"/>
      <c r="NPJ164" s="146"/>
      <c r="NPK164" s="145"/>
      <c r="NPL164" s="146"/>
      <c r="NPM164" s="145"/>
      <c r="NPN164" s="146"/>
      <c r="NPO164" s="145"/>
      <c r="NPP164" s="146"/>
      <c r="NPQ164" s="153"/>
      <c r="NPR164" s="200"/>
      <c r="NPS164" s="197"/>
      <c r="NPT164" s="152"/>
      <c r="NPU164" s="145"/>
      <c r="NPV164" s="146"/>
      <c r="NPW164" s="145"/>
      <c r="NPX164" s="146"/>
      <c r="NPY164" s="145"/>
      <c r="NPZ164" s="146"/>
      <c r="NQA164" s="145"/>
      <c r="NQB164" s="146"/>
      <c r="NQC164" s="145"/>
      <c r="NQD164" s="146"/>
      <c r="NQE164" s="153"/>
      <c r="NQF164" s="200"/>
      <c r="NQG164" s="197"/>
      <c r="NQH164" s="152"/>
      <c r="NQI164" s="145"/>
      <c r="NQJ164" s="146"/>
      <c r="NQK164" s="145"/>
      <c r="NQL164" s="146"/>
      <c r="NQM164" s="145"/>
      <c r="NQN164" s="146"/>
      <c r="NQO164" s="145"/>
      <c r="NQP164" s="146"/>
      <c r="NQQ164" s="145"/>
      <c r="NQR164" s="146"/>
      <c r="NQS164" s="153"/>
      <c r="NQT164" s="200"/>
      <c r="NQU164" s="197"/>
      <c r="NQV164" s="152"/>
      <c r="NQW164" s="145"/>
      <c r="NQX164" s="146"/>
      <c r="NQY164" s="145"/>
      <c r="NQZ164" s="146"/>
      <c r="NRA164" s="145"/>
      <c r="NRB164" s="146"/>
      <c r="NRC164" s="145"/>
      <c r="NRD164" s="146"/>
      <c r="NRE164" s="145"/>
      <c r="NRF164" s="146"/>
      <c r="NRG164" s="153"/>
      <c r="NRH164" s="200"/>
      <c r="NRI164" s="197"/>
      <c r="NRJ164" s="152"/>
      <c r="NRK164" s="145"/>
      <c r="NRL164" s="146"/>
      <c r="NRM164" s="145"/>
      <c r="NRN164" s="146"/>
      <c r="NRO164" s="145"/>
      <c r="NRP164" s="146"/>
      <c r="NRQ164" s="145"/>
      <c r="NRR164" s="146"/>
      <c r="NRS164" s="145"/>
      <c r="NRT164" s="146"/>
      <c r="NRU164" s="153"/>
      <c r="NRV164" s="200"/>
      <c r="NRW164" s="197"/>
      <c r="NRX164" s="152"/>
      <c r="NRY164" s="145"/>
      <c r="NRZ164" s="146"/>
      <c r="NSA164" s="145"/>
      <c r="NSB164" s="146"/>
      <c r="NSC164" s="145"/>
      <c r="NSD164" s="146"/>
      <c r="NSE164" s="145"/>
      <c r="NSF164" s="146"/>
      <c r="NSG164" s="145"/>
      <c r="NSH164" s="146"/>
      <c r="NSI164" s="153"/>
      <c r="NSJ164" s="200"/>
      <c r="NSK164" s="197"/>
      <c r="NSL164" s="152"/>
      <c r="NSM164" s="145"/>
      <c r="NSN164" s="146"/>
      <c r="NSO164" s="145"/>
      <c r="NSP164" s="146"/>
      <c r="NSQ164" s="145"/>
      <c r="NSR164" s="146"/>
      <c r="NSS164" s="145"/>
      <c r="NST164" s="146"/>
      <c r="NSU164" s="145"/>
      <c r="NSV164" s="146"/>
      <c r="NSW164" s="153"/>
      <c r="NSX164" s="200"/>
      <c r="NSY164" s="197"/>
      <c r="NSZ164" s="152"/>
      <c r="NTA164" s="145"/>
      <c r="NTB164" s="146"/>
      <c r="NTC164" s="145"/>
      <c r="NTD164" s="146"/>
      <c r="NTE164" s="145"/>
      <c r="NTF164" s="146"/>
      <c r="NTG164" s="145"/>
      <c r="NTH164" s="146"/>
      <c r="NTI164" s="145"/>
      <c r="NTJ164" s="146"/>
      <c r="NTK164" s="153"/>
      <c r="NTL164" s="200"/>
      <c r="NTM164" s="197"/>
      <c r="NTN164" s="152"/>
      <c r="NTO164" s="145"/>
      <c r="NTP164" s="146"/>
      <c r="NTQ164" s="145"/>
      <c r="NTR164" s="146"/>
      <c r="NTS164" s="145"/>
      <c r="NTT164" s="146"/>
      <c r="NTU164" s="145"/>
      <c r="NTV164" s="146"/>
      <c r="NTW164" s="145"/>
      <c r="NTX164" s="146"/>
      <c r="NTY164" s="153"/>
      <c r="NTZ164" s="200"/>
      <c r="NUA164" s="197"/>
      <c r="NUB164" s="152"/>
      <c r="NUC164" s="145"/>
      <c r="NUD164" s="146"/>
      <c r="NUE164" s="145"/>
      <c r="NUF164" s="146"/>
      <c r="NUG164" s="145"/>
      <c r="NUH164" s="146"/>
      <c r="NUI164" s="145"/>
      <c r="NUJ164" s="146"/>
      <c r="NUK164" s="145"/>
      <c r="NUL164" s="146"/>
      <c r="NUM164" s="153"/>
      <c r="NUN164" s="200"/>
      <c r="NUO164" s="197"/>
      <c r="NUP164" s="152"/>
      <c r="NUQ164" s="145"/>
      <c r="NUR164" s="146"/>
      <c r="NUS164" s="145"/>
      <c r="NUT164" s="146"/>
      <c r="NUU164" s="145"/>
      <c r="NUV164" s="146"/>
      <c r="NUW164" s="145"/>
      <c r="NUX164" s="146"/>
      <c r="NUY164" s="145"/>
      <c r="NUZ164" s="146"/>
      <c r="NVA164" s="153"/>
      <c r="NVB164" s="200"/>
      <c r="NVC164" s="197"/>
      <c r="NVD164" s="152"/>
      <c r="NVE164" s="145"/>
      <c r="NVF164" s="146"/>
      <c r="NVG164" s="145"/>
      <c r="NVH164" s="146"/>
      <c r="NVI164" s="145"/>
      <c r="NVJ164" s="146"/>
      <c r="NVK164" s="145"/>
      <c r="NVL164" s="146"/>
      <c r="NVM164" s="145"/>
      <c r="NVN164" s="146"/>
      <c r="NVO164" s="153"/>
      <c r="NVP164" s="200"/>
      <c r="NVQ164" s="197"/>
      <c r="NVR164" s="152"/>
      <c r="NVS164" s="145"/>
      <c r="NVT164" s="146"/>
      <c r="NVU164" s="145"/>
      <c r="NVV164" s="146"/>
      <c r="NVW164" s="145"/>
      <c r="NVX164" s="146"/>
      <c r="NVY164" s="145"/>
      <c r="NVZ164" s="146"/>
      <c r="NWA164" s="145"/>
      <c r="NWB164" s="146"/>
      <c r="NWC164" s="153"/>
      <c r="NWD164" s="200"/>
      <c r="NWE164" s="197"/>
      <c r="NWF164" s="152"/>
      <c r="NWG164" s="145"/>
      <c r="NWH164" s="146"/>
      <c r="NWI164" s="145"/>
      <c r="NWJ164" s="146"/>
      <c r="NWK164" s="145"/>
      <c r="NWL164" s="146"/>
      <c r="NWM164" s="145"/>
      <c r="NWN164" s="146"/>
      <c r="NWO164" s="145"/>
      <c r="NWP164" s="146"/>
      <c r="NWQ164" s="153"/>
      <c r="NWR164" s="200"/>
      <c r="NWS164" s="197"/>
      <c r="NWT164" s="152"/>
      <c r="NWU164" s="145"/>
      <c r="NWV164" s="146"/>
      <c r="NWW164" s="145"/>
      <c r="NWX164" s="146"/>
      <c r="NWY164" s="145"/>
      <c r="NWZ164" s="146"/>
      <c r="NXA164" s="145"/>
      <c r="NXB164" s="146"/>
      <c r="NXC164" s="145"/>
      <c r="NXD164" s="146"/>
      <c r="NXE164" s="153"/>
      <c r="NXF164" s="200"/>
      <c r="NXG164" s="197"/>
      <c r="NXH164" s="152"/>
      <c r="NXI164" s="145"/>
      <c r="NXJ164" s="146"/>
      <c r="NXK164" s="145"/>
      <c r="NXL164" s="146"/>
      <c r="NXM164" s="145"/>
      <c r="NXN164" s="146"/>
      <c r="NXO164" s="145"/>
      <c r="NXP164" s="146"/>
      <c r="NXQ164" s="145"/>
      <c r="NXR164" s="146"/>
      <c r="NXS164" s="153"/>
      <c r="NXT164" s="200"/>
      <c r="NXU164" s="197"/>
      <c r="NXV164" s="152"/>
      <c r="NXW164" s="145"/>
      <c r="NXX164" s="146"/>
      <c r="NXY164" s="145"/>
      <c r="NXZ164" s="146"/>
      <c r="NYA164" s="145"/>
      <c r="NYB164" s="146"/>
      <c r="NYC164" s="145"/>
      <c r="NYD164" s="146"/>
      <c r="NYE164" s="145"/>
      <c r="NYF164" s="146"/>
      <c r="NYG164" s="153"/>
      <c r="NYH164" s="200"/>
      <c r="NYI164" s="197"/>
      <c r="NYJ164" s="152"/>
      <c r="NYK164" s="145"/>
      <c r="NYL164" s="146"/>
      <c r="NYM164" s="145"/>
      <c r="NYN164" s="146"/>
      <c r="NYO164" s="145"/>
      <c r="NYP164" s="146"/>
      <c r="NYQ164" s="145"/>
      <c r="NYR164" s="146"/>
      <c r="NYS164" s="145"/>
      <c r="NYT164" s="146"/>
      <c r="NYU164" s="153"/>
      <c r="NYV164" s="200"/>
      <c r="NYW164" s="197"/>
      <c r="NYX164" s="152"/>
      <c r="NYY164" s="145"/>
      <c r="NYZ164" s="146"/>
      <c r="NZA164" s="145"/>
      <c r="NZB164" s="146"/>
      <c r="NZC164" s="145"/>
      <c r="NZD164" s="146"/>
      <c r="NZE164" s="145"/>
      <c r="NZF164" s="146"/>
      <c r="NZG164" s="145"/>
      <c r="NZH164" s="146"/>
      <c r="NZI164" s="153"/>
      <c r="NZJ164" s="200"/>
      <c r="NZK164" s="197"/>
      <c r="NZL164" s="152"/>
      <c r="NZM164" s="145"/>
      <c r="NZN164" s="146"/>
      <c r="NZO164" s="145"/>
      <c r="NZP164" s="146"/>
      <c r="NZQ164" s="145"/>
      <c r="NZR164" s="146"/>
      <c r="NZS164" s="145"/>
      <c r="NZT164" s="146"/>
      <c r="NZU164" s="145"/>
      <c r="NZV164" s="146"/>
      <c r="NZW164" s="153"/>
      <c r="NZX164" s="200"/>
      <c r="NZY164" s="197"/>
      <c r="NZZ164" s="152"/>
      <c r="OAA164" s="145"/>
      <c r="OAB164" s="146"/>
      <c r="OAC164" s="145"/>
      <c r="OAD164" s="146"/>
      <c r="OAE164" s="145"/>
      <c r="OAF164" s="146"/>
      <c r="OAG164" s="145"/>
      <c r="OAH164" s="146"/>
      <c r="OAI164" s="145"/>
      <c r="OAJ164" s="146"/>
      <c r="OAK164" s="153"/>
      <c r="OAL164" s="200"/>
      <c r="OAM164" s="197"/>
      <c r="OAN164" s="152"/>
      <c r="OAO164" s="145"/>
      <c r="OAP164" s="146"/>
      <c r="OAQ164" s="145"/>
      <c r="OAR164" s="146"/>
      <c r="OAS164" s="145"/>
      <c r="OAT164" s="146"/>
      <c r="OAU164" s="145"/>
      <c r="OAV164" s="146"/>
      <c r="OAW164" s="145"/>
      <c r="OAX164" s="146"/>
      <c r="OAY164" s="153"/>
      <c r="OAZ164" s="200"/>
      <c r="OBA164" s="197"/>
      <c r="OBB164" s="152"/>
      <c r="OBC164" s="145"/>
      <c r="OBD164" s="146"/>
      <c r="OBE164" s="145"/>
      <c r="OBF164" s="146"/>
      <c r="OBG164" s="145"/>
      <c r="OBH164" s="146"/>
      <c r="OBI164" s="145"/>
      <c r="OBJ164" s="146"/>
      <c r="OBK164" s="145"/>
      <c r="OBL164" s="146"/>
      <c r="OBM164" s="153"/>
      <c r="OBN164" s="200"/>
      <c r="OBO164" s="197"/>
      <c r="OBP164" s="152"/>
      <c r="OBQ164" s="145"/>
      <c r="OBR164" s="146"/>
      <c r="OBS164" s="145"/>
      <c r="OBT164" s="146"/>
      <c r="OBU164" s="145"/>
      <c r="OBV164" s="146"/>
      <c r="OBW164" s="145"/>
      <c r="OBX164" s="146"/>
      <c r="OBY164" s="145"/>
      <c r="OBZ164" s="146"/>
      <c r="OCA164" s="153"/>
      <c r="OCB164" s="200"/>
      <c r="OCC164" s="197"/>
      <c r="OCD164" s="152"/>
      <c r="OCE164" s="145"/>
      <c r="OCF164" s="146"/>
      <c r="OCG164" s="145"/>
      <c r="OCH164" s="146"/>
      <c r="OCI164" s="145"/>
      <c r="OCJ164" s="146"/>
      <c r="OCK164" s="145"/>
      <c r="OCL164" s="146"/>
      <c r="OCM164" s="145"/>
      <c r="OCN164" s="146"/>
      <c r="OCO164" s="153"/>
      <c r="OCP164" s="200"/>
      <c r="OCQ164" s="197"/>
      <c r="OCR164" s="152"/>
      <c r="OCS164" s="145"/>
      <c r="OCT164" s="146"/>
      <c r="OCU164" s="145"/>
      <c r="OCV164" s="146"/>
      <c r="OCW164" s="145"/>
      <c r="OCX164" s="146"/>
      <c r="OCY164" s="145"/>
      <c r="OCZ164" s="146"/>
      <c r="ODA164" s="145"/>
      <c r="ODB164" s="146"/>
      <c r="ODC164" s="153"/>
      <c r="ODD164" s="200"/>
      <c r="ODE164" s="197"/>
      <c r="ODF164" s="152"/>
      <c r="ODG164" s="145"/>
      <c r="ODH164" s="146"/>
      <c r="ODI164" s="145"/>
      <c r="ODJ164" s="146"/>
      <c r="ODK164" s="145"/>
      <c r="ODL164" s="146"/>
      <c r="ODM164" s="145"/>
      <c r="ODN164" s="146"/>
      <c r="ODO164" s="145"/>
      <c r="ODP164" s="146"/>
      <c r="ODQ164" s="153"/>
      <c r="ODR164" s="200"/>
      <c r="ODS164" s="197"/>
      <c r="ODT164" s="152"/>
      <c r="ODU164" s="145"/>
      <c r="ODV164" s="146"/>
      <c r="ODW164" s="145"/>
      <c r="ODX164" s="146"/>
      <c r="ODY164" s="145"/>
      <c r="ODZ164" s="146"/>
      <c r="OEA164" s="145"/>
      <c r="OEB164" s="146"/>
      <c r="OEC164" s="145"/>
      <c r="OED164" s="146"/>
      <c r="OEE164" s="153"/>
      <c r="OEF164" s="200"/>
      <c r="OEG164" s="197"/>
      <c r="OEH164" s="152"/>
      <c r="OEI164" s="145"/>
      <c r="OEJ164" s="146"/>
      <c r="OEK164" s="145"/>
      <c r="OEL164" s="146"/>
      <c r="OEM164" s="145"/>
      <c r="OEN164" s="146"/>
      <c r="OEO164" s="145"/>
      <c r="OEP164" s="146"/>
      <c r="OEQ164" s="145"/>
      <c r="OER164" s="146"/>
      <c r="OES164" s="153"/>
      <c r="OET164" s="200"/>
      <c r="OEU164" s="197"/>
      <c r="OEV164" s="152"/>
      <c r="OEW164" s="145"/>
      <c r="OEX164" s="146"/>
      <c r="OEY164" s="145"/>
      <c r="OEZ164" s="146"/>
      <c r="OFA164" s="145"/>
      <c r="OFB164" s="146"/>
      <c r="OFC164" s="145"/>
      <c r="OFD164" s="146"/>
      <c r="OFE164" s="145"/>
      <c r="OFF164" s="146"/>
      <c r="OFG164" s="153"/>
      <c r="OFH164" s="200"/>
      <c r="OFI164" s="197"/>
      <c r="OFJ164" s="152"/>
      <c r="OFK164" s="145"/>
      <c r="OFL164" s="146"/>
      <c r="OFM164" s="145"/>
      <c r="OFN164" s="146"/>
      <c r="OFO164" s="145"/>
      <c r="OFP164" s="146"/>
      <c r="OFQ164" s="145"/>
      <c r="OFR164" s="146"/>
      <c r="OFS164" s="145"/>
      <c r="OFT164" s="146"/>
      <c r="OFU164" s="153"/>
      <c r="OFV164" s="200"/>
      <c r="OFW164" s="197"/>
      <c r="OFX164" s="152"/>
      <c r="OFY164" s="145"/>
      <c r="OFZ164" s="146"/>
      <c r="OGA164" s="145"/>
      <c r="OGB164" s="146"/>
      <c r="OGC164" s="145"/>
      <c r="OGD164" s="146"/>
      <c r="OGE164" s="145"/>
      <c r="OGF164" s="146"/>
      <c r="OGG164" s="145"/>
      <c r="OGH164" s="146"/>
      <c r="OGI164" s="153"/>
      <c r="OGJ164" s="200"/>
      <c r="OGK164" s="197"/>
      <c r="OGL164" s="152"/>
      <c r="OGM164" s="145"/>
      <c r="OGN164" s="146"/>
      <c r="OGO164" s="145"/>
      <c r="OGP164" s="146"/>
      <c r="OGQ164" s="145"/>
      <c r="OGR164" s="146"/>
      <c r="OGS164" s="145"/>
      <c r="OGT164" s="146"/>
      <c r="OGU164" s="145"/>
      <c r="OGV164" s="146"/>
      <c r="OGW164" s="153"/>
      <c r="OGX164" s="200"/>
      <c r="OGY164" s="197"/>
      <c r="OGZ164" s="152"/>
      <c r="OHA164" s="145"/>
      <c r="OHB164" s="146"/>
      <c r="OHC164" s="145"/>
      <c r="OHD164" s="146"/>
      <c r="OHE164" s="145"/>
      <c r="OHF164" s="146"/>
      <c r="OHG164" s="145"/>
      <c r="OHH164" s="146"/>
      <c r="OHI164" s="145"/>
      <c r="OHJ164" s="146"/>
      <c r="OHK164" s="153"/>
      <c r="OHL164" s="200"/>
      <c r="OHM164" s="197"/>
      <c r="OHN164" s="152"/>
      <c r="OHO164" s="145"/>
      <c r="OHP164" s="146"/>
      <c r="OHQ164" s="145"/>
      <c r="OHR164" s="146"/>
      <c r="OHS164" s="145"/>
      <c r="OHT164" s="146"/>
      <c r="OHU164" s="145"/>
      <c r="OHV164" s="146"/>
      <c r="OHW164" s="145"/>
      <c r="OHX164" s="146"/>
      <c r="OHY164" s="153"/>
      <c r="OHZ164" s="200"/>
      <c r="OIA164" s="197"/>
      <c r="OIB164" s="152"/>
      <c r="OIC164" s="145"/>
      <c r="OID164" s="146"/>
      <c r="OIE164" s="145"/>
      <c r="OIF164" s="146"/>
      <c r="OIG164" s="145"/>
      <c r="OIH164" s="146"/>
      <c r="OII164" s="145"/>
      <c r="OIJ164" s="146"/>
      <c r="OIK164" s="145"/>
      <c r="OIL164" s="146"/>
      <c r="OIM164" s="153"/>
      <c r="OIN164" s="200"/>
      <c r="OIO164" s="197"/>
      <c r="OIP164" s="152"/>
      <c r="OIQ164" s="145"/>
      <c r="OIR164" s="146"/>
      <c r="OIS164" s="145"/>
      <c r="OIT164" s="146"/>
      <c r="OIU164" s="145"/>
      <c r="OIV164" s="146"/>
      <c r="OIW164" s="145"/>
      <c r="OIX164" s="146"/>
      <c r="OIY164" s="145"/>
      <c r="OIZ164" s="146"/>
      <c r="OJA164" s="153"/>
      <c r="OJB164" s="200"/>
      <c r="OJC164" s="197"/>
      <c r="OJD164" s="152"/>
      <c r="OJE164" s="145"/>
      <c r="OJF164" s="146"/>
      <c r="OJG164" s="145"/>
      <c r="OJH164" s="146"/>
      <c r="OJI164" s="145"/>
      <c r="OJJ164" s="146"/>
      <c r="OJK164" s="145"/>
      <c r="OJL164" s="146"/>
      <c r="OJM164" s="145"/>
      <c r="OJN164" s="146"/>
      <c r="OJO164" s="153"/>
      <c r="OJP164" s="200"/>
      <c r="OJQ164" s="197"/>
      <c r="OJR164" s="152"/>
      <c r="OJS164" s="145"/>
      <c r="OJT164" s="146"/>
      <c r="OJU164" s="145"/>
      <c r="OJV164" s="146"/>
      <c r="OJW164" s="145"/>
      <c r="OJX164" s="146"/>
      <c r="OJY164" s="145"/>
      <c r="OJZ164" s="146"/>
      <c r="OKA164" s="145"/>
      <c r="OKB164" s="146"/>
      <c r="OKC164" s="153"/>
      <c r="OKD164" s="200"/>
      <c r="OKE164" s="197"/>
      <c r="OKF164" s="152"/>
      <c r="OKG164" s="145"/>
      <c r="OKH164" s="146"/>
      <c r="OKI164" s="145"/>
      <c r="OKJ164" s="146"/>
      <c r="OKK164" s="145"/>
      <c r="OKL164" s="146"/>
      <c r="OKM164" s="145"/>
      <c r="OKN164" s="146"/>
      <c r="OKO164" s="145"/>
      <c r="OKP164" s="146"/>
      <c r="OKQ164" s="153"/>
      <c r="OKR164" s="200"/>
      <c r="OKS164" s="197"/>
      <c r="OKT164" s="152"/>
      <c r="OKU164" s="145"/>
      <c r="OKV164" s="146"/>
      <c r="OKW164" s="145"/>
      <c r="OKX164" s="146"/>
      <c r="OKY164" s="145"/>
      <c r="OKZ164" s="146"/>
      <c r="OLA164" s="145"/>
      <c r="OLB164" s="146"/>
      <c r="OLC164" s="145"/>
      <c r="OLD164" s="146"/>
      <c r="OLE164" s="153"/>
      <c r="OLF164" s="200"/>
      <c r="OLG164" s="197"/>
      <c r="OLH164" s="152"/>
      <c r="OLI164" s="145"/>
      <c r="OLJ164" s="146"/>
      <c r="OLK164" s="145"/>
      <c r="OLL164" s="146"/>
      <c r="OLM164" s="145"/>
      <c r="OLN164" s="146"/>
      <c r="OLO164" s="145"/>
      <c r="OLP164" s="146"/>
      <c r="OLQ164" s="145"/>
      <c r="OLR164" s="146"/>
      <c r="OLS164" s="153"/>
      <c r="OLT164" s="200"/>
      <c r="OLU164" s="197"/>
      <c r="OLV164" s="152"/>
      <c r="OLW164" s="145"/>
      <c r="OLX164" s="146"/>
      <c r="OLY164" s="145"/>
      <c r="OLZ164" s="146"/>
      <c r="OMA164" s="145"/>
      <c r="OMB164" s="146"/>
      <c r="OMC164" s="145"/>
      <c r="OMD164" s="146"/>
      <c r="OME164" s="145"/>
      <c r="OMF164" s="146"/>
      <c r="OMG164" s="153"/>
      <c r="OMH164" s="200"/>
      <c r="OMI164" s="197"/>
      <c r="OMJ164" s="152"/>
      <c r="OMK164" s="145"/>
      <c r="OML164" s="146"/>
      <c r="OMM164" s="145"/>
      <c r="OMN164" s="146"/>
      <c r="OMO164" s="145"/>
      <c r="OMP164" s="146"/>
      <c r="OMQ164" s="145"/>
      <c r="OMR164" s="146"/>
      <c r="OMS164" s="145"/>
      <c r="OMT164" s="146"/>
      <c r="OMU164" s="153"/>
      <c r="OMV164" s="200"/>
      <c r="OMW164" s="197"/>
      <c r="OMX164" s="152"/>
      <c r="OMY164" s="145"/>
      <c r="OMZ164" s="146"/>
      <c r="ONA164" s="145"/>
      <c r="ONB164" s="146"/>
      <c r="ONC164" s="145"/>
      <c r="OND164" s="146"/>
      <c r="ONE164" s="145"/>
      <c r="ONF164" s="146"/>
      <c r="ONG164" s="145"/>
      <c r="ONH164" s="146"/>
      <c r="ONI164" s="153"/>
      <c r="ONJ164" s="200"/>
      <c r="ONK164" s="197"/>
      <c r="ONL164" s="152"/>
      <c r="ONM164" s="145"/>
      <c r="ONN164" s="146"/>
      <c r="ONO164" s="145"/>
      <c r="ONP164" s="146"/>
      <c r="ONQ164" s="145"/>
      <c r="ONR164" s="146"/>
      <c r="ONS164" s="145"/>
      <c r="ONT164" s="146"/>
      <c r="ONU164" s="145"/>
      <c r="ONV164" s="146"/>
      <c r="ONW164" s="153"/>
      <c r="ONX164" s="200"/>
      <c r="ONY164" s="197"/>
      <c r="ONZ164" s="152"/>
      <c r="OOA164" s="145"/>
      <c r="OOB164" s="146"/>
      <c r="OOC164" s="145"/>
      <c r="OOD164" s="146"/>
      <c r="OOE164" s="145"/>
      <c r="OOF164" s="146"/>
      <c r="OOG164" s="145"/>
      <c r="OOH164" s="146"/>
      <c r="OOI164" s="145"/>
      <c r="OOJ164" s="146"/>
      <c r="OOK164" s="153"/>
      <c r="OOL164" s="200"/>
      <c r="OOM164" s="197"/>
      <c r="OON164" s="152"/>
      <c r="OOO164" s="145"/>
      <c r="OOP164" s="146"/>
      <c r="OOQ164" s="145"/>
      <c r="OOR164" s="146"/>
      <c r="OOS164" s="145"/>
      <c r="OOT164" s="146"/>
      <c r="OOU164" s="145"/>
      <c r="OOV164" s="146"/>
      <c r="OOW164" s="145"/>
      <c r="OOX164" s="146"/>
      <c r="OOY164" s="153"/>
      <c r="OOZ164" s="200"/>
      <c r="OPA164" s="197"/>
      <c r="OPB164" s="152"/>
      <c r="OPC164" s="145"/>
      <c r="OPD164" s="146"/>
      <c r="OPE164" s="145"/>
      <c r="OPF164" s="146"/>
      <c r="OPG164" s="145"/>
      <c r="OPH164" s="146"/>
      <c r="OPI164" s="145"/>
      <c r="OPJ164" s="146"/>
      <c r="OPK164" s="145"/>
      <c r="OPL164" s="146"/>
      <c r="OPM164" s="153"/>
      <c r="OPN164" s="200"/>
      <c r="OPO164" s="197"/>
      <c r="OPP164" s="152"/>
      <c r="OPQ164" s="145"/>
      <c r="OPR164" s="146"/>
      <c r="OPS164" s="145"/>
      <c r="OPT164" s="146"/>
      <c r="OPU164" s="145"/>
      <c r="OPV164" s="146"/>
      <c r="OPW164" s="145"/>
      <c r="OPX164" s="146"/>
      <c r="OPY164" s="145"/>
      <c r="OPZ164" s="146"/>
      <c r="OQA164" s="153"/>
      <c r="OQB164" s="200"/>
      <c r="OQC164" s="197"/>
      <c r="OQD164" s="152"/>
      <c r="OQE164" s="145"/>
      <c r="OQF164" s="146"/>
      <c r="OQG164" s="145"/>
      <c r="OQH164" s="146"/>
      <c r="OQI164" s="145"/>
      <c r="OQJ164" s="146"/>
      <c r="OQK164" s="145"/>
      <c r="OQL164" s="146"/>
      <c r="OQM164" s="145"/>
      <c r="OQN164" s="146"/>
      <c r="OQO164" s="153"/>
      <c r="OQP164" s="200"/>
      <c r="OQQ164" s="197"/>
      <c r="OQR164" s="152"/>
      <c r="OQS164" s="145"/>
      <c r="OQT164" s="146"/>
      <c r="OQU164" s="145"/>
      <c r="OQV164" s="146"/>
      <c r="OQW164" s="145"/>
      <c r="OQX164" s="146"/>
      <c r="OQY164" s="145"/>
      <c r="OQZ164" s="146"/>
      <c r="ORA164" s="145"/>
      <c r="ORB164" s="146"/>
      <c r="ORC164" s="153"/>
      <c r="ORD164" s="200"/>
      <c r="ORE164" s="197"/>
      <c r="ORF164" s="152"/>
      <c r="ORG164" s="145"/>
      <c r="ORH164" s="146"/>
      <c r="ORI164" s="145"/>
      <c r="ORJ164" s="146"/>
      <c r="ORK164" s="145"/>
      <c r="ORL164" s="146"/>
      <c r="ORM164" s="145"/>
      <c r="ORN164" s="146"/>
      <c r="ORO164" s="145"/>
      <c r="ORP164" s="146"/>
      <c r="ORQ164" s="153"/>
      <c r="ORR164" s="200"/>
      <c r="ORS164" s="197"/>
      <c r="ORT164" s="152"/>
      <c r="ORU164" s="145"/>
      <c r="ORV164" s="146"/>
      <c r="ORW164" s="145"/>
      <c r="ORX164" s="146"/>
      <c r="ORY164" s="145"/>
      <c r="ORZ164" s="146"/>
      <c r="OSA164" s="145"/>
      <c r="OSB164" s="146"/>
      <c r="OSC164" s="145"/>
      <c r="OSD164" s="146"/>
      <c r="OSE164" s="153"/>
      <c r="OSF164" s="200"/>
      <c r="OSG164" s="197"/>
      <c r="OSH164" s="152"/>
      <c r="OSI164" s="145"/>
      <c r="OSJ164" s="146"/>
      <c r="OSK164" s="145"/>
      <c r="OSL164" s="146"/>
      <c r="OSM164" s="145"/>
      <c r="OSN164" s="146"/>
      <c r="OSO164" s="145"/>
      <c r="OSP164" s="146"/>
      <c r="OSQ164" s="145"/>
      <c r="OSR164" s="146"/>
      <c r="OSS164" s="153"/>
      <c r="OST164" s="200"/>
      <c r="OSU164" s="197"/>
      <c r="OSV164" s="152"/>
      <c r="OSW164" s="145"/>
      <c r="OSX164" s="146"/>
      <c r="OSY164" s="145"/>
      <c r="OSZ164" s="146"/>
      <c r="OTA164" s="145"/>
      <c r="OTB164" s="146"/>
      <c r="OTC164" s="145"/>
      <c r="OTD164" s="146"/>
      <c r="OTE164" s="145"/>
      <c r="OTF164" s="146"/>
      <c r="OTG164" s="153"/>
      <c r="OTH164" s="200"/>
      <c r="OTI164" s="197"/>
      <c r="OTJ164" s="152"/>
      <c r="OTK164" s="145"/>
      <c r="OTL164" s="146"/>
      <c r="OTM164" s="145"/>
      <c r="OTN164" s="146"/>
      <c r="OTO164" s="145"/>
      <c r="OTP164" s="146"/>
      <c r="OTQ164" s="145"/>
      <c r="OTR164" s="146"/>
      <c r="OTS164" s="145"/>
      <c r="OTT164" s="146"/>
      <c r="OTU164" s="153"/>
      <c r="OTV164" s="200"/>
      <c r="OTW164" s="197"/>
      <c r="OTX164" s="152"/>
      <c r="OTY164" s="145"/>
      <c r="OTZ164" s="146"/>
      <c r="OUA164" s="145"/>
      <c r="OUB164" s="146"/>
      <c r="OUC164" s="145"/>
      <c r="OUD164" s="146"/>
      <c r="OUE164" s="145"/>
      <c r="OUF164" s="146"/>
      <c r="OUG164" s="145"/>
      <c r="OUH164" s="146"/>
      <c r="OUI164" s="153"/>
      <c r="OUJ164" s="200"/>
      <c r="OUK164" s="197"/>
      <c r="OUL164" s="152"/>
      <c r="OUM164" s="145"/>
      <c r="OUN164" s="146"/>
      <c r="OUO164" s="145"/>
      <c r="OUP164" s="146"/>
      <c r="OUQ164" s="145"/>
      <c r="OUR164" s="146"/>
      <c r="OUS164" s="145"/>
      <c r="OUT164" s="146"/>
      <c r="OUU164" s="145"/>
      <c r="OUV164" s="146"/>
      <c r="OUW164" s="153"/>
      <c r="OUX164" s="200"/>
      <c r="OUY164" s="197"/>
      <c r="OUZ164" s="152"/>
      <c r="OVA164" s="145"/>
      <c r="OVB164" s="146"/>
      <c r="OVC164" s="145"/>
      <c r="OVD164" s="146"/>
      <c r="OVE164" s="145"/>
      <c r="OVF164" s="146"/>
      <c r="OVG164" s="145"/>
      <c r="OVH164" s="146"/>
      <c r="OVI164" s="145"/>
      <c r="OVJ164" s="146"/>
      <c r="OVK164" s="153"/>
      <c r="OVL164" s="200"/>
      <c r="OVM164" s="197"/>
      <c r="OVN164" s="152"/>
      <c r="OVO164" s="145"/>
      <c r="OVP164" s="146"/>
      <c r="OVQ164" s="145"/>
      <c r="OVR164" s="146"/>
      <c r="OVS164" s="145"/>
      <c r="OVT164" s="146"/>
      <c r="OVU164" s="145"/>
      <c r="OVV164" s="146"/>
      <c r="OVW164" s="145"/>
      <c r="OVX164" s="146"/>
      <c r="OVY164" s="153"/>
      <c r="OVZ164" s="200"/>
      <c r="OWA164" s="197"/>
      <c r="OWB164" s="152"/>
      <c r="OWC164" s="145"/>
      <c r="OWD164" s="146"/>
      <c r="OWE164" s="145"/>
      <c r="OWF164" s="146"/>
      <c r="OWG164" s="145"/>
      <c r="OWH164" s="146"/>
      <c r="OWI164" s="145"/>
      <c r="OWJ164" s="146"/>
      <c r="OWK164" s="145"/>
      <c r="OWL164" s="146"/>
      <c r="OWM164" s="153"/>
      <c r="OWN164" s="200"/>
      <c r="OWO164" s="197"/>
      <c r="OWP164" s="152"/>
      <c r="OWQ164" s="145"/>
      <c r="OWR164" s="146"/>
      <c r="OWS164" s="145"/>
      <c r="OWT164" s="146"/>
      <c r="OWU164" s="145"/>
      <c r="OWV164" s="146"/>
      <c r="OWW164" s="145"/>
      <c r="OWX164" s="146"/>
      <c r="OWY164" s="145"/>
      <c r="OWZ164" s="146"/>
      <c r="OXA164" s="153"/>
      <c r="OXB164" s="200"/>
      <c r="OXC164" s="197"/>
      <c r="OXD164" s="152"/>
      <c r="OXE164" s="145"/>
      <c r="OXF164" s="146"/>
      <c r="OXG164" s="145"/>
      <c r="OXH164" s="146"/>
      <c r="OXI164" s="145"/>
      <c r="OXJ164" s="146"/>
      <c r="OXK164" s="145"/>
      <c r="OXL164" s="146"/>
      <c r="OXM164" s="145"/>
      <c r="OXN164" s="146"/>
      <c r="OXO164" s="153"/>
      <c r="OXP164" s="200"/>
      <c r="OXQ164" s="197"/>
      <c r="OXR164" s="152"/>
      <c r="OXS164" s="145"/>
      <c r="OXT164" s="146"/>
      <c r="OXU164" s="145"/>
      <c r="OXV164" s="146"/>
      <c r="OXW164" s="145"/>
      <c r="OXX164" s="146"/>
      <c r="OXY164" s="145"/>
      <c r="OXZ164" s="146"/>
      <c r="OYA164" s="145"/>
      <c r="OYB164" s="146"/>
      <c r="OYC164" s="153"/>
      <c r="OYD164" s="200"/>
      <c r="OYE164" s="197"/>
      <c r="OYF164" s="152"/>
      <c r="OYG164" s="145"/>
      <c r="OYH164" s="146"/>
      <c r="OYI164" s="145"/>
      <c r="OYJ164" s="146"/>
      <c r="OYK164" s="145"/>
      <c r="OYL164" s="146"/>
      <c r="OYM164" s="145"/>
      <c r="OYN164" s="146"/>
      <c r="OYO164" s="145"/>
      <c r="OYP164" s="146"/>
      <c r="OYQ164" s="153"/>
      <c r="OYR164" s="200"/>
      <c r="OYS164" s="197"/>
      <c r="OYT164" s="152"/>
      <c r="OYU164" s="145"/>
      <c r="OYV164" s="146"/>
      <c r="OYW164" s="145"/>
      <c r="OYX164" s="146"/>
      <c r="OYY164" s="145"/>
      <c r="OYZ164" s="146"/>
      <c r="OZA164" s="145"/>
      <c r="OZB164" s="146"/>
      <c r="OZC164" s="145"/>
      <c r="OZD164" s="146"/>
      <c r="OZE164" s="153"/>
      <c r="OZF164" s="200"/>
      <c r="OZG164" s="197"/>
      <c r="OZH164" s="152"/>
      <c r="OZI164" s="145"/>
      <c r="OZJ164" s="146"/>
      <c r="OZK164" s="145"/>
      <c r="OZL164" s="146"/>
      <c r="OZM164" s="145"/>
      <c r="OZN164" s="146"/>
      <c r="OZO164" s="145"/>
      <c r="OZP164" s="146"/>
      <c r="OZQ164" s="145"/>
      <c r="OZR164" s="146"/>
      <c r="OZS164" s="153"/>
      <c r="OZT164" s="200"/>
      <c r="OZU164" s="197"/>
      <c r="OZV164" s="152"/>
      <c r="OZW164" s="145"/>
      <c r="OZX164" s="146"/>
      <c r="OZY164" s="145"/>
      <c r="OZZ164" s="146"/>
      <c r="PAA164" s="145"/>
      <c r="PAB164" s="146"/>
      <c r="PAC164" s="145"/>
      <c r="PAD164" s="146"/>
      <c r="PAE164" s="145"/>
      <c r="PAF164" s="146"/>
      <c r="PAG164" s="153"/>
      <c r="PAH164" s="200"/>
      <c r="PAI164" s="197"/>
      <c r="PAJ164" s="152"/>
      <c r="PAK164" s="145"/>
      <c r="PAL164" s="146"/>
      <c r="PAM164" s="145"/>
      <c r="PAN164" s="146"/>
      <c r="PAO164" s="145"/>
      <c r="PAP164" s="146"/>
      <c r="PAQ164" s="145"/>
      <c r="PAR164" s="146"/>
      <c r="PAS164" s="145"/>
      <c r="PAT164" s="146"/>
      <c r="PAU164" s="153"/>
      <c r="PAV164" s="200"/>
      <c r="PAW164" s="197"/>
      <c r="PAX164" s="152"/>
      <c r="PAY164" s="145"/>
      <c r="PAZ164" s="146"/>
      <c r="PBA164" s="145"/>
      <c r="PBB164" s="146"/>
      <c r="PBC164" s="145"/>
      <c r="PBD164" s="146"/>
      <c r="PBE164" s="145"/>
      <c r="PBF164" s="146"/>
      <c r="PBG164" s="145"/>
      <c r="PBH164" s="146"/>
      <c r="PBI164" s="153"/>
      <c r="PBJ164" s="200"/>
      <c r="PBK164" s="197"/>
      <c r="PBL164" s="152"/>
      <c r="PBM164" s="145"/>
      <c r="PBN164" s="146"/>
      <c r="PBO164" s="145"/>
      <c r="PBP164" s="146"/>
      <c r="PBQ164" s="145"/>
      <c r="PBR164" s="146"/>
      <c r="PBS164" s="145"/>
      <c r="PBT164" s="146"/>
      <c r="PBU164" s="145"/>
      <c r="PBV164" s="146"/>
      <c r="PBW164" s="153"/>
      <c r="PBX164" s="200"/>
      <c r="PBY164" s="197"/>
      <c r="PBZ164" s="152"/>
      <c r="PCA164" s="145"/>
      <c r="PCB164" s="146"/>
      <c r="PCC164" s="145"/>
      <c r="PCD164" s="146"/>
      <c r="PCE164" s="145"/>
      <c r="PCF164" s="146"/>
      <c r="PCG164" s="145"/>
      <c r="PCH164" s="146"/>
      <c r="PCI164" s="145"/>
      <c r="PCJ164" s="146"/>
      <c r="PCK164" s="153"/>
      <c r="PCL164" s="200"/>
      <c r="PCM164" s="197"/>
      <c r="PCN164" s="152"/>
      <c r="PCO164" s="145"/>
      <c r="PCP164" s="146"/>
      <c r="PCQ164" s="145"/>
      <c r="PCR164" s="146"/>
      <c r="PCS164" s="145"/>
      <c r="PCT164" s="146"/>
      <c r="PCU164" s="145"/>
      <c r="PCV164" s="146"/>
      <c r="PCW164" s="145"/>
      <c r="PCX164" s="146"/>
      <c r="PCY164" s="153"/>
      <c r="PCZ164" s="200"/>
      <c r="PDA164" s="197"/>
      <c r="PDB164" s="152"/>
      <c r="PDC164" s="145"/>
      <c r="PDD164" s="146"/>
      <c r="PDE164" s="145"/>
      <c r="PDF164" s="146"/>
      <c r="PDG164" s="145"/>
      <c r="PDH164" s="146"/>
      <c r="PDI164" s="145"/>
      <c r="PDJ164" s="146"/>
      <c r="PDK164" s="145"/>
      <c r="PDL164" s="146"/>
      <c r="PDM164" s="153"/>
      <c r="PDN164" s="200"/>
      <c r="PDO164" s="197"/>
      <c r="PDP164" s="152"/>
      <c r="PDQ164" s="145"/>
      <c r="PDR164" s="146"/>
      <c r="PDS164" s="145"/>
      <c r="PDT164" s="146"/>
      <c r="PDU164" s="145"/>
      <c r="PDV164" s="146"/>
      <c r="PDW164" s="145"/>
      <c r="PDX164" s="146"/>
      <c r="PDY164" s="145"/>
      <c r="PDZ164" s="146"/>
      <c r="PEA164" s="153"/>
      <c r="PEB164" s="200"/>
      <c r="PEC164" s="197"/>
      <c r="PED164" s="152"/>
      <c r="PEE164" s="145"/>
      <c r="PEF164" s="146"/>
      <c r="PEG164" s="145"/>
      <c r="PEH164" s="146"/>
      <c r="PEI164" s="145"/>
      <c r="PEJ164" s="146"/>
      <c r="PEK164" s="145"/>
      <c r="PEL164" s="146"/>
      <c r="PEM164" s="145"/>
      <c r="PEN164" s="146"/>
      <c r="PEO164" s="153"/>
      <c r="PEP164" s="200"/>
      <c r="PEQ164" s="197"/>
      <c r="PER164" s="152"/>
      <c r="PES164" s="145"/>
      <c r="PET164" s="146"/>
      <c r="PEU164" s="145"/>
      <c r="PEV164" s="146"/>
      <c r="PEW164" s="145"/>
      <c r="PEX164" s="146"/>
      <c r="PEY164" s="145"/>
      <c r="PEZ164" s="146"/>
      <c r="PFA164" s="145"/>
      <c r="PFB164" s="146"/>
      <c r="PFC164" s="153"/>
      <c r="PFD164" s="200"/>
      <c r="PFE164" s="197"/>
      <c r="PFF164" s="152"/>
      <c r="PFG164" s="145"/>
      <c r="PFH164" s="146"/>
      <c r="PFI164" s="145"/>
      <c r="PFJ164" s="146"/>
      <c r="PFK164" s="145"/>
      <c r="PFL164" s="146"/>
      <c r="PFM164" s="145"/>
      <c r="PFN164" s="146"/>
      <c r="PFO164" s="145"/>
      <c r="PFP164" s="146"/>
      <c r="PFQ164" s="153"/>
      <c r="PFR164" s="200"/>
      <c r="PFS164" s="197"/>
      <c r="PFT164" s="152"/>
      <c r="PFU164" s="145"/>
      <c r="PFV164" s="146"/>
      <c r="PFW164" s="145"/>
      <c r="PFX164" s="146"/>
      <c r="PFY164" s="145"/>
      <c r="PFZ164" s="146"/>
      <c r="PGA164" s="145"/>
      <c r="PGB164" s="146"/>
      <c r="PGC164" s="145"/>
      <c r="PGD164" s="146"/>
      <c r="PGE164" s="153"/>
      <c r="PGF164" s="200"/>
      <c r="PGG164" s="197"/>
      <c r="PGH164" s="152"/>
      <c r="PGI164" s="145"/>
      <c r="PGJ164" s="146"/>
      <c r="PGK164" s="145"/>
      <c r="PGL164" s="146"/>
      <c r="PGM164" s="145"/>
      <c r="PGN164" s="146"/>
      <c r="PGO164" s="145"/>
      <c r="PGP164" s="146"/>
      <c r="PGQ164" s="145"/>
      <c r="PGR164" s="146"/>
      <c r="PGS164" s="153"/>
      <c r="PGT164" s="200"/>
      <c r="PGU164" s="197"/>
      <c r="PGV164" s="152"/>
      <c r="PGW164" s="145"/>
      <c r="PGX164" s="146"/>
      <c r="PGY164" s="145"/>
      <c r="PGZ164" s="146"/>
      <c r="PHA164" s="145"/>
      <c r="PHB164" s="146"/>
      <c r="PHC164" s="145"/>
      <c r="PHD164" s="146"/>
      <c r="PHE164" s="145"/>
      <c r="PHF164" s="146"/>
      <c r="PHG164" s="153"/>
      <c r="PHH164" s="200"/>
      <c r="PHI164" s="197"/>
      <c r="PHJ164" s="152"/>
      <c r="PHK164" s="145"/>
      <c r="PHL164" s="146"/>
      <c r="PHM164" s="145"/>
      <c r="PHN164" s="146"/>
      <c r="PHO164" s="145"/>
      <c r="PHP164" s="146"/>
      <c r="PHQ164" s="145"/>
      <c r="PHR164" s="146"/>
      <c r="PHS164" s="145"/>
      <c r="PHT164" s="146"/>
      <c r="PHU164" s="153"/>
      <c r="PHV164" s="200"/>
      <c r="PHW164" s="197"/>
      <c r="PHX164" s="152"/>
      <c r="PHY164" s="145"/>
      <c r="PHZ164" s="146"/>
      <c r="PIA164" s="145"/>
      <c r="PIB164" s="146"/>
      <c r="PIC164" s="145"/>
      <c r="PID164" s="146"/>
      <c r="PIE164" s="145"/>
      <c r="PIF164" s="146"/>
      <c r="PIG164" s="145"/>
      <c r="PIH164" s="146"/>
      <c r="PII164" s="153"/>
      <c r="PIJ164" s="200"/>
      <c r="PIK164" s="197"/>
      <c r="PIL164" s="152"/>
      <c r="PIM164" s="145"/>
      <c r="PIN164" s="146"/>
      <c r="PIO164" s="145"/>
      <c r="PIP164" s="146"/>
      <c r="PIQ164" s="145"/>
      <c r="PIR164" s="146"/>
      <c r="PIS164" s="145"/>
      <c r="PIT164" s="146"/>
      <c r="PIU164" s="145"/>
      <c r="PIV164" s="146"/>
      <c r="PIW164" s="153"/>
      <c r="PIX164" s="200"/>
      <c r="PIY164" s="197"/>
      <c r="PIZ164" s="152"/>
      <c r="PJA164" s="145"/>
      <c r="PJB164" s="146"/>
      <c r="PJC164" s="145"/>
      <c r="PJD164" s="146"/>
      <c r="PJE164" s="145"/>
      <c r="PJF164" s="146"/>
      <c r="PJG164" s="145"/>
      <c r="PJH164" s="146"/>
      <c r="PJI164" s="145"/>
      <c r="PJJ164" s="146"/>
      <c r="PJK164" s="153"/>
      <c r="PJL164" s="200"/>
      <c r="PJM164" s="197"/>
      <c r="PJN164" s="152"/>
      <c r="PJO164" s="145"/>
      <c r="PJP164" s="146"/>
      <c r="PJQ164" s="145"/>
      <c r="PJR164" s="146"/>
      <c r="PJS164" s="145"/>
      <c r="PJT164" s="146"/>
      <c r="PJU164" s="145"/>
      <c r="PJV164" s="146"/>
      <c r="PJW164" s="145"/>
      <c r="PJX164" s="146"/>
      <c r="PJY164" s="153"/>
      <c r="PJZ164" s="200"/>
      <c r="PKA164" s="197"/>
      <c r="PKB164" s="152"/>
      <c r="PKC164" s="145"/>
      <c r="PKD164" s="146"/>
      <c r="PKE164" s="145"/>
      <c r="PKF164" s="146"/>
      <c r="PKG164" s="145"/>
      <c r="PKH164" s="146"/>
      <c r="PKI164" s="145"/>
      <c r="PKJ164" s="146"/>
      <c r="PKK164" s="145"/>
      <c r="PKL164" s="146"/>
      <c r="PKM164" s="153"/>
      <c r="PKN164" s="200"/>
      <c r="PKO164" s="197"/>
      <c r="PKP164" s="152"/>
      <c r="PKQ164" s="145"/>
      <c r="PKR164" s="146"/>
      <c r="PKS164" s="145"/>
      <c r="PKT164" s="146"/>
      <c r="PKU164" s="145"/>
      <c r="PKV164" s="146"/>
      <c r="PKW164" s="145"/>
      <c r="PKX164" s="146"/>
      <c r="PKY164" s="145"/>
      <c r="PKZ164" s="146"/>
      <c r="PLA164" s="153"/>
      <c r="PLB164" s="200"/>
      <c r="PLC164" s="197"/>
      <c r="PLD164" s="152"/>
      <c r="PLE164" s="145"/>
      <c r="PLF164" s="146"/>
      <c r="PLG164" s="145"/>
      <c r="PLH164" s="146"/>
      <c r="PLI164" s="145"/>
      <c r="PLJ164" s="146"/>
      <c r="PLK164" s="145"/>
      <c r="PLL164" s="146"/>
      <c r="PLM164" s="145"/>
      <c r="PLN164" s="146"/>
      <c r="PLO164" s="153"/>
      <c r="PLP164" s="200"/>
      <c r="PLQ164" s="197"/>
      <c r="PLR164" s="152"/>
      <c r="PLS164" s="145"/>
      <c r="PLT164" s="146"/>
      <c r="PLU164" s="145"/>
      <c r="PLV164" s="146"/>
      <c r="PLW164" s="145"/>
      <c r="PLX164" s="146"/>
      <c r="PLY164" s="145"/>
      <c r="PLZ164" s="146"/>
      <c r="PMA164" s="145"/>
      <c r="PMB164" s="146"/>
      <c r="PMC164" s="153"/>
      <c r="PMD164" s="200"/>
      <c r="PME164" s="197"/>
      <c r="PMF164" s="152"/>
      <c r="PMG164" s="145"/>
      <c r="PMH164" s="146"/>
      <c r="PMI164" s="145"/>
      <c r="PMJ164" s="146"/>
      <c r="PMK164" s="145"/>
      <c r="PML164" s="146"/>
      <c r="PMM164" s="145"/>
      <c r="PMN164" s="146"/>
      <c r="PMO164" s="145"/>
      <c r="PMP164" s="146"/>
      <c r="PMQ164" s="153"/>
      <c r="PMR164" s="200"/>
      <c r="PMS164" s="197"/>
      <c r="PMT164" s="152"/>
      <c r="PMU164" s="145"/>
      <c r="PMV164" s="146"/>
      <c r="PMW164" s="145"/>
      <c r="PMX164" s="146"/>
      <c r="PMY164" s="145"/>
      <c r="PMZ164" s="146"/>
      <c r="PNA164" s="145"/>
      <c r="PNB164" s="146"/>
      <c r="PNC164" s="145"/>
      <c r="PND164" s="146"/>
      <c r="PNE164" s="153"/>
      <c r="PNF164" s="200"/>
      <c r="PNG164" s="197"/>
      <c r="PNH164" s="152"/>
      <c r="PNI164" s="145"/>
      <c r="PNJ164" s="146"/>
      <c r="PNK164" s="145"/>
      <c r="PNL164" s="146"/>
      <c r="PNM164" s="145"/>
      <c r="PNN164" s="146"/>
      <c r="PNO164" s="145"/>
      <c r="PNP164" s="146"/>
      <c r="PNQ164" s="145"/>
      <c r="PNR164" s="146"/>
      <c r="PNS164" s="153"/>
      <c r="PNT164" s="200"/>
      <c r="PNU164" s="197"/>
      <c r="PNV164" s="152"/>
      <c r="PNW164" s="145"/>
      <c r="PNX164" s="146"/>
      <c r="PNY164" s="145"/>
      <c r="PNZ164" s="146"/>
      <c r="POA164" s="145"/>
      <c r="POB164" s="146"/>
      <c r="POC164" s="145"/>
      <c r="POD164" s="146"/>
      <c r="POE164" s="145"/>
      <c r="POF164" s="146"/>
      <c r="POG164" s="153"/>
      <c r="POH164" s="200"/>
      <c r="POI164" s="197"/>
      <c r="POJ164" s="152"/>
      <c r="POK164" s="145"/>
      <c r="POL164" s="146"/>
      <c r="POM164" s="145"/>
      <c r="PON164" s="146"/>
      <c r="POO164" s="145"/>
      <c r="POP164" s="146"/>
      <c r="POQ164" s="145"/>
      <c r="POR164" s="146"/>
      <c r="POS164" s="145"/>
      <c r="POT164" s="146"/>
      <c r="POU164" s="153"/>
      <c r="POV164" s="200"/>
      <c r="POW164" s="197"/>
      <c r="POX164" s="152"/>
      <c r="POY164" s="145"/>
      <c r="POZ164" s="146"/>
      <c r="PPA164" s="145"/>
      <c r="PPB164" s="146"/>
      <c r="PPC164" s="145"/>
      <c r="PPD164" s="146"/>
      <c r="PPE164" s="145"/>
      <c r="PPF164" s="146"/>
      <c r="PPG164" s="145"/>
      <c r="PPH164" s="146"/>
      <c r="PPI164" s="153"/>
      <c r="PPJ164" s="200"/>
      <c r="PPK164" s="197"/>
      <c r="PPL164" s="152"/>
      <c r="PPM164" s="145"/>
      <c r="PPN164" s="146"/>
      <c r="PPO164" s="145"/>
      <c r="PPP164" s="146"/>
      <c r="PPQ164" s="145"/>
      <c r="PPR164" s="146"/>
      <c r="PPS164" s="145"/>
      <c r="PPT164" s="146"/>
      <c r="PPU164" s="145"/>
      <c r="PPV164" s="146"/>
      <c r="PPW164" s="153"/>
      <c r="PPX164" s="200"/>
      <c r="PPY164" s="197"/>
      <c r="PPZ164" s="152"/>
      <c r="PQA164" s="145"/>
      <c r="PQB164" s="146"/>
      <c r="PQC164" s="145"/>
      <c r="PQD164" s="146"/>
      <c r="PQE164" s="145"/>
      <c r="PQF164" s="146"/>
      <c r="PQG164" s="145"/>
      <c r="PQH164" s="146"/>
      <c r="PQI164" s="145"/>
      <c r="PQJ164" s="146"/>
      <c r="PQK164" s="153"/>
      <c r="PQL164" s="200"/>
      <c r="PQM164" s="197"/>
      <c r="PQN164" s="152"/>
      <c r="PQO164" s="145"/>
      <c r="PQP164" s="146"/>
      <c r="PQQ164" s="145"/>
      <c r="PQR164" s="146"/>
      <c r="PQS164" s="145"/>
      <c r="PQT164" s="146"/>
      <c r="PQU164" s="145"/>
      <c r="PQV164" s="146"/>
      <c r="PQW164" s="145"/>
      <c r="PQX164" s="146"/>
      <c r="PQY164" s="153"/>
      <c r="PQZ164" s="200"/>
      <c r="PRA164" s="197"/>
      <c r="PRB164" s="152"/>
      <c r="PRC164" s="145"/>
      <c r="PRD164" s="146"/>
      <c r="PRE164" s="145"/>
      <c r="PRF164" s="146"/>
      <c r="PRG164" s="145"/>
      <c r="PRH164" s="146"/>
      <c r="PRI164" s="145"/>
      <c r="PRJ164" s="146"/>
      <c r="PRK164" s="145"/>
      <c r="PRL164" s="146"/>
      <c r="PRM164" s="153"/>
      <c r="PRN164" s="200"/>
      <c r="PRO164" s="197"/>
      <c r="PRP164" s="152"/>
      <c r="PRQ164" s="145"/>
      <c r="PRR164" s="146"/>
      <c r="PRS164" s="145"/>
      <c r="PRT164" s="146"/>
      <c r="PRU164" s="145"/>
      <c r="PRV164" s="146"/>
      <c r="PRW164" s="145"/>
      <c r="PRX164" s="146"/>
      <c r="PRY164" s="145"/>
      <c r="PRZ164" s="146"/>
      <c r="PSA164" s="153"/>
      <c r="PSB164" s="200"/>
      <c r="PSC164" s="197"/>
      <c r="PSD164" s="152"/>
      <c r="PSE164" s="145"/>
      <c r="PSF164" s="146"/>
      <c r="PSG164" s="145"/>
      <c r="PSH164" s="146"/>
      <c r="PSI164" s="145"/>
      <c r="PSJ164" s="146"/>
      <c r="PSK164" s="145"/>
      <c r="PSL164" s="146"/>
      <c r="PSM164" s="145"/>
      <c r="PSN164" s="146"/>
      <c r="PSO164" s="153"/>
      <c r="PSP164" s="200"/>
      <c r="PSQ164" s="197"/>
      <c r="PSR164" s="152"/>
      <c r="PSS164" s="145"/>
      <c r="PST164" s="146"/>
      <c r="PSU164" s="145"/>
      <c r="PSV164" s="146"/>
      <c r="PSW164" s="145"/>
      <c r="PSX164" s="146"/>
      <c r="PSY164" s="145"/>
      <c r="PSZ164" s="146"/>
      <c r="PTA164" s="145"/>
      <c r="PTB164" s="146"/>
      <c r="PTC164" s="153"/>
      <c r="PTD164" s="200"/>
      <c r="PTE164" s="197"/>
      <c r="PTF164" s="152"/>
      <c r="PTG164" s="145"/>
      <c r="PTH164" s="146"/>
      <c r="PTI164" s="145"/>
      <c r="PTJ164" s="146"/>
      <c r="PTK164" s="145"/>
      <c r="PTL164" s="146"/>
      <c r="PTM164" s="145"/>
      <c r="PTN164" s="146"/>
      <c r="PTO164" s="145"/>
      <c r="PTP164" s="146"/>
      <c r="PTQ164" s="153"/>
      <c r="PTR164" s="200"/>
      <c r="PTS164" s="197"/>
      <c r="PTT164" s="152"/>
      <c r="PTU164" s="145"/>
      <c r="PTV164" s="146"/>
      <c r="PTW164" s="145"/>
      <c r="PTX164" s="146"/>
      <c r="PTY164" s="145"/>
      <c r="PTZ164" s="146"/>
      <c r="PUA164" s="145"/>
      <c r="PUB164" s="146"/>
      <c r="PUC164" s="145"/>
      <c r="PUD164" s="146"/>
      <c r="PUE164" s="153"/>
      <c r="PUF164" s="200"/>
      <c r="PUG164" s="197"/>
      <c r="PUH164" s="152"/>
      <c r="PUI164" s="145"/>
      <c r="PUJ164" s="146"/>
      <c r="PUK164" s="145"/>
      <c r="PUL164" s="146"/>
      <c r="PUM164" s="145"/>
      <c r="PUN164" s="146"/>
      <c r="PUO164" s="145"/>
      <c r="PUP164" s="146"/>
      <c r="PUQ164" s="145"/>
      <c r="PUR164" s="146"/>
      <c r="PUS164" s="153"/>
      <c r="PUT164" s="200"/>
      <c r="PUU164" s="197"/>
      <c r="PUV164" s="152"/>
      <c r="PUW164" s="145"/>
      <c r="PUX164" s="146"/>
      <c r="PUY164" s="145"/>
      <c r="PUZ164" s="146"/>
      <c r="PVA164" s="145"/>
      <c r="PVB164" s="146"/>
      <c r="PVC164" s="145"/>
      <c r="PVD164" s="146"/>
      <c r="PVE164" s="145"/>
      <c r="PVF164" s="146"/>
      <c r="PVG164" s="153"/>
      <c r="PVH164" s="200"/>
      <c r="PVI164" s="197"/>
      <c r="PVJ164" s="152"/>
      <c r="PVK164" s="145"/>
      <c r="PVL164" s="146"/>
      <c r="PVM164" s="145"/>
      <c r="PVN164" s="146"/>
      <c r="PVO164" s="145"/>
      <c r="PVP164" s="146"/>
      <c r="PVQ164" s="145"/>
      <c r="PVR164" s="146"/>
      <c r="PVS164" s="145"/>
      <c r="PVT164" s="146"/>
      <c r="PVU164" s="153"/>
      <c r="PVV164" s="200"/>
      <c r="PVW164" s="197"/>
      <c r="PVX164" s="152"/>
      <c r="PVY164" s="145"/>
      <c r="PVZ164" s="146"/>
      <c r="PWA164" s="145"/>
      <c r="PWB164" s="146"/>
      <c r="PWC164" s="145"/>
      <c r="PWD164" s="146"/>
      <c r="PWE164" s="145"/>
      <c r="PWF164" s="146"/>
      <c r="PWG164" s="145"/>
      <c r="PWH164" s="146"/>
      <c r="PWI164" s="153"/>
      <c r="PWJ164" s="200"/>
      <c r="PWK164" s="197"/>
      <c r="PWL164" s="152"/>
      <c r="PWM164" s="145"/>
      <c r="PWN164" s="146"/>
      <c r="PWO164" s="145"/>
      <c r="PWP164" s="146"/>
      <c r="PWQ164" s="145"/>
      <c r="PWR164" s="146"/>
      <c r="PWS164" s="145"/>
      <c r="PWT164" s="146"/>
      <c r="PWU164" s="145"/>
      <c r="PWV164" s="146"/>
      <c r="PWW164" s="153"/>
      <c r="PWX164" s="200"/>
      <c r="PWY164" s="197"/>
      <c r="PWZ164" s="152"/>
      <c r="PXA164" s="145"/>
      <c r="PXB164" s="146"/>
      <c r="PXC164" s="145"/>
      <c r="PXD164" s="146"/>
      <c r="PXE164" s="145"/>
      <c r="PXF164" s="146"/>
      <c r="PXG164" s="145"/>
      <c r="PXH164" s="146"/>
      <c r="PXI164" s="145"/>
      <c r="PXJ164" s="146"/>
      <c r="PXK164" s="153"/>
      <c r="PXL164" s="200"/>
      <c r="PXM164" s="197"/>
      <c r="PXN164" s="152"/>
      <c r="PXO164" s="145"/>
      <c r="PXP164" s="146"/>
      <c r="PXQ164" s="145"/>
      <c r="PXR164" s="146"/>
      <c r="PXS164" s="145"/>
      <c r="PXT164" s="146"/>
      <c r="PXU164" s="145"/>
      <c r="PXV164" s="146"/>
      <c r="PXW164" s="145"/>
      <c r="PXX164" s="146"/>
      <c r="PXY164" s="153"/>
      <c r="PXZ164" s="200"/>
      <c r="PYA164" s="197"/>
      <c r="PYB164" s="152"/>
      <c r="PYC164" s="145"/>
      <c r="PYD164" s="146"/>
      <c r="PYE164" s="145"/>
      <c r="PYF164" s="146"/>
      <c r="PYG164" s="145"/>
      <c r="PYH164" s="146"/>
      <c r="PYI164" s="145"/>
      <c r="PYJ164" s="146"/>
      <c r="PYK164" s="145"/>
      <c r="PYL164" s="146"/>
      <c r="PYM164" s="153"/>
      <c r="PYN164" s="200"/>
      <c r="PYO164" s="197"/>
      <c r="PYP164" s="152"/>
      <c r="PYQ164" s="145"/>
      <c r="PYR164" s="146"/>
      <c r="PYS164" s="145"/>
      <c r="PYT164" s="146"/>
      <c r="PYU164" s="145"/>
      <c r="PYV164" s="146"/>
      <c r="PYW164" s="145"/>
      <c r="PYX164" s="146"/>
      <c r="PYY164" s="145"/>
      <c r="PYZ164" s="146"/>
      <c r="PZA164" s="153"/>
      <c r="PZB164" s="200"/>
      <c r="PZC164" s="197"/>
      <c r="PZD164" s="152"/>
      <c r="PZE164" s="145"/>
      <c r="PZF164" s="146"/>
      <c r="PZG164" s="145"/>
      <c r="PZH164" s="146"/>
      <c r="PZI164" s="145"/>
      <c r="PZJ164" s="146"/>
      <c r="PZK164" s="145"/>
      <c r="PZL164" s="146"/>
      <c r="PZM164" s="145"/>
      <c r="PZN164" s="146"/>
      <c r="PZO164" s="153"/>
      <c r="PZP164" s="200"/>
      <c r="PZQ164" s="197"/>
      <c r="PZR164" s="152"/>
      <c r="PZS164" s="145"/>
      <c r="PZT164" s="146"/>
      <c r="PZU164" s="145"/>
      <c r="PZV164" s="146"/>
      <c r="PZW164" s="145"/>
      <c r="PZX164" s="146"/>
      <c r="PZY164" s="145"/>
      <c r="PZZ164" s="146"/>
      <c r="QAA164" s="145"/>
      <c r="QAB164" s="146"/>
      <c r="QAC164" s="153"/>
      <c r="QAD164" s="200"/>
      <c r="QAE164" s="197"/>
      <c r="QAF164" s="152"/>
      <c r="QAG164" s="145"/>
      <c r="QAH164" s="146"/>
      <c r="QAI164" s="145"/>
      <c r="QAJ164" s="146"/>
      <c r="QAK164" s="145"/>
      <c r="QAL164" s="146"/>
      <c r="QAM164" s="145"/>
      <c r="QAN164" s="146"/>
      <c r="QAO164" s="145"/>
      <c r="QAP164" s="146"/>
      <c r="QAQ164" s="153"/>
      <c r="QAR164" s="200"/>
      <c r="QAS164" s="197"/>
      <c r="QAT164" s="152"/>
      <c r="QAU164" s="145"/>
      <c r="QAV164" s="146"/>
      <c r="QAW164" s="145"/>
      <c r="QAX164" s="146"/>
      <c r="QAY164" s="145"/>
      <c r="QAZ164" s="146"/>
      <c r="QBA164" s="145"/>
      <c r="QBB164" s="146"/>
      <c r="QBC164" s="145"/>
      <c r="QBD164" s="146"/>
      <c r="QBE164" s="153"/>
      <c r="QBF164" s="200"/>
      <c r="QBG164" s="197"/>
      <c r="QBH164" s="152"/>
      <c r="QBI164" s="145"/>
      <c r="QBJ164" s="146"/>
      <c r="QBK164" s="145"/>
      <c r="QBL164" s="146"/>
      <c r="QBM164" s="145"/>
      <c r="QBN164" s="146"/>
      <c r="QBO164" s="145"/>
      <c r="QBP164" s="146"/>
      <c r="QBQ164" s="145"/>
      <c r="QBR164" s="146"/>
      <c r="QBS164" s="153"/>
      <c r="QBT164" s="200"/>
      <c r="QBU164" s="197"/>
      <c r="QBV164" s="152"/>
      <c r="QBW164" s="145"/>
      <c r="QBX164" s="146"/>
      <c r="QBY164" s="145"/>
      <c r="QBZ164" s="146"/>
      <c r="QCA164" s="145"/>
      <c r="QCB164" s="146"/>
      <c r="QCC164" s="145"/>
      <c r="QCD164" s="146"/>
      <c r="QCE164" s="145"/>
      <c r="QCF164" s="146"/>
      <c r="QCG164" s="153"/>
      <c r="QCH164" s="200"/>
      <c r="QCI164" s="197"/>
      <c r="QCJ164" s="152"/>
      <c r="QCK164" s="145"/>
      <c r="QCL164" s="146"/>
      <c r="QCM164" s="145"/>
      <c r="QCN164" s="146"/>
      <c r="QCO164" s="145"/>
      <c r="QCP164" s="146"/>
      <c r="QCQ164" s="145"/>
      <c r="QCR164" s="146"/>
      <c r="QCS164" s="145"/>
      <c r="QCT164" s="146"/>
      <c r="QCU164" s="153"/>
      <c r="QCV164" s="200"/>
      <c r="QCW164" s="197"/>
      <c r="QCX164" s="152"/>
      <c r="QCY164" s="145"/>
      <c r="QCZ164" s="146"/>
      <c r="QDA164" s="145"/>
      <c r="QDB164" s="146"/>
      <c r="QDC164" s="145"/>
      <c r="QDD164" s="146"/>
      <c r="QDE164" s="145"/>
      <c r="QDF164" s="146"/>
      <c r="QDG164" s="145"/>
      <c r="QDH164" s="146"/>
      <c r="QDI164" s="153"/>
      <c r="QDJ164" s="200"/>
      <c r="QDK164" s="197"/>
      <c r="QDL164" s="152"/>
      <c r="QDM164" s="145"/>
      <c r="QDN164" s="146"/>
      <c r="QDO164" s="145"/>
      <c r="QDP164" s="146"/>
      <c r="QDQ164" s="145"/>
      <c r="QDR164" s="146"/>
      <c r="QDS164" s="145"/>
      <c r="QDT164" s="146"/>
      <c r="QDU164" s="145"/>
      <c r="QDV164" s="146"/>
      <c r="QDW164" s="153"/>
      <c r="QDX164" s="200"/>
      <c r="QDY164" s="197"/>
      <c r="QDZ164" s="152"/>
      <c r="QEA164" s="145"/>
      <c r="QEB164" s="146"/>
      <c r="QEC164" s="145"/>
      <c r="QED164" s="146"/>
      <c r="QEE164" s="145"/>
      <c r="QEF164" s="146"/>
      <c r="QEG164" s="145"/>
      <c r="QEH164" s="146"/>
      <c r="QEI164" s="145"/>
      <c r="QEJ164" s="146"/>
      <c r="QEK164" s="153"/>
      <c r="QEL164" s="200"/>
      <c r="QEM164" s="197"/>
      <c r="QEN164" s="152"/>
      <c r="QEO164" s="145"/>
      <c r="QEP164" s="146"/>
      <c r="QEQ164" s="145"/>
      <c r="QER164" s="146"/>
      <c r="QES164" s="145"/>
      <c r="QET164" s="146"/>
      <c r="QEU164" s="145"/>
      <c r="QEV164" s="146"/>
      <c r="QEW164" s="145"/>
      <c r="QEX164" s="146"/>
      <c r="QEY164" s="153"/>
      <c r="QEZ164" s="200"/>
      <c r="QFA164" s="197"/>
      <c r="QFB164" s="152"/>
      <c r="QFC164" s="145"/>
      <c r="QFD164" s="146"/>
      <c r="QFE164" s="145"/>
      <c r="QFF164" s="146"/>
      <c r="QFG164" s="145"/>
      <c r="QFH164" s="146"/>
      <c r="QFI164" s="145"/>
      <c r="QFJ164" s="146"/>
      <c r="QFK164" s="145"/>
      <c r="QFL164" s="146"/>
      <c r="QFM164" s="153"/>
      <c r="QFN164" s="200"/>
      <c r="QFO164" s="197"/>
      <c r="QFP164" s="152"/>
      <c r="QFQ164" s="145"/>
      <c r="QFR164" s="146"/>
      <c r="QFS164" s="145"/>
      <c r="QFT164" s="146"/>
      <c r="QFU164" s="145"/>
      <c r="QFV164" s="146"/>
      <c r="QFW164" s="145"/>
      <c r="QFX164" s="146"/>
      <c r="QFY164" s="145"/>
      <c r="QFZ164" s="146"/>
      <c r="QGA164" s="153"/>
      <c r="QGB164" s="200"/>
      <c r="QGC164" s="197"/>
      <c r="QGD164" s="152"/>
      <c r="QGE164" s="145"/>
      <c r="QGF164" s="146"/>
      <c r="QGG164" s="145"/>
      <c r="QGH164" s="146"/>
      <c r="QGI164" s="145"/>
      <c r="QGJ164" s="146"/>
      <c r="QGK164" s="145"/>
      <c r="QGL164" s="146"/>
      <c r="QGM164" s="145"/>
      <c r="QGN164" s="146"/>
      <c r="QGO164" s="153"/>
      <c r="QGP164" s="200"/>
      <c r="QGQ164" s="197"/>
      <c r="QGR164" s="152"/>
      <c r="QGS164" s="145"/>
      <c r="QGT164" s="146"/>
      <c r="QGU164" s="145"/>
      <c r="QGV164" s="146"/>
      <c r="QGW164" s="145"/>
      <c r="QGX164" s="146"/>
      <c r="QGY164" s="145"/>
      <c r="QGZ164" s="146"/>
      <c r="QHA164" s="145"/>
      <c r="QHB164" s="146"/>
      <c r="QHC164" s="153"/>
      <c r="QHD164" s="200"/>
      <c r="QHE164" s="197"/>
      <c r="QHF164" s="152"/>
      <c r="QHG164" s="145"/>
      <c r="QHH164" s="146"/>
      <c r="QHI164" s="145"/>
      <c r="QHJ164" s="146"/>
      <c r="QHK164" s="145"/>
      <c r="QHL164" s="146"/>
      <c r="QHM164" s="145"/>
      <c r="QHN164" s="146"/>
      <c r="QHO164" s="145"/>
      <c r="QHP164" s="146"/>
      <c r="QHQ164" s="153"/>
      <c r="QHR164" s="200"/>
      <c r="QHS164" s="197"/>
      <c r="QHT164" s="152"/>
      <c r="QHU164" s="145"/>
      <c r="QHV164" s="146"/>
      <c r="QHW164" s="145"/>
      <c r="QHX164" s="146"/>
      <c r="QHY164" s="145"/>
      <c r="QHZ164" s="146"/>
      <c r="QIA164" s="145"/>
      <c r="QIB164" s="146"/>
      <c r="QIC164" s="145"/>
      <c r="QID164" s="146"/>
      <c r="QIE164" s="153"/>
      <c r="QIF164" s="200"/>
      <c r="QIG164" s="197"/>
      <c r="QIH164" s="152"/>
      <c r="QII164" s="145"/>
      <c r="QIJ164" s="146"/>
      <c r="QIK164" s="145"/>
      <c r="QIL164" s="146"/>
      <c r="QIM164" s="145"/>
      <c r="QIN164" s="146"/>
      <c r="QIO164" s="145"/>
      <c r="QIP164" s="146"/>
      <c r="QIQ164" s="145"/>
      <c r="QIR164" s="146"/>
      <c r="QIS164" s="153"/>
      <c r="QIT164" s="200"/>
      <c r="QIU164" s="197"/>
      <c r="QIV164" s="152"/>
      <c r="QIW164" s="145"/>
      <c r="QIX164" s="146"/>
      <c r="QIY164" s="145"/>
      <c r="QIZ164" s="146"/>
      <c r="QJA164" s="145"/>
      <c r="QJB164" s="146"/>
      <c r="QJC164" s="145"/>
      <c r="QJD164" s="146"/>
      <c r="QJE164" s="145"/>
      <c r="QJF164" s="146"/>
      <c r="QJG164" s="153"/>
      <c r="QJH164" s="200"/>
      <c r="QJI164" s="197"/>
      <c r="QJJ164" s="152"/>
      <c r="QJK164" s="145"/>
      <c r="QJL164" s="146"/>
      <c r="QJM164" s="145"/>
      <c r="QJN164" s="146"/>
      <c r="QJO164" s="145"/>
      <c r="QJP164" s="146"/>
      <c r="QJQ164" s="145"/>
      <c r="QJR164" s="146"/>
      <c r="QJS164" s="145"/>
      <c r="QJT164" s="146"/>
      <c r="QJU164" s="153"/>
      <c r="QJV164" s="200"/>
      <c r="QJW164" s="197"/>
      <c r="QJX164" s="152"/>
      <c r="QJY164" s="145"/>
      <c r="QJZ164" s="146"/>
      <c r="QKA164" s="145"/>
      <c r="QKB164" s="146"/>
      <c r="QKC164" s="145"/>
      <c r="QKD164" s="146"/>
      <c r="QKE164" s="145"/>
      <c r="QKF164" s="146"/>
      <c r="QKG164" s="145"/>
      <c r="QKH164" s="146"/>
      <c r="QKI164" s="153"/>
      <c r="QKJ164" s="200"/>
      <c r="QKK164" s="197"/>
      <c r="QKL164" s="152"/>
      <c r="QKM164" s="145"/>
      <c r="QKN164" s="146"/>
      <c r="QKO164" s="145"/>
      <c r="QKP164" s="146"/>
      <c r="QKQ164" s="145"/>
      <c r="QKR164" s="146"/>
      <c r="QKS164" s="145"/>
      <c r="QKT164" s="146"/>
      <c r="QKU164" s="145"/>
      <c r="QKV164" s="146"/>
      <c r="QKW164" s="153"/>
      <c r="QKX164" s="200"/>
      <c r="QKY164" s="197"/>
      <c r="QKZ164" s="152"/>
      <c r="QLA164" s="145"/>
      <c r="QLB164" s="146"/>
      <c r="QLC164" s="145"/>
      <c r="QLD164" s="146"/>
      <c r="QLE164" s="145"/>
      <c r="QLF164" s="146"/>
      <c r="QLG164" s="145"/>
      <c r="QLH164" s="146"/>
      <c r="QLI164" s="145"/>
      <c r="QLJ164" s="146"/>
      <c r="QLK164" s="153"/>
      <c r="QLL164" s="200"/>
      <c r="QLM164" s="197"/>
      <c r="QLN164" s="152"/>
      <c r="QLO164" s="145"/>
      <c r="QLP164" s="146"/>
      <c r="QLQ164" s="145"/>
      <c r="QLR164" s="146"/>
      <c r="QLS164" s="145"/>
      <c r="QLT164" s="146"/>
      <c r="QLU164" s="145"/>
      <c r="QLV164" s="146"/>
      <c r="QLW164" s="145"/>
      <c r="QLX164" s="146"/>
      <c r="QLY164" s="153"/>
      <c r="QLZ164" s="200"/>
      <c r="QMA164" s="197"/>
      <c r="QMB164" s="152"/>
      <c r="QMC164" s="145"/>
      <c r="QMD164" s="146"/>
      <c r="QME164" s="145"/>
      <c r="QMF164" s="146"/>
      <c r="QMG164" s="145"/>
      <c r="QMH164" s="146"/>
      <c r="QMI164" s="145"/>
      <c r="QMJ164" s="146"/>
      <c r="QMK164" s="145"/>
      <c r="QML164" s="146"/>
      <c r="QMM164" s="153"/>
      <c r="QMN164" s="200"/>
      <c r="QMO164" s="197"/>
      <c r="QMP164" s="152"/>
      <c r="QMQ164" s="145"/>
      <c r="QMR164" s="146"/>
      <c r="QMS164" s="145"/>
      <c r="QMT164" s="146"/>
      <c r="QMU164" s="145"/>
      <c r="QMV164" s="146"/>
      <c r="QMW164" s="145"/>
      <c r="QMX164" s="146"/>
      <c r="QMY164" s="145"/>
      <c r="QMZ164" s="146"/>
      <c r="QNA164" s="153"/>
      <c r="QNB164" s="200"/>
      <c r="QNC164" s="197"/>
      <c r="QND164" s="152"/>
      <c r="QNE164" s="145"/>
      <c r="QNF164" s="146"/>
      <c r="QNG164" s="145"/>
      <c r="QNH164" s="146"/>
      <c r="QNI164" s="145"/>
      <c r="QNJ164" s="146"/>
      <c r="QNK164" s="145"/>
      <c r="QNL164" s="146"/>
      <c r="QNM164" s="145"/>
      <c r="QNN164" s="146"/>
      <c r="QNO164" s="153"/>
      <c r="QNP164" s="200"/>
      <c r="QNQ164" s="197"/>
      <c r="QNR164" s="152"/>
      <c r="QNS164" s="145"/>
      <c r="QNT164" s="146"/>
      <c r="QNU164" s="145"/>
      <c r="QNV164" s="146"/>
      <c r="QNW164" s="145"/>
      <c r="QNX164" s="146"/>
      <c r="QNY164" s="145"/>
      <c r="QNZ164" s="146"/>
      <c r="QOA164" s="145"/>
      <c r="QOB164" s="146"/>
      <c r="QOC164" s="153"/>
      <c r="QOD164" s="200"/>
      <c r="QOE164" s="197"/>
      <c r="QOF164" s="152"/>
      <c r="QOG164" s="145"/>
      <c r="QOH164" s="146"/>
      <c r="QOI164" s="145"/>
      <c r="QOJ164" s="146"/>
      <c r="QOK164" s="145"/>
      <c r="QOL164" s="146"/>
      <c r="QOM164" s="145"/>
      <c r="QON164" s="146"/>
      <c r="QOO164" s="145"/>
      <c r="QOP164" s="146"/>
      <c r="QOQ164" s="153"/>
      <c r="QOR164" s="200"/>
      <c r="QOS164" s="197"/>
      <c r="QOT164" s="152"/>
      <c r="QOU164" s="145"/>
      <c r="QOV164" s="146"/>
      <c r="QOW164" s="145"/>
      <c r="QOX164" s="146"/>
      <c r="QOY164" s="145"/>
      <c r="QOZ164" s="146"/>
      <c r="QPA164" s="145"/>
      <c r="QPB164" s="146"/>
      <c r="QPC164" s="145"/>
      <c r="QPD164" s="146"/>
      <c r="QPE164" s="153"/>
      <c r="QPF164" s="200"/>
      <c r="QPG164" s="197"/>
      <c r="QPH164" s="152"/>
      <c r="QPI164" s="145"/>
      <c r="QPJ164" s="146"/>
      <c r="QPK164" s="145"/>
      <c r="QPL164" s="146"/>
      <c r="QPM164" s="145"/>
      <c r="QPN164" s="146"/>
      <c r="QPO164" s="145"/>
      <c r="QPP164" s="146"/>
      <c r="QPQ164" s="145"/>
      <c r="QPR164" s="146"/>
      <c r="QPS164" s="153"/>
      <c r="QPT164" s="200"/>
      <c r="QPU164" s="197"/>
      <c r="QPV164" s="152"/>
      <c r="QPW164" s="145"/>
      <c r="QPX164" s="146"/>
      <c r="QPY164" s="145"/>
      <c r="QPZ164" s="146"/>
      <c r="QQA164" s="145"/>
      <c r="QQB164" s="146"/>
      <c r="QQC164" s="145"/>
      <c r="QQD164" s="146"/>
      <c r="QQE164" s="145"/>
      <c r="QQF164" s="146"/>
      <c r="QQG164" s="153"/>
      <c r="QQH164" s="200"/>
      <c r="QQI164" s="197"/>
      <c r="QQJ164" s="152"/>
      <c r="QQK164" s="145"/>
      <c r="QQL164" s="146"/>
      <c r="QQM164" s="145"/>
      <c r="QQN164" s="146"/>
      <c r="QQO164" s="145"/>
      <c r="QQP164" s="146"/>
      <c r="QQQ164" s="145"/>
      <c r="QQR164" s="146"/>
      <c r="QQS164" s="145"/>
      <c r="QQT164" s="146"/>
      <c r="QQU164" s="153"/>
      <c r="QQV164" s="200"/>
      <c r="QQW164" s="197"/>
      <c r="QQX164" s="152"/>
      <c r="QQY164" s="145"/>
      <c r="QQZ164" s="146"/>
      <c r="QRA164" s="145"/>
      <c r="QRB164" s="146"/>
      <c r="QRC164" s="145"/>
      <c r="QRD164" s="146"/>
      <c r="QRE164" s="145"/>
      <c r="QRF164" s="146"/>
      <c r="QRG164" s="145"/>
      <c r="QRH164" s="146"/>
      <c r="QRI164" s="153"/>
      <c r="QRJ164" s="200"/>
      <c r="QRK164" s="197"/>
      <c r="QRL164" s="152"/>
      <c r="QRM164" s="145"/>
      <c r="QRN164" s="146"/>
      <c r="QRO164" s="145"/>
      <c r="QRP164" s="146"/>
      <c r="QRQ164" s="145"/>
      <c r="QRR164" s="146"/>
      <c r="QRS164" s="145"/>
      <c r="QRT164" s="146"/>
      <c r="QRU164" s="145"/>
      <c r="QRV164" s="146"/>
      <c r="QRW164" s="153"/>
      <c r="QRX164" s="200"/>
      <c r="QRY164" s="197"/>
      <c r="QRZ164" s="152"/>
      <c r="QSA164" s="145"/>
      <c r="QSB164" s="146"/>
      <c r="QSC164" s="145"/>
      <c r="QSD164" s="146"/>
      <c r="QSE164" s="145"/>
      <c r="QSF164" s="146"/>
      <c r="QSG164" s="145"/>
      <c r="QSH164" s="146"/>
      <c r="QSI164" s="145"/>
      <c r="QSJ164" s="146"/>
      <c r="QSK164" s="153"/>
      <c r="QSL164" s="200"/>
      <c r="QSM164" s="197"/>
      <c r="QSN164" s="152"/>
      <c r="QSO164" s="145"/>
      <c r="QSP164" s="146"/>
      <c r="QSQ164" s="145"/>
      <c r="QSR164" s="146"/>
      <c r="QSS164" s="145"/>
      <c r="QST164" s="146"/>
      <c r="QSU164" s="145"/>
      <c r="QSV164" s="146"/>
      <c r="QSW164" s="145"/>
      <c r="QSX164" s="146"/>
      <c r="QSY164" s="153"/>
      <c r="QSZ164" s="200"/>
      <c r="QTA164" s="197"/>
      <c r="QTB164" s="152"/>
      <c r="QTC164" s="145"/>
      <c r="QTD164" s="146"/>
      <c r="QTE164" s="145"/>
      <c r="QTF164" s="146"/>
      <c r="QTG164" s="145"/>
      <c r="QTH164" s="146"/>
      <c r="QTI164" s="145"/>
      <c r="QTJ164" s="146"/>
      <c r="QTK164" s="145"/>
      <c r="QTL164" s="146"/>
      <c r="QTM164" s="153"/>
      <c r="QTN164" s="200"/>
      <c r="QTO164" s="197"/>
      <c r="QTP164" s="152"/>
      <c r="QTQ164" s="145"/>
      <c r="QTR164" s="146"/>
      <c r="QTS164" s="145"/>
      <c r="QTT164" s="146"/>
      <c r="QTU164" s="145"/>
      <c r="QTV164" s="146"/>
      <c r="QTW164" s="145"/>
      <c r="QTX164" s="146"/>
      <c r="QTY164" s="145"/>
      <c r="QTZ164" s="146"/>
      <c r="QUA164" s="153"/>
      <c r="QUB164" s="200"/>
      <c r="QUC164" s="197"/>
      <c r="QUD164" s="152"/>
      <c r="QUE164" s="145"/>
      <c r="QUF164" s="146"/>
      <c r="QUG164" s="145"/>
      <c r="QUH164" s="146"/>
      <c r="QUI164" s="145"/>
      <c r="QUJ164" s="146"/>
      <c r="QUK164" s="145"/>
      <c r="QUL164" s="146"/>
      <c r="QUM164" s="145"/>
      <c r="QUN164" s="146"/>
      <c r="QUO164" s="153"/>
      <c r="QUP164" s="200"/>
      <c r="QUQ164" s="197"/>
      <c r="QUR164" s="152"/>
      <c r="QUS164" s="145"/>
      <c r="QUT164" s="146"/>
      <c r="QUU164" s="145"/>
      <c r="QUV164" s="146"/>
      <c r="QUW164" s="145"/>
      <c r="QUX164" s="146"/>
      <c r="QUY164" s="145"/>
      <c r="QUZ164" s="146"/>
      <c r="QVA164" s="145"/>
      <c r="QVB164" s="146"/>
      <c r="QVC164" s="153"/>
      <c r="QVD164" s="200"/>
      <c r="QVE164" s="197"/>
      <c r="QVF164" s="152"/>
      <c r="QVG164" s="145"/>
      <c r="QVH164" s="146"/>
      <c r="QVI164" s="145"/>
      <c r="QVJ164" s="146"/>
      <c r="QVK164" s="145"/>
      <c r="QVL164" s="146"/>
      <c r="QVM164" s="145"/>
      <c r="QVN164" s="146"/>
      <c r="QVO164" s="145"/>
      <c r="QVP164" s="146"/>
      <c r="QVQ164" s="153"/>
      <c r="QVR164" s="200"/>
      <c r="QVS164" s="197"/>
      <c r="QVT164" s="152"/>
      <c r="QVU164" s="145"/>
      <c r="QVV164" s="146"/>
      <c r="QVW164" s="145"/>
      <c r="QVX164" s="146"/>
      <c r="QVY164" s="145"/>
      <c r="QVZ164" s="146"/>
      <c r="QWA164" s="145"/>
      <c r="QWB164" s="146"/>
      <c r="QWC164" s="145"/>
      <c r="QWD164" s="146"/>
      <c r="QWE164" s="153"/>
      <c r="QWF164" s="200"/>
      <c r="QWG164" s="197"/>
      <c r="QWH164" s="152"/>
      <c r="QWI164" s="145"/>
      <c r="QWJ164" s="146"/>
      <c r="QWK164" s="145"/>
      <c r="QWL164" s="146"/>
      <c r="QWM164" s="145"/>
      <c r="QWN164" s="146"/>
      <c r="QWO164" s="145"/>
      <c r="QWP164" s="146"/>
      <c r="QWQ164" s="145"/>
      <c r="QWR164" s="146"/>
      <c r="QWS164" s="153"/>
      <c r="QWT164" s="200"/>
      <c r="QWU164" s="197"/>
      <c r="QWV164" s="152"/>
      <c r="QWW164" s="145"/>
      <c r="QWX164" s="146"/>
      <c r="QWY164" s="145"/>
      <c r="QWZ164" s="146"/>
      <c r="QXA164" s="145"/>
      <c r="QXB164" s="146"/>
      <c r="QXC164" s="145"/>
      <c r="QXD164" s="146"/>
      <c r="QXE164" s="145"/>
      <c r="QXF164" s="146"/>
      <c r="QXG164" s="153"/>
      <c r="QXH164" s="200"/>
      <c r="QXI164" s="197"/>
      <c r="QXJ164" s="152"/>
      <c r="QXK164" s="145"/>
      <c r="QXL164" s="146"/>
      <c r="QXM164" s="145"/>
      <c r="QXN164" s="146"/>
      <c r="QXO164" s="145"/>
      <c r="QXP164" s="146"/>
      <c r="QXQ164" s="145"/>
      <c r="QXR164" s="146"/>
      <c r="QXS164" s="145"/>
      <c r="QXT164" s="146"/>
      <c r="QXU164" s="153"/>
      <c r="QXV164" s="200"/>
      <c r="QXW164" s="197"/>
      <c r="QXX164" s="152"/>
      <c r="QXY164" s="145"/>
      <c r="QXZ164" s="146"/>
      <c r="QYA164" s="145"/>
      <c r="QYB164" s="146"/>
      <c r="QYC164" s="145"/>
      <c r="QYD164" s="146"/>
      <c r="QYE164" s="145"/>
      <c r="QYF164" s="146"/>
      <c r="QYG164" s="145"/>
      <c r="QYH164" s="146"/>
      <c r="QYI164" s="153"/>
      <c r="QYJ164" s="200"/>
      <c r="QYK164" s="197"/>
      <c r="QYL164" s="152"/>
      <c r="QYM164" s="145"/>
      <c r="QYN164" s="146"/>
      <c r="QYO164" s="145"/>
      <c r="QYP164" s="146"/>
      <c r="QYQ164" s="145"/>
      <c r="QYR164" s="146"/>
      <c r="QYS164" s="145"/>
      <c r="QYT164" s="146"/>
      <c r="QYU164" s="145"/>
      <c r="QYV164" s="146"/>
      <c r="QYW164" s="153"/>
      <c r="QYX164" s="200"/>
      <c r="QYY164" s="197"/>
      <c r="QYZ164" s="152"/>
      <c r="QZA164" s="145"/>
      <c r="QZB164" s="146"/>
      <c r="QZC164" s="145"/>
      <c r="QZD164" s="146"/>
      <c r="QZE164" s="145"/>
      <c r="QZF164" s="146"/>
      <c r="QZG164" s="145"/>
      <c r="QZH164" s="146"/>
      <c r="QZI164" s="145"/>
      <c r="QZJ164" s="146"/>
      <c r="QZK164" s="153"/>
      <c r="QZL164" s="200"/>
      <c r="QZM164" s="197"/>
      <c r="QZN164" s="152"/>
      <c r="QZO164" s="145"/>
      <c r="QZP164" s="146"/>
      <c r="QZQ164" s="145"/>
      <c r="QZR164" s="146"/>
      <c r="QZS164" s="145"/>
      <c r="QZT164" s="146"/>
      <c r="QZU164" s="145"/>
      <c r="QZV164" s="146"/>
      <c r="QZW164" s="145"/>
      <c r="QZX164" s="146"/>
      <c r="QZY164" s="153"/>
      <c r="QZZ164" s="200"/>
      <c r="RAA164" s="197"/>
      <c r="RAB164" s="152"/>
      <c r="RAC164" s="145"/>
      <c r="RAD164" s="146"/>
      <c r="RAE164" s="145"/>
      <c r="RAF164" s="146"/>
      <c r="RAG164" s="145"/>
      <c r="RAH164" s="146"/>
      <c r="RAI164" s="145"/>
      <c r="RAJ164" s="146"/>
      <c r="RAK164" s="145"/>
      <c r="RAL164" s="146"/>
      <c r="RAM164" s="153"/>
      <c r="RAN164" s="200"/>
      <c r="RAO164" s="197"/>
      <c r="RAP164" s="152"/>
      <c r="RAQ164" s="145"/>
      <c r="RAR164" s="146"/>
      <c r="RAS164" s="145"/>
      <c r="RAT164" s="146"/>
      <c r="RAU164" s="145"/>
      <c r="RAV164" s="146"/>
      <c r="RAW164" s="145"/>
      <c r="RAX164" s="146"/>
      <c r="RAY164" s="145"/>
      <c r="RAZ164" s="146"/>
      <c r="RBA164" s="153"/>
      <c r="RBB164" s="200"/>
      <c r="RBC164" s="197"/>
      <c r="RBD164" s="152"/>
      <c r="RBE164" s="145"/>
      <c r="RBF164" s="146"/>
      <c r="RBG164" s="145"/>
      <c r="RBH164" s="146"/>
      <c r="RBI164" s="145"/>
      <c r="RBJ164" s="146"/>
      <c r="RBK164" s="145"/>
      <c r="RBL164" s="146"/>
      <c r="RBM164" s="145"/>
      <c r="RBN164" s="146"/>
      <c r="RBO164" s="153"/>
      <c r="RBP164" s="200"/>
      <c r="RBQ164" s="197"/>
      <c r="RBR164" s="152"/>
      <c r="RBS164" s="145"/>
      <c r="RBT164" s="146"/>
      <c r="RBU164" s="145"/>
      <c r="RBV164" s="146"/>
      <c r="RBW164" s="145"/>
      <c r="RBX164" s="146"/>
      <c r="RBY164" s="145"/>
      <c r="RBZ164" s="146"/>
      <c r="RCA164" s="145"/>
      <c r="RCB164" s="146"/>
      <c r="RCC164" s="153"/>
      <c r="RCD164" s="200"/>
      <c r="RCE164" s="197"/>
      <c r="RCF164" s="152"/>
      <c r="RCG164" s="145"/>
      <c r="RCH164" s="146"/>
      <c r="RCI164" s="145"/>
      <c r="RCJ164" s="146"/>
      <c r="RCK164" s="145"/>
      <c r="RCL164" s="146"/>
      <c r="RCM164" s="145"/>
      <c r="RCN164" s="146"/>
      <c r="RCO164" s="145"/>
      <c r="RCP164" s="146"/>
      <c r="RCQ164" s="153"/>
      <c r="RCR164" s="200"/>
      <c r="RCS164" s="197"/>
      <c r="RCT164" s="152"/>
      <c r="RCU164" s="145"/>
      <c r="RCV164" s="146"/>
      <c r="RCW164" s="145"/>
      <c r="RCX164" s="146"/>
      <c r="RCY164" s="145"/>
      <c r="RCZ164" s="146"/>
      <c r="RDA164" s="145"/>
      <c r="RDB164" s="146"/>
      <c r="RDC164" s="145"/>
      <c r="RDD164" s="146"/>
      <c r="RDE164" s="153"/>
      <c r="RDF164" s="200"/>
      <c r="RDG164" s="197"/>
      <c r="RDH164" s="152"/>
      <c r="RDI164" s="145"/>
      <c r="RDJ164" s="146"/>
      <c r="RDK164" s="145"/>
      <c r="RDL164" s="146"/>
      <c r="RDM164" s="145"/>
      <c r="RDN164" s="146"/>
      <c r="RDO164" s="145"/>
      <c r="RDP164" s="146"/>
      <c r="RDQ164" s="145"/>
      <c r="RDR164" s="146"/>
      <c r="RDS164" s="153"/>
      <c r="RDT164" s="200"/>
      <c r="RDU164" s="197"/>
      <c r="RDV164" s="152"/>
      <c r="RDW164" s="145"/>
      <c r="RDX164" s="146"/>
      <c r="RDY164" s="145"/>
      <c r="RDZ164" s="146"/>
      <c r="REA164" s="145"/>
      <c r="REB164" s="146"/>
      <c r="REC164" s="145"/>
      <c r="RED164" s="146"/>
      <c r="REE164" s="145"/>
      <c r="REF164" s="146"/>
      <c r="REG164" s="153"/>
      <c r="REH164" s="200"/>
      <c r="REI164" s="197"/>
      <c r="REJ164" s="152"/>
      <c r="REK164" s="145"/>
      <c r="REL164" s="146"/>
      <c r="REM164" s="145"/>
      <c r="REN164" s="146"/>
      <c r="REO164" s="145"/>
      <c r="REP164" s="146"/>
      <c r="REQ164" s="145"/>
      <c r="RER164" s="146"/>
      <c r="RES164" s="145"/>
      <c r="RET164" s="146"/>
      <c r="REU164" s="153"/>
      <c r="REV164" s="200"/>
      <c r="REW164" s="197"/>
      <c r="REX164" s="152"/>
      <c r="REY164" s="145"/>
      <c r="REZ164" s="146"/>
      <c r="RFA164" s="145"/>
      <c r="RFB164" s="146"/>
      <c r="RFC164" s="145"/>
      <c r="RFD164" s="146"/>
      <c r="RFE164" s="145"/>
      <c r="RFF164" s="146"/>
      <c r="RFG164" s="145"/>
      <c r="RFH164" s="146"/>
      <c r="RFI164" s="153"/>
      <c r="RFJ164" s="200"/>
      <c r="RFK164" s="197"/>
      <c r="RFL164" s="152"/>
      <c r="RFM164" s="145"/>
      <c r="RFN164" s="146"/>
      <c r="RFO164" s="145"/>
      <c r="RFP164" s="146"/>
      <c r="RFQ164" s="145"/>
      <c r="RFR164" s="146"/>
      <c r="RFS164" s="145"/>
      <c r="RFT164" s="146"/>
      <c r="RFU164" s="145"/>
      <c r="RFV164" s="146"/>
      <c r="RFW164" s="153"/>
      <c r="RFX164" s="200"/>
      <c r="RFY164" s="197"/>
      <c r="RFZ164" s="152"/>
      <c r="RGA164" s="145"/>
      <c r="RGB164" s="146"/>
      <c r="RGC164" s="145"/>
      <c r="RGD164" s="146"/>
      <c r="RGE164" s="145"/>
      <c r="RGF164" s="146"/>
      <c r="RGG164" s="145"/>
      <c r="RGH164" s="146"/>
      <c r="RGI164" s="145"/>
      <c r="RGJ164" s="146"/>
      <c r="RGK164" s="153"/>
      <c r="RGL164" s="200"/>
      <c r="RGM164" s="197"/>
      <c r="RGN164" s="152"/>
      <c r="RGO164" s="145"/>
      <c r="RGP164" s="146"/>
      <c r="RGQ164" s="145"/>
      <c r="RGR164" s="146"/>
      <c r="RGS164" s="145"/>
      <c r="RGT164" s="146"/>
      <c r="RGU164" s="145"/>
      <c r="RGV164" s="146"/>
      <c r="RGW164" s="145"/>
      <c r="RGX164" s="146"/>
      <c r="RGY164" s="153"/>
      <c r="RGZ164" s="200"/>
      <c r="RHA164" s="197"/>
      <c r="RHB164" s="152"/>
      <c r="RHC164" s="145"/>
      <c r="RHD164" s="146"/>
      <c r="RHE164" s="145"/>
      <c r="RHF164" s="146"/>
      <c r="RHG164" s="145"/>
      <c r="RHH164" s="146"/>
      <c r="RHI164" s="145"/>
      <c r="RHJ164" s="146"/>
      <c r="RHK164" s="145"/>
      <c r="RHL164" s="146"/>
      <c r="RHM164" s="153"/>
      <c r="RHN164" s="200"/>
      <c r="RHO164" s="197"/>
      <c r="RHP164" s="152"/>
      <c r="RHQ164" s="145"/>
      <c r="RHR164" s="146"/>
      <c r="RHS164" s="145"/>
      <c r="RHT164" s="146"/>
      <c r="RHU164" s="145"/>
      <c r="RHV164" s="146"/>
      <c r="RHW164" s="145"/>
      <c r="RHX164" s="146"/>
      <c r="RHY164" s="145"/>
      <c r="RHZ164" s="146"/>
      <c r="RIA164" s="153"/>
      <c r="RIB164" s="200"/>
      <c r="RIC164" s="197"/>
      <c r="RID164" s="152"/>
      <c r="RIE164" s="145"/>
      <c r="RIF164" s="146"/>
      <c r="RIG164" s="145"/>
      <c r="RIH164" s="146"/>
      <c r="RII164" s="145"/>
      <c r="RIJ164" s="146"/>
      <c r="RIK164" s="145"/>
      <c r="RIL164" s="146"/>
      <c r="RIM164" s="145"/>
      <c r="RIN164" s="146"/>
      <c r="RIO164" s="153"/>
      <c r="RIP164" s="200"/>
      <c r="RIQ164" s="197"/>
      <c r="RIR164" s="152"/>
      <c r="RIS164" s="145"/>
      <c r="RIT164" s="146"/>
      <c r="RIU164" s="145"/>
      <c r="RIV164" s="146"/>
      <c r="RIW164" s="145"/>
      <c r="RIX164" s="146"/>
      <c r="RIY164" s="145"/>
      <c r="RIZ164" s="146"/>
      <c r="RJA164" s="145"/>
      <c r="RJB164" s="146"/>
      <c r="RJC164" s="153"/>
      <c r="RJD164" s="200"/>
      <c r="RJE164" s="197"/>
      <c r="RJF164" s="152"/>
      <c r="RJG164" s="145"/>
      <c r="RJH164" s="146"/>
      <c r="RJI164" s="145"/>
      <c r="RJJ164" s="146"/>
      <c r="RJK164" s="145"/>
      <c r="RJL164" s="146"/>
      <c r="RJM164" s="145"/>
      <c r="RJN164" s="146"/>
      <c r="RJO164" s="145"/>
      <c r="RJP164" s="146"/>
      <c r="RJQ164" s="153"/>
      <c r="RJR164" s="200"/>
      <c r="RJS164" s="197"/>
      <c r="RJT164" s="152"/>
      <c r="RJU164" s="145"/>
      <c r="RJV164" s="146"/>
      <c r="RJW164" s="145"/>
      <c r="RJX164" s="146"/>
      <c r="RJY164" s="145"/>
      <c r="RJZ164" s="146"/>
      <c r="RKA164" s="145"/>
      <c r="RKB164" s="146"/>
      <c r="RKC164" s="145"/>
      <c r="RKD164" s="146"/>
      <c r="RKE164" s="153"/>
      <c r="RKF164" s="200"/>
      <c r="RKG164" s="197"/>
      <c r="RKH164" s="152"/>
      <c r="RKI164" s="145"/>
      <c r="RKJ164" s="146"/>
      <c r="RKK164" s="145"/>
      <c r="RKL164" s="146"/>
      <c r="RKM164" s="145"/>
      <c r="RKN164" s="146"/>
      <c r="RKO164" s="145"/>
      <c r="RKP164" s="146"/>
      <c r="RKQ164" s="145"/>
      <c r="RKR164" s="146"/>
      <c r="RKS164" s="153"/>
      <c r="RKT164" s="200"/>
      <c r="RKU164" s="197"/>
      <c r="RKV164" s="152"/>
      <c r="RKW164" s="145"/>
      <c r="RKX164" s="146"/>
      <c r="RKY164" s="145"/>
      <c r="RKZ164" s="146"/>
      <c r="RLA164" s="145"/>
      <c r="RLB164" s="146"/>
      <c r="RLC164" s="145"/>
      <c r="RLD164" s="146"/>
      <c r="RLE164" s="145"/>
      <c r="RLF164" s="146"/>
      <c r="RLG164" s="153"/>
      <c r="RLH164" s="200"/>
      <c r="RLI164" s="197"/>
      <c r="RLJ164" s="152"/>
      <c r="RLK164" s="145"/>
      <c r="RLL164" s="146"/>
      <c r="RLM164" s="145"/>
      <c r="RLN164" s="146"/>
      <c r="RLO164" s="145"/>
      <c r="RLP164" s="146"/>
      <c r="RLQ164" s="145"/>
      <c r="RLR164" s="146"/>
      <c r="RLS164" s="145"/>
      <c r="RLT164" s="146"/>
      <c r="RLU164" s="153"/>
      <c r="RLV164" s="200"/>
      <c r="RLW164" s="197"/>
      <c r="RLX164" s="152"/>
      <c r="RLY164" s="145"/>
      <c r="RLZ164" s="146"/>
      <c r="RMA164" s="145"/>
      <c r="RMB164" s="146"/>
      <c r="RMC164" s="145"/>
      <c r="RMD164" s="146"/>
      <c r="RME164" s="145"/>
      <c r="RMF164" s="146"/>
      <c r="RMG164" s="145"/>
      <c r="RMH164" s="146"/>
      <c r="RMI164" s="153"/>
      <c r="RMJ164" s="200"/>
      <c r="RMK164" s="197"/>
      <c r="RML164" s="152"/>
      <c r="RMM164" s="145"/>
      <c r="RMN164" s="146"/>
      <c r="RMO164" s="145"/>
      <c r="RMP164" s="146"/>
      <c r="RMQ164" s="145"/>
      <c r="RMR164" s="146"/>
      <c r="RMS164" s="145"/>
      <c r="RMT164" s="146"/>
      <c r="RMU164" s="145"/>
      <c r="RMV164" s="146"/>
      <c r="RMW164" s="153"/>
      <c r="RMX164" s="200"/>
      <c r="RMY164" s="197"/>
      <c r="RMZ164" s="152"/>
      <c r="RNA164" s="145"/>
      <c r="RNB164" s="146"/>
      <c r="RNC164" s="145"/>
      <c r="RND164" s="146"/>
      <c r="RNE164" s="145"/>
      <c r="RNF164" s="146"/>
      <c r="RNG164" s="145"/>
      <c r="RNH164" s="146"/>
      <c r="RNI164" s="145"/>
      <c r="RNJ164" s="146"/>
      <c r="RNK164" s="153"/>
      <c r="RNL164" s="200"/>
      <c r="RNM164" s="197"/>
      <c r="RNN164" s="152"/>
      <c r="RNO164" s="145"/>
      <c r="RNP164" s="146"/>
      <c r="RNQ164" s="145"/>
      <c r="RNR164" s="146"/>
      <c r="RNS164" s="145"/>
      <c r="RNT164" s="146"/>
      <c r="RNU164" s="145"/>
      <c r="RNV164" s="146"/>
      <c r="RNW164" s="145"/>
      <c r="RNX164" s="146"/>
      <c r="RNY164" s="153"/>
      <c r="RNZ164" s="200"/>
      <c r="ROA164" s="197"/>
      <c r="ROB164" s="152"/>
      <c r="ROC164" s="145"/>
      <c r="ROD164" s="146"/>
      <c r="ROE164" s="145"/>
      <c r="ROF164" s="146"/>
      <c r="ROG164" s="145"/>
      <c r="ROH164" s="146"/>
      <c r="ROI164" s="145"/>
      <c r="ROJ164" s="146"/>
      <c r="ROK164" s="145"/>
      <c r="ROL164" s="146"/>
      <c r="ROM164" s="153"/>
      <c r="RON164" s="200"/>
      <c r="ROO164" s="197"/>
      <c r="ROP164" s="152"/>
      <c r="ROQ164" s="145"/>
      <c r="ROR164" s="146"/>
      <c r="ROS164" s="145"/>
      <c r="ROT164" s="146"/>
      <c r="ROU164" s="145"/>
      <c r="ROV164" s="146"/>
      <c r="ROW164" s="145"/>
      <c r="ROX164" s="146"/>
      <c r="ROY164" s="145"/>
      <c r="ROZ164" s="146"/>
      <c r="RPA164" s="153"/>
      <c r="RPB164" s="200"/>
      <c r="RPC164" s="197"/>
      <c r="RPD164" s="152"/>
      <c r="RPE164" s="145"/>
      <c r="RPF164" s="146"/>
      <c r="RPG164" s="145"/>
      <c r="RPH164" s="146"/>
      <c r="RPI164" s="145"/>
      <c r="RPJ164" s="146"/>
      <c r="RPK164" s="145"/>
      <c r="RPL164" s="146"/>
      <c r="RPM164" s="145"/>
      <c r="RPN164" s="146"/>
      <c r="RPO164" s="153"/>
      <c r="RPP164" s="200"/>
      <c r="RPQ164" s="197"/>
      <c r="RPR164" s="152"/>
      <c r="RPS164" s="145"/>
      <c r="RPT164" s="146"/>
      <c r="RPU164" s="145"/>
      <c r="RPV164" s="146"/>
      <c r="RPW164" s="145"/>
      <c r="RPX164" s="146"/>
      <c r="RPY164" s="145"/>
      <c r="RPZ164" s="146"/>
      <c r="RQA164" s="145"/>
      <c r="RQB164" s="146"/>
      <c r="RQC164" s="153"/>
      <c r="RQD164" s="200"/>
      <c r="RQE164" s="197"/>
      <c r="RQF164" s="152"/>
      <c r="RQG164" s="145"/>
      <c r="RQH164" s="146"/>
      <c r="RQI164" s="145"/>
      <c r="RQJ164" s="146"/>
      <c r="RQK164" s="145"/>
      <c r="RQL164" s="146"/>
      <c r="RQM164" s="145"/>
      <c r="RQN164" s="146"/>
      <c r="RQO164" s="145"/>
      <c r="RQP164" s="146"/>
      <c r="RQQ164" s="153"/>
      <c r="RQR164" s="200"/>
      <c r="RQS164" s="197"/>
      <c r="RQT164" s="152"/>
      <c r="RQU164" s="145"/>
      <c r="RQV164" s="146"/>
      <c r="RQW164" s="145"/>
      <c r="RQX164" s="146"/>
      <c r="RQY164" s="145"/>
      <c r="RQZ164" s="146"/>
      <c r="RRA164" s="145"/>
      <c r="RRB164" s="146"/>
      <c r="RRC164" s="145"/>
      <c r="RRD164" s="146"/>
      <c r="RRE164" s="153"/>
      <c r="RRF164" s="200"/>
      <c r="RRG164" s="197"/>
      <c r="RRH164" s="152"/>
      <c r="RRI164" s="145"/>
      <c r="RRJ164" s="146"/>
      <c r="RRK164" s="145"/>
      <c r="RRL164" s="146"/>
      <c r="RRM164" s="145"/>
      <c r="RRN164" s="146"/>
      <c r="RRO164" s="145"/>
      <c r="RRP164" s="146"/>
      <c r="RRQ164" s="145"/>
      <c r="RRR164" s="146"/>
      <c r="RRS164" s="153"/>
      <c r="RRT164" s="200"/>
      <c r="RRU164" s="197"/>
      <c r="RRV164" s="152"/>
      <c r="RRW164" s="145"/>
      <c r="RRX164" s="146"/>
      <c r="RRY164" s="145"/>
      <c r="RRZ164" s="146"/>
      <c r="RSA164" s="145"/>
      <c r="RSB164" s="146"/>
      <c r="RSC164" s="145"/>
      <c r="RSD164" s="146"/>
      <c r="RSE164" s="145"/>
      <c r="RSF164" s="146"/>
      <c r="RSG164" s="153"/>
      <c r="RSH164" s="200"/>
      <c r="RSI164" s="197"/>
      <c r="RSJ164" s="152"/>
      <c r="RSK164" s="145"/>
      <c r="RSL164" s="146"/>
      <c r="RSM164" s="145"/>
      <c r="RSN164" s="146"/>
      <c r="RSO164" s="145"/>
      <c r="RSP164" s="146"/>
      <c r="RSQ164" s="145"/>
      <c r="RSR164" s="146"/>
      <c r="RSS164" s="145"/>
      <c r="RST164" s="146"/>
      <c r="RSU164" s="153"/>
      <c r="RSV164" s="200"/>
      <c r="RSW164" s="197"/>
      <c r="RSX164" s="152"/>
      <c r="RSY164" s="145"/>
      <c r="RSZ164" s="146"/>
      <c r="RTA164" s="145"/>
      <c r="RTB164" s="146"/>
      <c r="RTC164" s="145"/>
      <c r="RTD164" s="146"/>
      <c r="RTE164" s="145"/>
      <c r="RTF164" s="146"/>
      <c r="RTG164" s="145"/>
      <c r="RTH164" s="146"/>
      <c r="RTI164" s="153"/>
      <c r="RTJ164" s="200"/>
      <c r="RTK164" s="197"/>
      <c r="RTL164" s="152"/>
      <c r="RTM164" s="145"/>
      <c r="RTN164" s="146"/>
      <c r="RTO164" s="145"/>
      <c r="RTP164" s="146"/>
      <c r="RTQ164" s="145"/>
      <c r="RTR164" s="146"/>
      <c r="RTS164" s="145"/>
      <c r="RTT164" s="146"/>
      <c r="RTU164" s="145"/>
      <c r="RTV164" s="146"/>
      <c r="RTW164" s="153"/>
      <c r="RTX164" s="200"/>
      <c r="RTY164" s="197"/>
      <c r="RTZ164" s="152"/>
      <c r="RUA164" s="145"/>
      <c r="RUB164" s="146"/>
      <c r="RUC164" s="145"/>
      <c r="RUD164" s="146"/>
      <c r="RUE164" s="145"/>
      <c r="RUF164" s="146"/>
      <c r="RUG164" s="145"/>
      <c r="RUH164" s="146"/>
      <c r="RUI164" s="145"/>
      <c r="RUJ164" s="146"/>
      <c r="RUK164" s="153"/>
      <c r="RUL164" s="200"/>
      <c r="RUM164" s="197"/>
      <c r="RUN164" s="152"/>
      <c r="RUO164" s="145"/>
      <c r="RUP164" s="146"/>
      <c r="RUQ164" s="145"/>
      <c r="RUR164" s="146"/>
      <c r="RUS164" s="145"/>
      <c r="RUT164" s="146"/>
      <c r="RUU164" s="145"/>
      <c r="RUV164" s="146"/>
      <c r="RUW164" s="145"/>
      <c r="RUX164" s="146"/>
      <c r="RUY164" s="153"/>
      <c r="RUZ164" s="200"/>
      <c r="RVA164" s="197"/>
      <c r="RVB164" s="152"/>
      <c r="RVC164" s="145"/>
      <c r="RVD164" s="146"/>
      <c r="RVE164" s="145"/>
      <c r="RVF164" s="146"/>
      <c r="RVG164" s="145"/>
      <c r="RVH164" s="146"/>
      <c r="RVI164" s="145"/>
      <c r="RVJ164" s="146"/>
      <c r="RVK164" s="145"/>
      <c r="RVL164" s="146"/>
      <c r="RVM164" s="153"/>
      <c r="RVN164" s="200"/>
      <c r="RVO164" s="197"/>
      <c r="RVP164" s="152"/>
      <c r="RVQ164" s="145"/>
      <c r="RVR164" s="146"/>
      <c r="RVS164" s="145"/>
      <c r="RVT164" s="146"/>
      <c r="RVU164" s="145"/>
      <c r="RVV164" s="146"/>
      <c r="RVW164" s="145"/>
      <c r="RVX164" s="146"/>
      <c r="RVY164" s="145"/>
      <c r="RVZ164" s="146"/>
      <c r="RWA164" s="153"/>
      <c r="RWB164" s="200"/>
      <c r="RWC164" s="197"/>
      <c r="RWD164" s="152"/>
      <c r="RWE164" s="145"/>
      <c r="RWF164" s="146"/>
      <c r="RWG164" s="145"/>
      <c r="RWH164" s="146"/>
      <c r="RWI164" s="145"/>
      <c r="RWJ164" s="146"/>
      <c r="RWK164" s="145"/>
      <c r="RWL164" s="146"/>
      <c r="RWM164" s="145"/>
      <c r="RWN164" s="146"/>
      <c r="RWO164" s="153"/>
      <c r="RWP164" s="200"/>
      <c r="RWQ164" s="197"/>
      <c r="RWR164" s="152"/>
      <c r="RWS164" s="145"/>
      <c r="RWT164" s="146"/>
      <c r="RWU164" s="145"/>
      <c r="RWV164" s="146"/>
      <c r="RWW164" s="145"/>
      <c r="RWX164" s="146"/>
      <c r="RWY164" s="145"/>
      <c r="RWZ164" s="146"/>
      <c r="RXA164" s="145"/>
      <c r="RXB164" s="146"/>
      <c r="RXC164" s="153"/>
      <c r="RXD164" s="200"/>
      <c r="RXE164" s="197"/>
      <c r="RXF164" s="152"/>
      <c r="RXG164" s="145"/>
      <c r="RXH164" s="146"/>
      <c r="RXI164" s="145"/>
      <c r="RXJ164" s="146"/>
      <c r="RXK164" s="145"/>
      <c r="RXL164" s="146"/>
      <c r="RXM164" s="145"/>
      <c r="RXN164" s="146"/>
      <c r="RXO164" s="145"/>
      <c r="RXP164" s="146"/>
      <c r="RXQ164" s="153"/>
      <c r="RXR164" s="200"/>
      <c r="RXS164" s="197"/>
      <c r="RXT164" s="152"/>
      <c r="RXU164" s="145"/>
      <c r="RXV164" s="146"/>
      <c r="RXW164" s="145"/>
      <c r="RXX164" s="146"/>
      <c r="RXY164" s="145"/>
      <c r="RXZ164" s="146"/>
      <c r="RYA164" s="145"/>
      <c r="RYB164" s="146"/>
      <c r="RYC164" s="145"/>
      <c r="RYD164" s="146"/>
      <c r="RYE164" s="153"/>
      <c r="RYF164" s="200"/>
      <c r="RYG164" s="197"/>
      <c r="RYH164" s="152"/>
      <c r="RYI164" s="145"/>
      <c r="RYJ164" s="146"/>
      <c r="RYK164" s="145"/>
      <c r="RYL164" s="146"/>
      <c r="RYM164" s="145"/>
      <c r="RYN164" s="146"/>
      <c r="RYO164" s="145"/>
      <c r="RYP164" s="146"/>
      <c r="RYQ164" s="145"/>
      <c r="RYR164" s="146"/>
      <c r="RYS164" s="153"/>
      <c r="RYT164" s="200"/>
      <c r="RYU164" s="197"/>
      <c r="RYV164" s="152"/>
      <c r="RYW164" s="145"/>
      <c r="RYX164" s="146"/>
      <c r="RYY164" s="145"/>
      <c r="RYZ164" s="146"/>
      <c r="RZA164" s="145"/>
      <c r="RZB164" s="146"/>
      <c r="RZC164" s="145"/>
      <c r="RZD164" s="146"/>
      <c r="RZE164" s="145"/>
      <c r="RZF164" s="146"/>
      <c r="RZG164" s="153"/>
      <c r="RZH164" s="200"/>
      <c r="RZI164" s="197"/>
      <c r="RZJ164" s="152"/>
      <c r="RZK164" s="145"/>
      <c r="RZL164" s="146"/>
      <c r="RZM164" s="145"/>
      <c r="RZN164" s="146"/>
      <c r="RZO164" s="145"/>
      <c r="RZP164" s="146"/>
      <c r="RZQ164" s="145"/>
      <c r="RZR164" s="146"/>
      <c r="RZS164" s="145"/>
      <c r="RZT164" s="146"/>
      <c r="RZU164" s="153"/>
      <c r="RZV164" s="200"/>
      <c r="RZW164" s="197"/>
      <c r="RZX164" s="152"/>
      <c r="RZY164" s="145"/>
      <c r="RZZ164" s="146"/>
      <c r="SAA164" s="145"/>
      <c r="SAB164" s="146"/>
      <c r="SAC164" s="145"/>
      <c r="SAD164" s="146"/>
      <c r="SAE164" s="145"/>
      <c r="SAF164" s="146"/>
      <c r="SAG164" s="145"/>
      <c r="SAH164" s="146"/>
      <c r="SAI164" s="153"/>
      <c r="SAJ164" s="200"/>
      <c r="SAK164" s="197"/>
      <c r="SAL164" s="152"/>
      <c r="SAM164" s="145"/>
      <c r="SAN164" s="146"/>
      <c r="SAO164" s="145"/>
      <c r="SAP164" s="146"/>
      <c r="SAQ164" s="145"/>
      <c r="SAR164" s="146"/>
      <c r="SAS164" s="145"/>
      <c r="SAT164" s="146"/>
      <c r="SAU164" s="145"/>
      <c r="SAV164" s="146"/>
      <c r="SAW164" s="153"/>
      <c r="SAX164" s="200"/>
      <c r="SAY164" s="197"/>
      <c r="SAZ164" s="152"/>
      <c r="SBA164" s="145"/>
      <c r="SBB164" s="146"/>
      <c r="SBC164" s="145"/>
      <c r="SBD164" s="146"/>
      <c r="SBE164" s="145"/>
      <c r="SBF164" s="146"/>
      <c r="SBG164" s="145"/>
      <c r="SBH164" s="146"/>
      <c r="SBI164" s="145"/>
      <c r="SBJ164" s="146"/>
      <c r="SBK164" s="153"/>
      <c r="SBL164" s="200"/>
      <c r="SBM164" s="197"/>
      <c r="SBN164" s="152"/>
      <c r="SBO164" s="145"/>
      <c r="SBP164" s="146"/>
      <c r="SBQ164" s="145"/>
      <c r="SBR164" s="146"/>
      <c r="SBS164" s="145"/>
      <c r="SBT164" s="146"/>
      <c r="SBU164" s="145"/>
      <c r="SBV164" s="146"/>
      <c r="SBW164" s="145"/>
      <c r="SBX164" s="146"/>
      <c r="SBY164" s="153"/>
      <c r="SBZ164" s="200"/>
      <c r="SCA164" s="197"/>
      <c r="SCB164" s="152"/>
      <c r="SCC164" s="145"/>
      <c r="SCD164" s="146"/>
      <c r="SCE164" s="145"/>
      <c r="SCF164" s="146"/>
      <c r="SCG164" s="145"/>
      <c r="SCH164" s="146"/>
      <c r="SCI164" s="145"/>
      <c r="SCJ164" s="146"/>
      <c r="SCK164" s="145"/>
      <c r="SCL164" s="146"/>
      <c r="SCM164" s="153"/>
      <c r="SCN164" s="200"/>
      <c r="SCO164" s="197"/>
      <c r="SCP164" s="152"/>
      <c r="SCQ164" s="145"/>
      <c r="SCR164" s="146"/>
      <c r="SCS164" s="145"/>
      <c r="SCT164" s="146"/>
      <c r="SCU164" s="145"/>
      <c r="SCV164" s="146"/>
      <c r="SCW164" s="145"/>
      <c r="SCX164" s="146"/>
      <c r="SCY164" s="145"/>
      <c r="SCZ164" s="146"/>
      <c r="SDA164" s="153"/>
      <c r="SDB164" s="200"/>
      <c r="SDC164" s="197"/>
      <c r="SDD164" s="152"/>
      <c r="SDE164" s="145"/>
      <c r="SDF164" s="146"/>
      <c r="SDG164" s="145"/>
      <c r="SDH164" s="146"/>
      <c r="SDI164" s="145"/>
      <c r="SDJ164" s="146"/>
      <c r="SDK164" s="145"/>
      <c r="SDL164" s="146"/>
      <c r="SDM164" s="145"/>
      <c r="SDN164" s="146"/>
      <c r="SDO164" s="153"/>
      <c r="SDP164" s="200"/>
      <c r="SDQ164" s="197"/>
      <c r="SDR164" s="152"/>
      <c r="SDS164" s="145"/>
      <c r="SDT164" s="146"/>
      <c r="SDU164" s="145"/>
      <c r="SDV164" s="146"/>
      <c r="SDW164" s="145"/>
      <c r="SDX164" s="146"/>
      <c r="SDY164" s="145"/>
      <c r="SDZ164" s="146"/>
      <c r="SEA164" s="145"/>
      <c r="SEB164" s="146"/>
      <c r="SEC164" s="153"/>
      <c r="SED164" s="200"/>
      <c r="SEE164" s="197"/>
      <c r="SEF164" s="152"/>
      <c r="SEG164" s="145"/>
      <c r="SEH164" s="146"/>
      <c r="SEI164" s="145"/>
      <c r="SEJ164" s="146"/>
      <c r="SEK164" s="145"/>
      <c r="SEL164" s="146"/>
      <c r="SEM164" s="145"/>
      <c r="SEN164" s="146"/>
      <c r="SEO164" s="145"/>
      <c r="SEP164" s="146"/>
      <c r="SEQ164" s="153"/>
      <c r="SER164" s="200"/>
      <c r="SES164" s="197"/>
      <c r="SET164" s="152"/>
      <c r="SEU164" s="145"/>
      <c r="SEV164" s="146"/>
      <c r="SEW164" s="145"/>
      <c r="SEX164" s="146"/>
      <c r="SEY164" s="145"/>
      <c r="SEZ164" s="146"/>
      <c r="SFA164" s="145"/>
      <c r="SFB164" s="146"/>
      <c r="SFC164" s="145"/>
      <c r="SFD164" s="146"/>
      <c r="SFE164" s="153"/>
      <c r="SFF164" s="200"/>
      <c r="SFG164" s="197"/>
      <c r="SFH164" s="152"/>
      <c r="SFI164" s="145"/>
      <c r="SFJ164" s="146"/>
      <c r="SFK164" s="145"/>
      <c r="SFL164" s="146"/>
      <c r="SFM164" s="145"/>
      <c r="SFN164" s="146"/>
      <c r="SFO164" s="145"/>
      <c r="SFP164" s="146"/>
      <c r="SFQ164" s="145"/>
      <c r="SFR164" s="146"/>
      <c r="SFS164" s="153"/>
      <c r="SFT164" s="200"/>
      <c r="SFU164" s="197"/>
      <c r="SFV164" s="152"/>
      <c r="SFW164" s="145"/>
      <c r="SFX164" s="146"/>
      <c r="SFY164" s="145"/>
      <c r="SFZ164" s="146"/>
      <c r="SGA164" s="145"/>
      <c r="SGB164" s="146"/>
      <c r="SGC164" s="145"/>
      <c r="SGD164" s="146"/>
      <c r="SGE164" s="145"/>
      <c r="SGF164" s="146"/>
      <c r="SGG164" s="153"/>
      <c r="SGH164" s="200"/>
      <c r="SGI164" s="197"/>
      <c r="SGJ164" s="152"/>
      <c r="SGK164" s="145"/>
      <c r="SGL164" s="146"/>
      <c r="SGM164" s="145"/>
      <c r="SGN164" s="146"/>
      <c r="SGO164" s="145"/>
      <c r="SGP164" s="146"/>
      <c r="SGQ164" s="145"/>
      <c r="SGR164" s="146"/>
      <c r="SGS164" s="145"/>
      <c r="SGT164" s="146"/>
      <c r="SGU164" s="153"/>
      <c r="SGV164" s="200"/>
      <c r="SGW164" s="197"/>
      <c r="SGX164" s="152"/>
      <c r="SGY164" s="145"/>
      <c r="SGZ164" s="146"/>
      <c r="SHA164" s="145"/>
      <c r="SHB164" s="146"/>
      <c r="SHC164" s="145"/>
      <c r="SHD164" s="146"/>
      <c r="SHE164" s="145"/>
      <c r="SHF164" s="146"/>
      <c r="SHG164" s="145"/>
      <c r="SHH164" s="146"/>
      <c r="SHI164" s="153"/>
      <c r="SHJ164" s="200"/>
      <c r="SHK164" s="197"/>
      <c r="SHL164" s="152"/>
      <c r="SHM164" s="145"/>
      <c r="SHN164" s="146"/>
      <c r="SHO164" s="145"/>
      <c r="SHP164" s="146"/>
      <c r="SHQ164" s="145"/>
      <c r="SHR164" s="146"/>
      <c r="SHS164" s="145"/>
      <c r="SHT164" s="146"/>
      <c r="SHU164" s="145"/>
      <c r="SHV164" s="146"/>
      <c r="SHW164" s="153"/>
      <c r="SHX164" s="200"/>
      <c r="SHY164" s="197"/>
      <c r="SHZ164" s="152"/>
      <c r="SIA164" s="145"/>
      <c r="SIB164" s="146"/>
      <c r="SIC164" s="145"/>
      <c r="SID164" s="146"/>
      <c r="SIE164" s="145"/>
      <c r="SIF164" s="146"/>
      <c r="SIG164" s="145"/>
      <c r="SIH164" s="146"/>
      <c r="SII164" s="145"/>
      <c r="SIJ164" s="146"/>
      <c r="SIK164" s="153"/>
      <c r="SIL164" s="200"/>
      <c r="SIM164" s="197"/>
      <c r="SIN164" s="152"/>
      <c r="SIO164" s="145"/>
      <c r="SIP164" s="146"/>
      <c r="SIQ164" s="145"/>
      <c r="SIR164" s="146"/>
      <c r="SIS164" s="145"/>
      <c r="SIT164" s="146"/>
      <c r="SIU164" s="145"/>
      <c r="SIV164" s="146"/>
      <c r="SIW164" s="145"/>
      <c r="SIX164" s="146"/>
      <c r="SIY164" s="153"/>
      <c r="SIZ164" s="200"/>
      <c r="SJA164" s="197"/>
      <c r="SJB164" s="152"/>
      <c r="SJC164" s="145"/>
      <c r="SJD164" s="146"/>
      <c r="SJE164" s="145"/>
      <c r="SJF164" s="146"/>
      <c r="SJG164" s="145"/>
      <c r="SJH164" s="146"/>
      <c r="SJI164" s="145"/>
      <c r="SJJ164" s="146"/>
      <c r="SJK164" s="145"/>
      <c r="SJL164" s="146"/>
      <c r="SJM164" s="153"/>
      <c r="SJN164" s="200"/>
      <c r="SJO164" s="197"/>
      <c r="SJP164" s="152"/>
      <c r="SJQ164" s="145"/>
      <c r="SJR164" s="146"/>
      <c r="SJS164" s="145"/>
      <c r="SJT164" s="146"/>
      <c r="SJU164" s="145"/>
      <c r="SJV164" s="146"/>
      <c r="SJW164" s="145"/>
      <c r="SJX164" s="146"/>
      <c r="SJY164" s="145"/>
      <c r="SJZ164" s="146"/>
      <c r="SKA164" s="153"/>
      <c r="SKB164" s="200"/>
      <c r="SKC164" s="197"/>
      <c r="SKD164" s="152"/>
      <c r="SKE164" s="145"/>
      <c r="SKF164" s="146"/>
      <c r="SKG164" s="145"/>
      <c r="SKH164" s="146"/>
      <c r="SKI164" s="145"/>
      <c r="SKJ164" s="146"/>
      <c r="SKK164" s="145"/>
      <c r="SKL164" s="146"/>
      <c r="SKM164" s="145"/>
      <c r="SKN164" s="146"/>
      <c r="SKO164" s="153"/>
      <c r="SKP164" s="200"/>
      <c r="SKQ164" s="197"/>
      <c r="SKR164" s="152"/>
      <c r="SKS164" s="145"/>
      <c r="SKT164" s="146"/>
      <c r="SKU164" s="145"/>
      <c r="SKV164" s="146"/>
      <c r="SKW164" s="145"/>
      <c r="SKX164" s="146"/>
      <c r="SKY164" s="145"/>
      <c r="SKZ164" s="146"/>
      <c r="SLA164" s="145"/>
      <c r="SLB164" s="146"/>
      <c r="SLC164" s="153"/>
      <c r="SLD164" s="200"/>
      <c r="SLE164" s="197"/>
      <c r="SLF164" s="152"/>
      <c r="SLG164" s="145"/>
      <c r="SLH164" s="146"/>
      <c r="SLI164" s="145"/>
      <c r="SLJ164" s="146"/>
      <c r="SLK164" s="145"/>
      <c r="SLL164" s="146"/>
      <c r="SLM164" s="145"/>
      <c r="SLN164" s="146"/>
      <c r="SLO164" s="145"/>
      <c r="SLP164" s="146"/>
      <c r="SLQ164" s="153"/>
      <c r="SLR164" s="200"/>
      <c r="SLS164" s="197"/>
      <c r="SLT164" s="152"/>
      <c r="SLU164" s="145"/>
      <c r="SLV164" s="146"/>
      <c r="SLW164" s="145"/>
      <c r="SLX164" s="146"/>
      <c r="SLY164" s="145"/>
      <c r="SLZ164" s="146"/>
      <c r="SMA164" s="145"/>
      <c r="SMB164" s="146"/>
      <c r="SMC164" s="145"/>
      <c r="SMD164" s="146"/>
      <c r="SME164" s="153"/>
      <c r="SMF164" s="200"/>
      <c r="SMG164" s="197"/>
      <c r="SMH164" s="152"/>
      <c r="SMI164" s="145"/>
      <c r="SMJ164" s="146"/>
      <c r="SMK164" s="145"/>
      <c r="SML164" s="146"/>
      <c r="SMM164" s="145"/>
      <c r="SMN164" s="146"/>
      <c r="SMO164" s="145"/>
      <c r="SMP164" s="146"/>
      <c r="SMQ164" s="145"/>
      <c r="SMR164" s="146"/>
      <c r="SMS164" s="153"/>
      <c r="SMT164" s="200"/>
      <c r="SMU164" s="197"/>
      <c r="SMV164" s="152"/>
      <c r="SMW164" s="145"/>
      <c r="SMX164" s="146"/>
      <c r="SMY164" s="145"/>
      <c r="SMZ164" s="146"/>
      <c r="SNA164" s="145"/>
      <c r="SNB164" s="146"/>
      <c r="SNC164" s="145"/>
      <c r="SND164" s="146"/>
      <c r="SNE164" s="145"/>
      <c r="SNF164" s="146"/>
      <c r="SNG164" s="153"/>
      <c r="SNH164" s="200"/>
      <c r="SNI164" s="197"/>
      <c r="SNJ164" s="152"/>
      <c r="SNK164" s="145"/>
      <c r="SNL164" s="146"/>
      <c r="SNM164" s="145"/>
      <c r="SNN164" s="146"/>
      <c r="SNO164" s="145"/>
      <c r="SNP164" s="146"/>
      <c r="SNQ164" s="145"/>
      <c r="SNR164" s="146"/>
      <c r="SNS164" s="145"/>
      <c r="SNT164" s="146"/>
      <c r="SNU164" s="153"/>
      <c r="SNV164" s="200"/>
      <c r="SNW164" s="197"/>
      <c r="SNX164" s="152"/>
      <c r="SNY164" s="145"/>
      <c r="SNZ164" s="146"/>
      <c r="SOA164" s="145"/>
      <c r="SOB164" s="146"/>
      <c r="SOC164" s="145"/>
      <c r="SOD164" s="146"/>
      <c r="SOE164" s="145"/>
      <c r="SOF164" s="146"/>
      <c r="SOG164" s="145"/>
      <c r="SOH164" s="146"/>
      <c r="SOI164" s="153"/>
      <c r="SOJ164" s="200"/>
      <c r="SOK164" s="197"/>
      <c r="SOL164" s="152"/>
      <c r="SOM164" s="145"/>
      <c r="SON164" s="146"/>
      <c r="SOO164" s="145"/>
      <c r="SOP164" s="146"/>
      <c r="SOQ164" s="145"/>
      <c r="SOR164" s="146"/>
      <c r="SOS164" s="145"/>
      <c r="SOT164" s="146"/>
      <c r="SOU164" s="145"/>
      <c r="SOV164" s="146"/>
      <c r="SOW164" s="153"/>
      <c r="SOX164" s="200"/>
      <c r="SOY164" s="197"/>
      <c r="SOZ164" s="152"/>
      <c r="SPA164" s="145"/>
      <c r="SPB164" s="146"/>
      <c r="SPC164" s="145"/>
      <c r="SPD164" s="146"/>
      <c r="SPE164" s="145"/>
      <c r="SPF164" s="146"/>
      <c r="SPG164" s="145"/>
      <c r="SPH164" s="146"/>
      <c r="SPI164" s="145"/>
      <c r="SPJ164" s="146"/>
      <c r="SPK164" s="153"/>
      <c r="SPL164" s="200"/>
      <c r="SPM164" s="197"/>
      <c r="SPN164" s="152"/>
      <c r="SPO164" s="145"/>
      <c r="SPP164" s="146"/>
      <c r="SPQ164" s="145"/>
      <c r="SPR164" s="146"/>
      <c r="SPS164" s="145"/>
      <c r="SPT164" s="146"/>
      <c r="SPU164" s="145"/>
      <c r="SPV164" s="146"/>
      <c r="SPW164" s="145"/>
      <c r="SPX164" s="146"/>
      <c r="SPY164" s="153"/>
      <c r="SPZ164" s="200"/>
      <c r="SQA164" s="197"/>
      <c r="SQB164" s="152"/>
      <c r="SQC164" s="145"/>
      <c r="SQD164" s="146"/>
      <c r="SQE164" s="145"/>
      <c r="SQF164" s="146"/>
      <c r="SQG164" s="145"/>
      <c r="SQH164" s="146"/>
      <c r="SQI164" s="145"/>
      <c r="SQJ164" s="146"/>
      <c r="SQK164" s="145"/>
      <c r="SQL164" s="146"/>
      <c r="SQM164" s="153"/>
      <c r="SQN164" s="200"/>
      <c r="SQO164" s="197"/>
      <c r="SQP164" s="152"/>
      <c r="SQQ164" s="145"/>
      <c r="SQR164" s="146"/>
      <c r="SQS164" s="145"/>
      <c r="SQT164" s="146"/>
      <c r="SQU164" s="145"/>
      <c r="SQV164" s="146"/>
      <c r="SQW164" s="145"/>
      <c r="SQX164" s="146"/>
      <c r="SQY164" s="145"/>
      <c r="SQZ164" s="146"/>
      <c r="SRA164" s="153"/>
      <c r="SRB164" s="200"/>
      <c r="SRC164" s="197"/>
      <c r="SRD164" s="152"/>
      <c r="SRE164" s="145"/>
      <c r="SRF164" s="146"/>
      <c r="SRG164" s="145"/>
      <c r="SRH164" s="146"/>
      <c r="SRI164" s="145"/>
      <c r="SRJ164" s="146"/>
      <c r="SRK164" s="145"/>
      <c r="SRL164" s="146"/>
      <c r="SRM164" s="145"/>
      <c r="SRN164" s="146"/>
      <c r="SRO164" s="153"/>
      <c r="SRP164" s="200"/>
      <c r="SRQ164" s="197"/>
      <c r="SRR164" s="152"/>
      <c r="SRS164" s="145"/>
      <c r="SRT164" s="146"/>
      <c r="SRU164" s="145"/>
      <c r="SRV164" s="146"/>
      <c r="SRW164" s="145"/>
      <c r="SRX164" s="146"/>
      <c r="SRY164" s="145"/>
      <c r="SRZ164" s="146"/>
      <c r="SSA164" s="145"/>
      <c r="SSB164" s="146"/>
      <c r="SSC164" s="153"/>
      <c r="SSD164" s="200"/>
      <c r="SSE164" s="197"/>
      <c r="SSF164" s="152"/>
      <c r="SSG164" s="145"/>
      <c r="SSH164" s="146"/>
      <c r="SSI164" s="145"/>
      <c r="SSJ164" s="146"/>
      <c r="SSK164" s="145"/>
      <c r="SSL164" s="146"/>
      <c r="SSM164" s="145"/>
      <c r="SSN164" s="146"/>
      <c r="SSO164" s="145"/>
      <c r="SSP164" s="146"/>
      <c r="SSQ164" s="153"/>
      <c r="SSR164" s="200"/>
      <c r="SSS164" s="197"/>
      <c r="SST164" s="152"/>
      <c r="SSU164" s="145"/>
      <c r="SSV164" s="146"/>
      <c r="SSW164" s="145"/>
      <c r="SSX164" s="146"/>
      <c r="SSY164" s="145"/>
      <c r="SSZ164" s="146"/>
      <c r="STA164" s="145"/>
      <c r="STB164" s="146"/>
      <c r="STC164" s="145"/>
      <c r="STD164" s="146"/>
      <c r="STE164" s="153"/>
      <c r="STF164" s="200"/>
      <c r="STG164" s="197"/>
      <c r="STH164" s="152"/>
      <c r="STI164" s="145"/>
      <c r="STJ164" s="146"/>
      <c r="STK164" s="145"/>
      <c r="STL164" s="146"/>
      <c r="STM164" s="145"/>
      <c r="STN164" s="146"/>
      <c r="STO164" s="145"/>
      <c r="STP164" s="146"/>
      <c r="STQ164" s="145"/>
      <c r="STR164" s="146"/>
      <c r="STS164" s="153"/>
      <c r="STT164" s="200"/>
      <c r="STU164" s="197"/>
      <c r="STV164" s="152"/>
      <c r="STW164" s="145"/>
      <c r="STX164" s="146"/>
      <c r="STY164" s="145"/>
      <c r="STZ164" s="146"/>
      <c r="SUA164" s="145"/>
      <c r="SUB164" s="146"/>
      <c r="SUC164" s="145"/>
      <c r="SUD164" s="146"/>
      <c r="SUE164" s="145"/>
      <c r="SUF164" s="146"/>
      <c r="SUG164" s="153"/>
      <c r="SUH164" s="200"/>
      <c r="SUI164" s="197"/>
      <c r="SUJ164" s="152"/>
      <c r="SUK164" s="145"/>
      <c r="SUL164" s="146"/>
      <c r="SUM164" s="145"/>
      <c r="SUN164" s="146"/>
      <c r="SUO164" s="145"/>
      <c r="SUP164" s="146"/>
      <c r="SUQ164" s="145"/>
      <c r="SUR164" s="146"/>
      <c r="SUS164" s="145"/>
      <c r="SUT164" s="146"/>
      <c r="SUU164" s="153"/>
      <c r="SUV164" s="200"/>
      <c r="SUW164" s="197"/>
      <c r="SUX164" s="152"/>
      <c r="SUY164" s="145"/>
      <c r="SUZ164" s="146"/>
      <c r="SVA164" s="145"/>
      <c r="SVB164" s="146"/>
      <c r="SVC164" s="145"/>
      <c r="SVD164" s="146"/>
      <c r="SVE164" s="145"/>
      <c r="SVF164" s="146"/>
      <c r="SVG164" s="145"/>
      <c r="SVH164" s="146"/>
      <c r="SVI164" s="153"/>
      <c r="SVJ164" s="200"/>
      <c r="SVK164" s="197"/>
      <c r="SVL164" s="152"/>
      <c r="SVM164" s="145"/>
      <c r="SVN164" s="146"/>
      <c r="SVO164" s="145"/>
      <c r="SVP164" s="146"/>
      <c r="SVQ164" s="145"/>
      <c r="SVR164" s="146"/>
      <c r="SVS164" s="145"/>
      <c r="SVT164" s="146"/>
      <c r="SVU164" s="145"/>
      <c r="SVV164" s="146"/>
      <c r="SVW164" s="153"/>
      <c r="SVX164" s="200"/>
      <c r="SVY164" s="197"/>
      <c r="SVZ164" s="152"/>
      <c r="SWA164" s="145"/>
      <c r="SWB164" s="146"/>
      <c r="SWC164" s="145"/>
      <c r="SWD164" s="146"/>
      <c r="SWE164" s="145"/>
      <c r="SWF164" s="146"/>
      <c r="SWG164" s="145"/>
      <c r="SWH164" s="146"/>
      <c r="SWI164" s="145"/>
      <c r="SWJ164" s="146"/>
      <c r="SWK164" s="153"/>
      <c r="SWL164" s="200"/>
      <c r="SWM164" s="197"/>
      <c r="SWN164" s="152"/>
      <c r="SWO164" s="145"/>
      <c r="SWP164" s="146"/>
      <c r="SWQ164" s="145"/>
      <c r="SWR164" s="146"/>
      <c r="SWS164" s="145"/>
      <c r="SWT164" s="146"/>
      <c r="SWU164" s="145"/>
      <c r="SWV164" s="146"/>
      <c r="SWW164" s="145"/>
      <c r="SWX164" s="146"/>
      <c r="SWY164" s="153"/>
      <c r="SWZ164" s="200"/>
      <c r="SXA164" s="197"/>
      <c r="SXB164" s="152"/>
      <c r="SXC164" s="145"/>
      <c r="SXD164" s="146"/>
      <c r="SXE164" s="145"/>
      <c r="SXF164" s="146"/>
      <c r="SXG164" s="145"/>
      <c r="SXH164" s="146"/>
      <c r="SXI164" s="145"/>
      <c r="SXJ164" s="146"/>
      <c r="SXK164" s="145"/>
      <c r="SXL164" s="146"/>
      <c r="SXM164" s="153"/>
      <c r="SXN164" s="200"/>
      <c r="SXO164" s="197"/>
      <c r="SXP164" s="152"/>
      <c r="SXQ164" s="145"/>
      <c r="SXR164" s="146"/>
      <c r="SXS164" s="145"/>
      <c r="SXT164" s="146"/>
      <c r="SXU164" s="145"/>
      <c r="SXV164" s="146"/>
      <c r="SXW164" s="145"/>
      <c r="SXX164" s="146"/>
      <c r="SXY164" s="145"/>
      <c r="SXZ164" s="146"/>
      <c r="SYA164" s="153"/>
      <c r="SYB164" s="200"/>
      <c r="SYC164" s="197"/>
      <c r="SYD164" s="152"/>
      <c r="SYE164" s="145"/>
      <c r="SYF164" s="146"/>
      <c r="SYG164" s="145"/>
      <c r="SYH164" s="146"/>
      <c r="SYI164" s="145"/>
      <c r="SYJ164" s="146"/>
      <c r="SYK164" s="145"/>
      <c r="SYL164" s="146"/>
      <c r="SYM164" s="145"/>
      <c r="SYN164" s="146"/>
      <c r="SYO164" s="153"/>
      <c r="SYP164" s="200"/>
      <c r="SYQ164" s="197"/>
      <c r="SYR164" s="152"/>
      <c r="SYS164" s="145"/>
      <c r="SYT164" s="146"/>
      <c r="SYU164" s="145"/>
      <c r="SYV164" s="146"/>
      <c r="SYW164" s="145"/>
      <c r="SYX164" s="146"/>
      <c r="SYY164" s="145"/>
      <c r="SYZ164" s="146"/>
      <c r="SZA164" s="145"/>
      <c r="SZB164" s="146"/>
      <c r="SZC164" s="153"/>
      <c r="SZD164" s="200"/>
      <c r="SZE164" s="197"/>
      <c r="SZF164" s="152"/>
      <c r="SZG164" s="145"/>
      <c r="SZH164" s="146"/>
      <c r="SZI164" s="145"/>
      <c r="SZJ164" s="146"/>
      <c r="SZK164" s="145"/>
      <c r="SZL164" s="146"/>
      <c r="SZM164" s="145"/>
      <c r="SZN164" s="146"/>
      <c r="SZO164" s="145"/>
      <c r="SZP164" s="146"/>
      <c r="SZQ164" s="153"/>
      <c r="SZR164" s="200"/>
      <c r="SZS164" s="197"/>
      <c r="SZT164" s="152"/>
      <c r="SZU164" s="145"/>
      <c r="SZV164" s="146"/>
      <c r="SZW164" s="145"/>
      <c r="SZX164" s="146"/>
      <c r="SZY164" s="145"/>
      <c r="SZZ164" s="146"/>
      <c r="TAA164" s="145"/>
      <c r="TAB164" s="146"/>
      <c r="TAC164" s="145"/>
      <c r="TAD164" s="146"/>
      <c r="TAE164" s="153"/>
      <c r="TAF164" s="200"/>
      <c r="TAG164" s="197"/>
      <c r="TAH164" s="152"/>
      <c r="TAI164" s="145"/>
      <c r="TAJ164" s="146"/>
      <c r="TAK164" s="145"/>
      <c r="TAL164" s="146"/>
      <c r="TAM164" s="145"/>
      <c r="TAN164" s="146"/>
      <c r="TAO164" s="145"/>
      <c r="TAP164" s="146"/>
      <c r="TAQ164" s="145"/>
      <c r="TAR164" s="146"/>
      <c r="TAS164" s="153"/>
      <c r="TAT164" s="200"/>
      <c r="TAU164" s="197"/>
      <c r="TAV164" s="152"/>
      <c r="TAW164" s="145"/>
      <c r="TAX164" s="146"/>
      <c r="TAY164" s="145"/>
      <c r="TAZ164" s="146"/>
      <c r="TBA164" s="145"/>
      <c r="TBB164" s="146"/>
      <c r="TBC164" s="145"/>
      <c r="TBD164" s="146"/>
      <c r="TBE164" s="145"/>
      <c r="TBF164" s="146"/>
      <c r="TBG164" s="153"/>
      <c r="TBH164" s="200"/>
      <c r="TBI164" s="197"/>
      <c r="TBJ164" s="152"/>
      <c r="TBK164" s="145"/>
      <c r="TBL164" s="146"/>
      <c r="TBM164" s="145"/>
      <c r="TBN164" s="146"/>
      <c r="TBO164" s="145"/>
      <c r="TBP164" s="146"/>
      <c r="TBQ164" s="145"/>
      <c r="TBR164" s="146"/>
      <c r="TBS164" s="145"/>
      <c r="TBT164" s="146"/>
      <c r="TBU164" s="153"/>
      <c r="TBV164" s="200"/>
      <c r="TBW164" s="197"/>
      <c r="TBX164" s="152"/>
      <c r="TBY164" s="145"/>
      <c r="TBZ164" s="146"/>
      <c r="TCA164" s="145"/>
      <c r="TCB164" s="146"/>
      <c r="TCC164" s="145"/>
      <c r="TCD164" s="146"/>
      <c r="TCE164" s="145"/>
      <c r="TCF164" s="146"/>
      <c r="TCG164" s="145"/>
      <c r="TCH164" s="146"/>
      <c r="TCI164" s="153"/>
      <c r="TCJ164" s="200"/>
      <c r="TCK164" s="197"/>
      <c r="TCL164" s="152"/>
      <c r="TCM164" s="145"/>
      <c r="TCN164" s="146"/>
      <c r="TCO164" s="145"/>
      <c r="TCP164" s="146"/>
      <c r="TCQ164" s="145"/>
      <c r="TCR164" s="146"/>
      <c r="TCS164" s="145"/>
      <c r="TCT164" s="146"/>
      <c r="TCU164" s="145"/>
      <c r="TCV164" s="146"/>
      <c r="TCW164" s="153"/>
      <c r="TCX164" s="200"/>
      <c r="TCY164" s="197"/>
      <c r="TCZ164" s="152"/>
      <c r="TDA164" s="145"/>
      <c r="TDB164" s="146"/>
      <c r="TDC164" s="145"/>
      <c r="TDD164" s="146"/>
      <c r="TDE164" s="145"/>
      <c r="TDF164" s="146"/>
      <c r="TDG164" s="145"/>
      <c r="TDH164" s="146"/>
      <c r="TDI164" s="145"/>
      <c r="TDJ164" s="146"/>
      <c r="TDK164" s="153"/>
      <c r="TDL164" s="200"/>
      <c r="TDM164" s="197"/>
      <c r="TDN164" s="152"/>
      <c r="TDO164" s="145"/>
      <c r="TDP164" s="146"/>
      <c r="TDQ164" s="145"/>
      <c r="TDR164" s="146"/>
      <c r="TDS164" s="145"/>
      <c r="TDT164" s="146"/>
      <c r="TDU164" s="145"/>
      <c r="TDV164" s="146"/>
      <c r="TDW164" s="145"/>
      <c r="TDX164" s="146"/>
      <c r="TDY164" s="153"/>
      <c r="TDZ164" s="200"/>
      <c r="TEA164" s="197"/>
      <c r="TEB164" s="152"/>
      <c r="TEC164" s="145"/>
      <c r="TED164" s="146"/>
      <c r="TEE164" s="145"/>
      <c r="TEF164" s="146"/>
      <c r="TEG164" s="145"/>
      <c r="TEH164" s="146"/>
      <c r="TEI164" s="145"/>
      <c r="TEJ164" s="146"/>
      <c r="TEK164" s="145"/>
      <c r="TEL164" s="146"/>
      <c r="TEM164" s="153"/>
      <c r="TEN164" s="200"/>
      <c r="TEO164" s="197"/>
      <c r="TEP164" s="152"/>
      <c r="TEQ164" s="145"/>
      <c r="TER164" s="146"/>
      <c r="TES164" s="145"/>
      <c r="TET164" s="146"/>
      <c r="TEU164" s="145"/>
      <c r="TEV164" s="146"/>
      <c r="TEW164" s="145"/>
      <c r="TEX164" s="146"/>
      <c r="TEY164" s="145"/>
      <c r="TEZ164" s="146"/>
      <c r="TFA164" s="153"/>
      <c r="TFB164" s="200"/>
      <c r="TFC164" s="197"/>
      <c r="TFD164" s="152"/>
      <c r="TFE164" s="145"/>
      <c r="TFF164" s="146"/>
      <c r="TFG164" s="145"/>
      <c r="TFH164" s="146"/>
      <c r="TFI164" s="145"/>
      <c r="TFJ164" s="146"/>
      <c r="TFK164" s="145"/>
      <c r="TFL164" s="146"/>
      <c r="TFM164" s="145"/>
      <c r="TFN164" s="146"/>
      <c r="TFO164" s="153"/>
      <c r="TFP164" s="200"/>
      <c r="TFQ164" s="197"/>
      <c r="TFR164" s="152"/>
      <c r="TFS164" s="145"/>
      <c r="TFT164" s="146"/>
      <c r="TFU164" s="145"/>
      <c r="TFV164" s="146"/>
      <c r="TFW164" s="145"/>
      <c r="TFX164" s="146"/>
      <c r="TFY164" s="145"/>
      <c r="TFZ164" s="146"/>
      <c r="TGA164" s="145"/>
      <c r="TGB164" s="146"/>
      <c r="TGC164" s="153"/>
      <c r="TGD164" s="200"/>
      <c r="TGE164" s="197"/>
      <c r="TGF164" s="152"/>
      <c r="TGG164" s="145"/>
      <c r="TGH164" s="146"/>
      <c r="TGI164" s="145"/>
      <c r="TGJ164" s="146"/>
      <c r="TGK164" s="145"/>
      <c r="TGL164" s="146"/>
      <c r="TGM164" s="145"/>
      <c r="TGN164" s="146"/>
      <c r="TGO164" s="145"/>
      <c r="TGP164" s="146"/>
      <c r="TGQ164" s="153"/>
      <c r="TGR164" s="200"/>
      <c r="TGS164" s="197"/>
      <c r="TGT164" s="152"/>
      <c r="TGU164" s="145"/>
      <c r="TGV164" s="146"/>
      <c r="TGW164" s="145"/>
      <c r="TGX164" s="146"/>
      <c r="TGY164" s="145"/>
      <c r="TGZ164" s="146"/>
      <c r="THA164" s="145"/>
      <c r="THB164" s="146"/>
      <c r="THC164" s="145"/>
      <c r="THD164" s="146"/>
      <c r="THE164" s="153"/>
      <c r="THF164" s="200"/>
      <c r="THG164" s="197"/>
      <c r="THH164" s="152"/>
      <c r="THI164" s="145"/>
      <c r="THJ164" s="146"/>
      <c r="THK164" s="145"/>
      <c r="THL164" s="146"/>
      <c r="THM164" s="145"/>
      <c r="THN164" s="146"/>
      <c r="THO164" s="145"/>
      <c r="THP164" s="146"/>
      <c r="THQ164" s="145"/>
      <c r="THR164" s="146"/>
      <c r="THS164" s="153"/>
      <c r="THT164" s="200"/>
      <c r="THU164" s="197"/>
      <c r="THV164" s="152"/>
      <c r="THW164" s="145"/>
      <c r="THX164" s="146"/>
      <c r="THY164" s="145"/>
      <c r="THZ164" s="146"/>
      <c r="TIA164" s="145"/>
      <c r="TIB164" s="146"/>
      <c r="TIC164" s="145"/>
      <c r="TID164" s="146"/>
      <c r="TIE164" s="145"/>
      <c r="TIF164" s="146"/>
      <c r="TIG164" s="153"/>
      <c r="TIH164" s="200"/>
      <c r="TII164" s="197"/>
      <c r="TIJ164" s="152"/>
      <c r="TIK164" s="145"/>
      <c r="TIL164" s="146"/>
      <c r="TIM164" s="145"/>
      <c r="TIN164" s="146"/>
      <c r="TIO164" s="145"/>
      <c r="TIP164" s="146"/>
      <c r="TIQ164" s="145"/>
      <c r="TIR164" s="146"/>
      <c r="TIS164" s="145"/>
      <c r="TIT164" s="146"/>
      <c r="TIU164" s="153"/>
      <c r="TIV164" s="200"/>
      <c r="TIW164" s="197"/>
      <c r="TIX164" s="152"/>
      <c r="TIY164" s="145"/>
      <c r="TIZ164" s="146"/>
      <c r="TJA164" s="145"/>
      <c r="TJB164" s="146"/>
      <c r="TJC164" s="145"/>
      <c r="TJD164" s="146"/>
      <c r="TJE164" s="145"/>
      <c r="TJF164" s="146"/>
      <c r="TJG164" s="145"/>
      <c r="TJH164" s="146"/>
      <c r="TJI164" s="153"/>
      <c r="TJJ164" s="200"/>
      <c r="TJK164" s="197"/>
      <c r="TJL164" s="152"/>
      <c r="TJM164" s="145"/>
      <c r="TJN164" s="146"/>
      <c r="TJO164" s="145"/>
      <c r="TJP164" s="146"/>
      <c r="TJQ164" s="145"/>
      <c r="TJR164" s="146"/>
      <c r="TJS164" s="145"/>
      <c r="TJT164" s="146"/>
      <c r="TJU164" s="145"/>
      <c r="TJV164" s="146"/>
      <c r="TJW164" s="153"/>
      <c r="TJX164" s="200"/>
      <c r="TJY164" s="197"/>
      <c r="TJZ164" s="152"/>
      <c r="TKA164" s="145"/>
      <c r="TKB164" s="146"/>
      <c r="TKC164" s="145"/>
      <c r="TKD164" s="146"/>
      <c r="TKE164" s="145"/>
      <c r="TKF164" s="146"/>
      <c r="TKG164" s="145"/>
      <c r="TKH164" s="146"/>
      <c r="TKI164" s="145"/>
      <c r="TKJ164" s="146"/>
      <c r="TKK164" s="153"/>
      <c r="TKL164" s="200"/>
      <c r="TKM164" s="197"/>
      <c r="TKN164" s="152"/>
      <c r="TKO164" s="145"/>
      <c r="TKP164" s="146"/>
      <c r="TKQ164" s="145"/>
      <c r="TKR164" s="146"/>
      <c r="TKS164" s="145"/>
      <c r="TKT164" s="146"/>
      <c r="TKU164" s="145"/>
      <c r="TKV164" s="146"/>
      <c r="TKW164" s="145"/>
      <c r="TKX164" s="146"/>
      <c r="TKY164" s="153"/>
      <c r="TKZ164" s="200"/>
      <c r="TLA164" s="197"/>
      <c r="TLB164" s="152"/>
      <c r="TLC164" s="145"/>
      <c r="TLD164" s="146"/>
      <c r="TLE164" s="145"/>
      <c r="TLF164" s="146"/>
      <c r="TLG164" s="145"/>
      <c r="TLH164" s="146"/>
      <c r="TLI164" s="145"/>
      <c r="TLJ164" s="146"/>
      <c r="TLK164" s="145"/>
      <c r="TLL164" s="146"/>
      <c r="TLM164" s="153"/>
      <c r="TLN164" s="200"/>
      <c r="TLO164" s="197"/>
      <c r="TLP164" s="152"/>
      <c r="TLQ164" s="145"/>
      <c r="TLR164" s="146"/>
      <c r="TLS164" s="145"/>
      <c r="TLT164" s="146"/>
      <c r="TLU164" s="145"/>
      <c r="TLV164" s="146"/>
      <c r="TLW164" s="145"/>
      <c r="TLX164" s="146"/>
      <c r="TLY164" s="145"/>
      <c r="TLZ164" s="146"/>
      <c r="TMA164" s="153"/>
      <c r="TMB164" s="200"/>
      <c r="TMC164" s="197"/>
      <c r="TMD164" s="152"/>
      <c r="TME164" s="145"/>
      <c r="TMF164" s="146"/>
      <c r="TMG164" s="145"/>
      <c r="TMH164" s="146"/>
      <c r="TMI164" s="145"/>
      <c r="TMJ164" s="146"/>
      <c r="TMK164" s="145"/>
      <c r="TML164" s="146"/>
      <c r="TMM164" s="145"/>
      <c r="TMN164" s="146"/>
      <c r="TMO164" s="153"/>
      <c r="TMP164" s="200"/>
      <c r="TMQ164" s="197"/>
      <c r="TMR164" s="152"/>
      <c r="TMS164" s="145"/>
      <c r="TMT164" s="146"/>
      <c r="TMU164" s="145"/>
      <c r="TMV164" s="146"/>
      <c r="TMW164" s="145"/>
      <c r="TMX164" s="146"/>
      <c r="TMY164" s="145"/>
      <c r="TMZ164" s="146"/>
      <c r="TNA164" s="145"/>
      <c r="TNB164" s="146"/>
      <c r="TNC164" s="153"/>
      <c r="TND164" s="200"/>
      <c r="TNE164" s="197"/>
      <c r="TNF164" s="152"/>
      <c r="TNG164" s="145"/>
      <c r="TNH164" s="146"/>
      <c r="TNI164" s="145"/>
      <c r="TNJ164" s="146"/>
      <c r="TNK164" s="145"/>
      <c r="TNL164" s="146"/>
      <c r="TNM164" s="145"/>
      <c r="TNN164" s="146"/>
      <c r="TNO164" s="145"/>
      <c r="TNP164" s="146"/>
      <c r="TNQ164" s="153"/>
      <c r="TNR164" s="200"/>
      <c r="TNS164" s="197"/>
      <c r="TNT164" s="152"/>
      <c r="TNU164" s="145"/>
      <c r="TNV164" s="146"/>
      <c r="TNW164" s="145"/>
      <c r="TNX164" s="146"/>
      <c r="TNY164" s="145"/>
      <c r="TNZ164" s="146"/>
      <c r="TOA164" s="145"/>
      <c r="TOB164" s="146"/>
      <c r="TOC164" s="145"/>
      <c r="TOD164" s="146"/>
      <c r="TOE164" s="153"/>
      <c r="TOF164" s="200"/>
      <c r="TOG164" s="197"/>
      <c r="TOH164" s="152"/>
      <c r="TOI164" s="145"/>
      <c r="TOJ164" s="146"/>
      <c r="TOK164" s="145"/>
      <c r="TOL164" s="146"/>
      <c r="TOM164" s="145"/>
      <c r="TON164" s="146"/>
      <c r="TOO164" s="145"/>
      <c r="TOP164" s="146"/>
      <c r="TOQ164" s="145"/>
      <c r="TOR164" s="146"/>
      <c r="TOS164" s="153"/>
      <c r="TOT164" s="200"/>
      <c r="TOU164" s="197"/>
      <c r="TOV164" s="152"/>
      <c r="TOW164" s="145"/>
      <c r="TOX164" s="146"/>
      <c r="TOY164" s="145"/>
      <c r="TOZ164" s="146"/>
      <c r="TPA164" s="145"/>
      <c r="TPB164" s="146"/>
      <c r="TPC164" s="145"/>
      <c r="TPD164" s="146"/>
      <c r="TPE164" s="145"/>
      <c r="TPF164" s="146"/>
      <c r="TPG164" s="153"/>
      <c r="TPH164" s="200"/>
      <c r="TPI164" s="197"/>
      <c r="TPJ164" s="152"/>
      <c r="TPK164" s="145"/>
      <c r="TPL164" s="146"/>
      <c r="TPM164" s="145"/>
      <c r="TPN164" s="146"/>
      <c r="TPO164" s="145"/>
      <c r="TPP164" s="146"/>
      <c r="TPQ164" s="145"/>
      <c r="TPR164" s="146"/>
      <c r="TPS164" s="145"/>
      <c r="TPT164" s="146"/>
      <c r="TPU164" s="153"/>
      <c r="TPV164" s="200"/>
      <c r="TPW164" s="197"/>
      <c r="TPX164" s="152"/>
      <c r="TPY164" s="145"/>
      <c r="TPZ164" s="146"/>
      <c r="TQA164" s="145"/>
      <c r="TQB164" s="146"/>
      <c r="TQC164" s="145"/>
      <c r="TQD164" s="146"/>
      <c r="TQE164" s="145"/>
      <c r="TQF164" s="146"/>
      <c r="TQG164" s="145"/>
      <c r="TQH164" s="146"/>
      <c r="TQI164" s="153"/>
      <c r="TQJ164" s="200"/>
      <c r="TQK164" s="197"/>
      <c r="TQL164" s="152"/>
      <c r="TQM164" s="145"/>
      <c r="TQN164" s="146"/>
      <c r="TQO164" s="145"/>
      <c r="TQP164" s="146"/>
      <c r="TQQ164" s="145"/>
      <c r="TQR164" s="146"/>
      <c r="TQS164" s="145"/>
      <c r="TQT164" s="146"/>
      <c r="TQU164" s="145"/>
      <c r="TQV164" s="146"/>
      <c r="TQW164" s="153"/>
      <c r="TQX164" s="200"/>
      <c r="TQY164" s="197"/>
      <c r="TQZ164" s="152"/>
      <c r="TRA164" s="145"/>
      <c r="TRB164" s="146"/>
      <c r="TRC164" s="145"/>
      <c r="TRD164" s="146"/>
      <c r="TRE164" s="145"/>
      <c r="TRF164" s="146"/>
      <c r="TRG164" s="145"/>
      <c r="TRH164" s="146"/>
      <c r="TRI164" s="145"/>
      <c r="TRJ164" s="146"/>
      <c r="TRK164" s="153"/>
      <c r="TRL164" s="200"/>
      <c r="TRM164" s="197"/>
      <c r="TRN164" s="152"/>
      <c r="TRO164" s="145"/>
      <c r="TRP164" s="146"/>
      <c r="TRQ164" s="145"/>
      <c r="TRR164" s="146"/>
      <c r="TRS164" s="145"/>
      <c r="TRT164" s="146"/>
      <c r="TRU164" s="145"/>
      <c r="TRV164" s="146"/>
      <c r="TRW164" s="145"/>
      <c r="TRX164" s="146"/>
      <c r="TRY164" s="153"/>
      <c r="TRZ164" s="200"/>
      <c r="TSA164" s="197"/>
      <c r="TSB164" s="152"/>
      <c r="TSC164" s="145"/>
      <c r="TSD164" s="146"/>
      <c r="TSE164" s="145"/>
      <c r="TSF164" s="146"/>
      <c r="TSG164" s="145"/>
      <c r="TSH164" s="146"/>
      <c r="TSI164" s="145"/>
      <c r="TSJ164" s="146"/>
      <c r="TSK164" s="145"/>
      <c r="TSL164" s="146"/>
      <c r="TSM164" s="153"/>
      <c r="TSN164" s="200"/>
      <c r="TSO164" s="197"/>
      <c r="TSP164" s="152"/>
      <c r="TSQ164" s="145"/>
      <c r="TSR164" s="146"/>
      <c r="TSS164" s="145"/>
      <c r="TST164" s="146"/>
      <c r="TSU164" s="145"/>
      <c r="TSV164" s="146"/>
      <c r="TSW164" s="145"/>
      <c r="TSX164" s="146"/>
      <c r="TSY164" s="145"/>
      <c r="TSZ164" s="146"/>
      <c r="TTA164" s="153"/>
      <c r="TTB164" s="200"/>
      <c r="TTC164" s="197"/>
      <c r="TTD164" s="152"/>
      <c r="TTE164" s="145"/>
      <c r="TTF164" s="146"/>
      <c r="TTG164" s="145"/>
      <c r="TTH164" s="146"/>
      <c r="TTI164" s="145"/>
      <c r="TTJ164" s="146"/>
      <c r="TTK164" s="145"/>
      <c r="TTL164" s="146"/>
      <c r="TTM164" s="145"/>
      <c r="TTN164" s="146"/>
      <c r="TTO164" s="153"/>
      <c r="TTP164" s="200"/>
      <c r="TTQ164" s="197"/>
      <c r="TTR164" s="152"/>
      <c r="TTS164" s="145"/>
      <c r="TTT164" s="146"/>
      <c r="TTU164" s="145"/>
      <c r="TTV164" s="146"/>
      <c r="TTW164" s="145"/>
      <c r="TTX164" s="146"/>
      <c r="TTY164" s="145"/>
      <c r="TTZ164" s="146"/>
      <c r="TUA164" s="145"/>
      <c r="TUB164" s="146"/>
      <c r="TUC164" s="153"/>
      <c r="TUD164" s="200"/>
      <c r="TUE164" s="197"/>
      <c r="TUF164" s="152"/>
      <c r="TUG164" s="145"/>
      <c r="TUH164" s="146"/>
      <c r="TUI164" s="145"/>
      <c r="TUJ164" s="146"/>
      <c r="TUK164" s="145"/>
      <c r="TUL164" s="146"/>
      <c r="TUM164" s="145"/>
      <c r="TUN164" s="146"/>
      <c r="TUO164" s="145"/>
      <c r="TUP164" s="146"/>
      <c r="TUQ164" s="153"/>
      <c r="TUR164" s="200"/>
      <c r="TUS164" s="197"/>
      <c r="TUT164" s="152"/>
      <c r="TUU164" s="145"/>
      <c r="TUV164" s="146"/>
      <c r="TUW164" s="145"/>
      <c r="TUX164" s="146"/>
      <c r="TUY164" s="145"/>
      <c r="TUZ164" s="146"/>
      <c r="TVA164" s="145"/>
      <c r="TVB164" s="146"/>
      <c r="TVC164" s="145"/>
      <c r="TVD164" s="146"/>
      <c r="TVE164" s="153"/>
      <c r="TVF164" s="200"/>
      <c r="TVG164" s="197"/>
      <c r="TVH164" s="152"/>
      <c r="TVI164" s="145"/>
      <c r="TVJ164" s="146"/>
      <c r="TVK164" s="145"/>
      <c r="TVL164" s="146"/>
      <c r="TVM164" s="145"/>
      <c r="TVN164" s="146"/>
      <c r="TVO164" s="145"/>
      <c r="TVP164" s="146"/>
      <c r="TVQ164" s="145"/>
      <c r="TVR164" s="146"/>
      <c r="TVS164" s="153"/>
      <c r="TVT164" s="200"/>
      <c r="TVU164" s="197"/>
      <c r="TVV164" s="152"/>
      <c r="TVW164" s="145"/>
      <c r="TVX164" s="146"/>
      <c r="TVY164" s="145"/>
      <c r="TVZ164" s="146"/>
      <c r="TWA164" s="145"/>
      <c r="TWB164" s="146"/>
      <c r="TWC164" s="145"/>
      <c r="TWD164" s="146"/>
      <c r="TWE164" s="145"/>
      <c r="TWF164" s="146"/>
      <c r="TWG164" s="153"/>
      <c r="TWH164" s="200"/>
      <c r="TWI164" s="197"/>
      <c r="TWJ164" s="152"/>
      <c r="TWK164" s="145"/>
      <c r="TWL164" s="146"/>
      <c r="TWM164" s="145"/>
      <c r="TWN164" s="146"/>
      <c r="TWO164" s="145"/>
      <c r="TWP164" s="146"/>
      <c r="TWQ164" s="145"/>
      <c r="TWR164" s="146"/>
      <c r="TWS164" s="145"/>
      <c r="TWT164" s="146"/>
      <c r="TWU164" s="153"/>
      <c r="TWV164" s="200"/>
      <c r="TWW164" s="197"/>
      <c r="TWX164" s="152"/>
      <c r="TWY164" s="145"/>
      <c r="TWZ164" s="146"/>
      <c r="TXA164" s="145"/>
      <c r="TXB164" s="146"/>
      <c r="TXC164" s="145"/>
      <c r="TXD164" s="146"/>
      <c r="TXE164" s="145"/>
      <c r="TXF164" s="146"/>
      <c r="TXG164" s="145"/>
      <c r="TXH164" s="146"/>
      <c r="TXI164" s="153"/>
      <c r="TXJ164" s="200"/>
      <c r="TXK164" s="197"/>
      <c r="TXL164" s="152"/>
      <c r="TXM164" s="145"/>
      <c r="TXN164" s="146"/>
      <c r="TXO164" s="145"/>
      <c r="TXP164" s="146"/>
      <c r="TXQ164" s="145"/>
      <c r="TXR164" s="146"/>
      <c r="TXS164" s="145"/>
      <c r="TXT164" s="146"/>
      <c r="TXU164" s="145"/>
      <c r="TXV164" s="146"/>
      <c r="TXW164" s="153"/>
      <c r="TXX164" s="200"/>
      <c r="TXY164" s="197"/>
      <c r="TXZ164" s="152"/>
      <c r="TYA164" s="145"/>
      <c r="TYB164" s="146"/>
      <c r="TYC164" s="145"/>
      <c r="TYD164" s="146"/>
      <c r="TYE164" s="145"/>
      <c r="TYF164" s="146"/>
      <c r="TYG164" s="145"/>
      <c r="TYH164" s="146"/>
      <c r="TYI164" s="145"/>
      <c r="TYJ164" s="146"/>
      <c r="TYK164" s="153"/>
      <c r="TYL164" s="200"/>
      <c r="TYM164" s="197"/>
      <c r="TYN164" s="152"/>
      <c r="TYO164" s="145"/>
      <c r="TYP164" s="146"/>
      <c r="TYQ164" s="145"/>
      <c r="TYR164" s="146"/>
      <c r="TYS164" s="145"/>
      <c r="TYT164" s="146"/>
      <c r="TYU164" s="145"/>
      <c r="TYV164" s="146"/>
      <c r="TYW164" s="145"/>
      <c r="TYX164" s="146"/>
      <c r="TYY164" s="153"/>
      <c r="TYZ164" s="200"/>
      <c r="TZA164" s="197"/>
      <c r="TZB164" s="152"/>
      <c r="TZC164" s="145"/>
      <c r="TZD164" s="146"/>
      <c r="TZE164" s="145"/>
      <c r="TZF164" s="146"/>
      <c r="TZG164" s="145"/>
      <c r="TZH164" s="146"/>
      <c r="TZI164" s="145"/>
      <c r="TZJ164" s="146"/>
      <c r="TZK164" s="145"/>
      <c r="TZL164" s="146"/>
      <c r="TZM164" s="153"/>
      <c r="TZN164" s="200"/>
      <c r="TZO164" s="197"/>
      <c r="TZP164" s="152"/>
      <c r="TZQ164" s="145"/>
      <c r="TZR164" s="146"/>
      <c r="TZS164" s="145"/>
      <c r="TZT164" s="146"/>
      <c r="TZU164" s="145"/>
      <c r="TZV164" s="146"/>
      <c r="TZW164" s="145"/>
      <c r="TZX164" s="146"/>
      <c r="TZY164" s="145"/>
      <c r="TZZ164" s="146"/>
      <c r="UAA164" s="153"/>
      <c r="UAB164" s="200"/>
      <c r="UAC164" s="197"/>
      <c r="UAD164" s="152"/>
      <c r="UAE164" s="145"/>
      <c r="UAF164" s="146"/>
      <c r="UAG164" s="145"/>
      <c r="UAH164" s="146"/>
      <c r="UAI164" s="145"/>
      <c r="UAJ164" s="146"/>
      <c r="UAK164" s="145"/>
      <c r="UAL164" s="146"/>
      <c r="UAM164" s="145"/>
      <c r="UAN164" s="146"/>
      <c r="UAO164" s="153"/>
      <c r="UAP164" s="200"/>
      <c r="UAQ164" s="197"/>
      <c r="UAR164" s="152"/>
      <c r="UAS164" s="145"/>
      <c r="UAT164" s="146"/>
      <c r="UAU164" s="145"/>
      <c r="UAV164" s="146"/>
      <c r="UAW164" s="145"/>
      <c r="UAX164" s="146"/>
      <c r="UAY164" s="145"/>
      <c r="UAZ164" s="146"/>
      <c r="UBA164" s="145"/>
      <c r="UBB164" s="146"/>
      <c r="UBC164" s="153"/>
      <c r="UBD164" s="200"/>
      <c r="UBE164" s="197"/>
      <c r="UBF164" s="152"/>
      <c r="UBG164" s="145"/>
      <c r="UBH164" s="146"/>
      <c r="UBI164" s="145"/>
      <c r="UBJ164" s="146"/>
      <c r="UBK164" s="145"/>
      <c r="UBL164" s="146"/>
      <c r="UBM164" s="145"/>
      <c r="UBN164" s="146"/>
      <c r="UBO164" s="145"/>
      <c r="UBP164" s="146"/>
      <c r="UBQ164" s="153"/>
      <c r="UBR164" s="200"/>
      <c r="UBS164" s="197"/>
      <c r="UBT164" s="152"/>
      <c r="UBU164" s="145"/>
      <c r="UBV164" s="146"/>
      <c r="UBW164" s="145"/>
      <c r="UBX164" s="146"/>
      <c r="UBY164" s="145"/>
      <c r="UBZ164" s="146"/>
      <c r="UCA164" s="145"/>
      <c r="UCB164" s="146"/>
      <c r="UCC164" s="145"/>
      <c r="UCD164" s="146"/>
      <c r="UCE164" s="153"/>
      <c r="UCF164" s="200"/>
      <c r="UCG164" s="197"/>
      <c r="UCH164" s="152"/>
      <c r="UCI164" s="145"/>
      <c r="UCJ164" s="146"/>
      <c r="UCK164" s="145"/>
      <c r="UCL164" s="146"/>
      <c r="UCM164" s="145"/>
      <c r="UCN164" s="146"/>
      <c r="UCO164" s="145"/>
      <c r="UCP164" s="146"/>
      <c r="UCQ164" s="145"/>
      <c r="UCR164" s="146"/>
      <c r="UCS164" s="153"/>
      <c r="UCT164" s="200"/>
      <c r="UCU164" s="197"/>
      <c r="UCV164" s="152"/>
      <c r="UCW164" s="145"/>
      <c r="UCX164" s="146"/>
      <c r="UCY164" s="145"/>
      <c r="UCZ164" s="146"/>
      <c r="UDA164" s="145"/>
      <c r="UDB164" s="146"/>
      <c r="UDC164" s="145"/>
      <c r="UDD164" s="146"/>
      <c r="UDE164" s="145"/>
      <c r="UDF164" s="146"/>
      <c r="UDG164" s="153"/>
      <c r="UDH164" s="200"/>
      <c r="UDI164" s="197"/>
      <c r="UDJ164" s="152"/>
      <c r="UDK164" s="145"/>
      <c r="UDL164" s="146"/>
      <c r="UDM164" s="145"/>
      <c r="UDN164" s="146"/>
      <c r="UDO164" s="145"/>
      <c r="UDP164" s="146"/>
      <c r="UDQ164" s="145"/>
      <c r="UDR164" s="146"/>
      <c r="UDS164" s="145"/>
      <c r="UDT164" s="146"/>
      <c r="UDU164" s="153"/>
      <c r="UDV164" s="200"/>
      <c r="UDW164" s="197"/>
      <c r="UDX164" s="152"/>
      <c r="UDY164" s="145"/>
      <c r="UDZ164" s="146"/>
      <c r="UEA164" s="145"/>
      <c r="UEB164" s="146"/>
      <c r="UEC164" s="145"/>
      <c r="UED164" s="146"/>
      <c r="UEE164" s="145"/>
      <c r="UEF164" s="146"/>
      <c r="UEG164" s="145"/>
      <c r="UEH164" s="146"/>
      <c r="UEI164" s="153"/>
      <c r="UEJ164" s="200"/>
      <c r="UEK164" s="197"/>
      <c r="UEL164" s="152"/>
      <c r="UEM164" s="145"/>
      <c r="UEN164" s="146"/>
      <c r="UEO164" s="145"/>
      <c r="UEP164" s="146"/>
      <c r="UEQ164" s="145"/>
      <c r="UER164" s="146"/>
      <c r="UES164" s="145"/>
      <c r="UET164" s="146"/>
      <c r="UEU164" s="145"/>
      <c r="UEV164" s="146"/>
      <c r="UEW164" s="153"/>
      <c r="UEX164" s="200"/>
      <c r="UEY164" s="197"/>
      <c r="UEZ164" s="152"/>
      <c r="UFA164" s="145"/>
      <c r="UFB164" s="146"/>
      <c r="UFC164" s="145"/>
      <c r="UFD164" s="146"/>
      <c r="UFE164" s="145"/>
      <c r="UFF164" s="146"/>
      <c r="UFG164" s="145"/>
      <c r="UFH164" s="146"/>
      <c r="UFI164" s="145"/>
      <c r="UFJ164" s="146"/>
      <c r="UFK164" s="153"/>
      <c r="UFL164" s="200"/>
      <c r="UFM164" s="197"/>
      <c r="UFN164" s="152"/>
      <c r="UFO164" s="145"/>
      <c r="UFP164" s="146"/>
      <c r="UFQ164" s="145"/>
      <c r="UFR164" s="146"/>
      <c r="UFS164" s="145"/>
      <c r="UFT164" s="146"/>
      <c r="UFU164" s="145"/>
      <c r="UFV164" s="146"/>
      <c r="UFW164" s="145"/>
      <c r="UFX164" s="146"/>
      <c r="UFY164" s="153"/>
      <c r="UFZ164" s="200"/>
      <c r="UGA164" s="197"/>
      <c r="UGB164" s="152"/>
      <c r="UGC164" s="145"/>
      <c r="UGD164" s="146"/>
      <c r="UGE164" s="145"/>
      <c r="UGF164" s="146"/>
      <c r="UGG164" s="145"/>
      <c r="UGH164" s="146"/>
      <c r="UGI164" s="145"/>
      <c r="UGJ164" s="146"/>
      <c r="UGK164" s="145"/>
      <c r="UGL164" s="146"/>
      <c r="UGM164" s="153"/>
      <c r="UGN164" s="200"/>
      <c r="UGO164" s="197"/>
      <c r="UGP164" s="152"/>
      <c r="UGQ164" s="145"/>
      <c r="UGR164" s="146"/>
      <c r="UGS164" s="145"/>
      <c r="UGT164" s="146"/>
      <c r="UGU164" s="145"/>
      <c r="UGV164" s="146"/>
      <c r="UGW164" s="145"/>
      <c r="UGX164" s="146"/>
      <c r="UGY164" s="145"/>
      <c r="UGZ164" s="146"/>
      <c r="UHA164" s="153"/>
      <c r="UHB164" s="200"/>
      <c r="UHC164" s="197"/>
      <c r="UHD164" s="152"/>
      <c r="UHE164" s="145"/>
      <c r="UHF164" s="146"/>
      <c r="UHG164" s="145"/>
      <c r="UHH164" s="146"/>
      <c r="UHI164" s="145"/>
      <c r="UHJ164" s="146"/>
      <c r="UHK164" s="145"/>
      <c r="UHL164" s="146"/>
      <c r="UHM164" s="145"/>
      <c r="UHN164" s="146"/>
      <c r="UHO164" s="153"/>
      <c r="UHP164" s="200"/>
      <c r="UHQ164" s="197"/>
      <c r="UHR164" s="152"/>
      <c r="UHS164" s="145"/>
      <c r="UHT164" s="146"/>
      <c r="UHU164" s="145"/>
      <c r="UHV164" s="146"/>
      <c r="UHW164" s="145"/>
      <c r="UHX164" s="146"/>
      <c r="UHY164" s="145"/>
      <c r="UHZ164" s="146"/>
      <c r="UIA164" s="145"/>
      <c r="UIB164" s="146"/>
      <c r="UIC164" s="153"/>
      <c r="UID164" s="200"/>
      <c r="UIE164" s="197"/>
      <c r="UIF164" s="152"/>
      <c r="UIG164" s="145"/>
      <c r="UIH164" s="146"/>
      <c r="UII164" s="145"/>
      <c r="UIJ164" s="146"/>
      <c r="UIK164" s="145"/>
      <c r="UIL164" s="146"/>
      <c r="UIM164" s="145"/>
      <c r="UIN164" s="146"/>
      <c r="UIO164" s="145"/>
      <c r="UIP164" s="146"/>
      <c r="UIQ164" s="153"/>
      <c r="UIR164" s="200"/>
      <c r="UIS164" s="197"/>
      <c r="UIT164" s="152"/>
      <c r="UIU164" s="145"/>
      <c r="UIV164" s="146"/>
      <c r="UIW164" s="145"/>
      <c r="UIX164" s="146"/>
      <c r="UIY164" s="145"/>
      <c r="UIZ164" s="146"/>
      <c r="UJA164" s="145"/>
      <c r="UJB164" s="146"/>
      <c r="UJC164" s="145"/>
      <c r="UJD164" s="146"/>
      <c r="UJE164" s="153"/>
      <c r="UJF164" s="200"/>
      <c r="UJG164" s="197"/>
      <c r="UJH164" s="152"/>
      <c r="UJI164" s="145"/>
      <c r="UJJ164" s="146"/>
      <c r="UJK164" s="145"/>
      <c r="UJL164" s="146"/>
      <c r="UJM164" s="145"/>
      <c r="UJN164" s="146"/>
      <c r="UJO164" s="145"/>
      <c r="UJP164" s="146"/>
      <c r="UJQ164" s="145"/>
      <c r="UJR164" s="146"/>
      <c r="UJS164" s="153"/>
      <c r="UJT164" s="200"/>
      <c r="UJU164" s="197"/>
      <c r="UJV164" s="152"/>
      <c r="UJW164" s="145"/>
      <c r="UJX164" s="146"/>
      <c r="UJY164" s="145"/>
      <c r="UJZ164" s="146"/>
      <c r="UKA164" s="145"/>
      <c r="UKB164" s="146"/>
      <c r="UKC164" s="145"/>
      <c r="UKD164" s="146"/>
      <c r="UKE164" s="145"/>
      <c r="UKF164" s="146"/>
      <c r="UKG164" s="153"/>
      <c r="UKH164" s="200"/>
      <c r="UKI164" s="197"/>
      <c r="UKJ164" s="152"/>
      <c r="UKK164" s="145"/>
      <c r="UKL164" s="146"/>
      <c r="UKM164" s="145"/>
      <c r="UKN164" s="146"/>
      <c r="UKO164" s="145"/>
      <c r="UKP164" s="146"/>
      <c r="UKQ164" s="145"/>
      <c r="UKR164" s="146"/>
      <c r="UKS164" s="145"/>
      <c r="UKT164" s="146"/>
      <c r="UKU164" s="153"/>
      <c r="UKV164" s="200"/>
      <c r="UKW164" s="197"/>
      <c r="UKX164" s="152"/>
      <c r="UKY164" s="145"/>
      <c r="UKZ164" s="146"/>
      <c r="ULA164" s="145"/>
      <c r="ULB164" s="146"/>
      <c r="ULC164" s="145"/>
      <c r="ULD164" s="146"/>
      <c r="ULE164" s="145"/>
      <c r="ULF164" s="146"/>
      <c r="ULG164" s="145"/>
      <c r="ULH164" s="146"/>
      <c r="ULI164" s="153"/>
      <c r="ULJ164" s="200"/>
      <c r="ULK164" s="197"/>
      <c r="ULL164" s="152"/>
      <c r="ULM164" s="145"/>
      <c r="ULN164" s="146"/>
      <c r="ULO164" s="145"/>
      <c r="ULP164" s="146"/>
      <c r="ULQ164" s="145"/>
      <c r="ULR164" s="146"/>
      <c r="ULS164" s="145"/>
      <c r="ULT164" s="146"/>
      <c r="ULU164" s="145"/>
      <c r="ULV164" s="146"/>
      <c r="ULW164" s="153"/>
      <c r="ULX164" s="200"/>
      <c r="ULY164" s="197"/>
      <c r="ULZ164" s="152"/>
      <c r="UMA164" s="145"/>
      <c r="UMB164" s="146"/>
      <c r="UMC164" s="145"/>
      <c r="UMD164" s="146"/>
      <c r="UME164" s="145"/>
      <c r="UMF164" s="146"/>
      <c r="UMG164" s="145"/>
      <c r="UMH164" s="146"/>
      <c r="UMI164" s="145"/>
      <c r="UMJ164" s="146"/>
      <c r="UMK164" s="153"/>
      <c r="UML164" s="200"/>
      <c r="UMM164" s="197"/>
      <c r="UMN164" s="152"/>
      <c r="UMO164" s="145"/>
      <c r="UMP164" s="146"/>
      <c r="UMQ164" s="145"/>
      <c r="UMR164" s="146"/>
      <c r="UMS164" s="145"/>
      <c r="UMT164" s="146"/>
      <c r="UMU164" s="145"/>
      <c r="UMV164" s="146"/>
      <c r="UMW164" s="145"/>
      <c r="UMX164" s="146"/>
      <c r="UMY164" s="153"/>
      <c r="UMZ164" s="200"/>
      <c r="UNA164" s="197"/>
      <c r="UNB164" s="152"/>
      <c r="UNC164" s="145"/>
      <c r="UND164" s="146"/>
      <c r="UNE164" s="145"/>
      <c r="UNF164" s="146"/>
      <c r="UNG164" s="145"/>
      <c r="UNH164" s="146"/>
      <c r="UNI164" s="145"/>
      <c r="UNJ164" s="146"/>
      <c r="UNK164" s="145"/>
      <c r="UNL164" s="146"/>
      <c r="UNM164" s="153"/>
      <c r="UNN164" s="200"/>
      <c r="UNO164" s="197"/>
      <c r="UNP164" s="152"/>
      <c r="UNQ164" s="145"/>
      <c r="UNR164" s="146"/>
      <c r="UNS164" s="145"/>
      <c r="UNT164" s="146"/>
      <c r="UNU164" s="145"/>
      <c r="UNV164" s="146"/>
      <c r="UNW164" s="145"/>
      <c r="UNX164" s="146"/>
      <c r="UNY164" s="145"/>
      <c r="UNZ164" s="146"/>
      <c r="UOA164" s="153"/>
      <c r="UOB164" s="200"/>
      <c r="UOC164" s="197"/>
      <c r="UOD164" s="152"/>
      <c r="UOE164" s="145"/>
      <c r="UOF164" s="146"/>
      <c r="UOG164" s="145"/>
      <c r="UOH164" s="146"/>
      <c r="UOI164" s="145"/>
      <c r="UOJ164" s="146"/>
      <c r="UOK164" s="145"/>
      <c r="UOL164" s="146"/>
      <c r="UOM164" s="145"/>
      <c r="UON164" s="146"/>
      <c r="UOO164" s="153"/>
      <c r="UOP164" s="200"/>
      <c r="UOQ164" s="197"/>
      <c r="UOR164" s="152"/>
      <c r="UOS164" s="145"/>
      <c r="UOT164" s="146"/>
      <c r="UOU164" s="145"/>
      <c r="UOV164" s="146"/>
      <c r="UOW164" s="145"/>
      <c r="UOX164" s="146"/>
      <c r="UOY164" s="145"/>
      <c r="UOZ164" s="146"/>
      <c r="UPA164" s="145"/>
      <c r="UPB164" s="146"/>
      <c r="UPC164" s="153"/>
      <c r="UPD164" s="200"/>
      <c r="UPE164" s="197"/>
      <c r="UPF164" s="152"/>
      <c r="UPG164" s="145"/>
      <c r="UPH164" s="146"/>
      <c r="UPI164" s="145"/>
      <c r="UPJ164" s="146"/>
      <c r="UPK164" s="145"/>
      <c r="UPL164" s="146"/>
      <c r="UPM164" s="145"/>
      <c r="UPN164" s="146"/>
      <c r="UPO164" s="145"/>
      <c r="UPP164" s="146"/>
      <c r="UPQ164" s="153"/>
      <c r="UPR164" s="200"/>
      <c r="UPS164" s="197"/>
      <c r="UPT164" s="152"/>
      <c r="UPU164" s="145"/>
      <c r="UPV164" s="146"/>
      <c r="UPW164" s="145"/>
      <c r="UPX164" s="146"/>
      <c r="UPY164" s="145"/>
      <c r="UPZ164" s="146"/>
      <c r="UQA164" s="145"/>
      <c r="UQB164" s="146"/>
      <c r="UQC164" s="145"/>
      <c r="UQD164" s="146"/>
      <c r="UQE164" s="153"/>
      <c r="UQF164" s="200"/>
      <c r="UQG164" s="197"/>
      <c r="UQH164" s="152"/>
      <c r="UQI164" s="145"/>
      <c r="UQJ164" s="146"/>
      <c r="UQK164" s="145"/>
      <c r="UQL164" s="146"/>
      <c r="UQM164" s="145"/>
      <c r="UQN164" s="146"/>
      <c r="UQO164" s="145"/>
      <c r="UQP164" s="146"/>
      <c r="UQQ164" s="145"/>
      <c r="UQR164" s="146"/>
      <c r="UQS164" s="153"/>
      <c r="UQT164" s="200"/>
      <c r="UQU164" s="197"/>
      <c r="UQV164" s="152"/>
      <c r="UQW164" s="145"/>
      <c r="UQX164" s="146"/>
      <c r="UQY164" s="145"/>
      <c r="UQZ164" s="146"/>
      <c r="URA164" s="145"/>
      <c r="URB164" s="146"/>
      <c r="URC164" s="145"/>
      <c r="URD164" s="146"/>
      <c r="URE164" s="145"/>
      <c r="URF164" s="146"/>
      <c r="URG164" s="153"/>
      <c r="URH164" s="200"/>
      <c r="URI164" s="197"/>
      <c r="URJ164" s="152"/>
      <c r="URK164" s="145"/>
      <c r="URL164" s="146"/>
      <c r="URM164" s="145"/>
      <c r="URN164" s="146"/>
      <c r="URO164" s="145"/>
      <c r="URP164" s="146"/>
      <c r="URQ164" s="145"/>
      <c r="URR164" s="146"/>
      <c r="URS164" s="145"/>
      <c r="URT164" s="146"/>
      <c r="URU164" s="153"/>
      <c r="URV164" s="200"/>
      <c r="URW164" s="197"/>
      <c r="URX164" s="152"/>
      <c r="URY164" s="145"/>
      <c r="URZ164" s="146"/>
      <c r="USA164" s="145"/>
      <c r="USB164" s="146"/>
      <c r="USC164" s="145"/>
      <c r="USD164" s="146"/>
      <c r="USE164" s="145"/>
      <c r="USF164" s="146"/>
      <c r="USG164" s="145"/>
      <c r="USH164" s="146"/>
      <c r="USI164" s="153"/>
      <c r="USJ164" s="200"/>
      <c r="USK164" s="197"/>
      <c r="USL164" s="152"/>
      <c r="USM164" s="145"/>
      <c r="USN164" s="146"/>
      <c r="USO164" s="145"/>
      <c r="USP164" s="146"/>
      <c r="USQ164" s="145"/>
      <c r="USR164" s="146"/>
      <c r="USS164" s="145"/>
      <c r="UST164" s="146"/>
      <c r="USU164" s="145"/>
      <c r="USV164" s="146"/>
      <c r="USW164" s="153"/>
      <c r="USX164" s="200"/>
      <c r="USY164" s="197"/>
      <c r="USZ164" s="152"/>
      <c r="UTA164" s="145"/>
      <c r="UTB164" s="146"/>
      <c r="UTC164" s="145"/>
      <c r="UTD164" s="146"/>
      <c r="UTE164" s="145"/>
      <c r="UTF164" s="146"/>
      <c r="UTG164" s="145"/>
      <c r="UTH164" s="146"/>
      <c r="UTI164" s="145"/>
      <c r="UTJ164" s="146"/>
      <c r="UTK164" s="153"/>
      <c r="UTL164" s="200"/>
      <c r="UTM164" s="197"/>
      <c r="UTN164" s="152"/>
      <c r="UTO164" s="145"/>
      <c r="UTP164" s="146"/>
      <c r="UTQ164" s="145"/>
      <c r="UTR164" s="146"/>
      <c r="UTS164" s="145"/>
      <c r="UTT164" s="146"/>
      <c r="UTU164" s="145"/>
      <c r="UTV164" s="146"/>
      <c r="UTW164" s="145"/>
      <c r="UTX164" s="146"/>
      <c r="UTY164" s="153"/>
      <c r="UTZ164" s="200"/>
      <c r="UUA164" s="197"/>
      <c r="UUB164" s="152"/>
      <c r="UUC164" s="145"/>
      <c r="UUD164" s="146"/>
      <c r="UUE164" s="145"/>
      <c r="UUF164" s="146"/>
      <c r="UUG164" s="145"/>
      <c r="UUH164" s="146"/>
      <c r="UUI164" s="145"/>
      <c r="UUJ164" s="146"/>
      <c r="UUK164" s="145"/>
      <c r="UUL164" s="146"/>
      <c r="UUM164" s="153"/>
      <c r="UUN164" s="200"/>
      <c r="UUO164" s="197"/>
      <c r="UUP164" s="152"/>
      <c r="UUQ164" s="145"/>
      <c r="UUR164" s="146"/>
      <c r="UUS164" s="145"/>
      <c r="UUT164" s="146"/>
      <c r="UUU164" s="145"/>
      <c r="UUV164" s="146"/>
      <c r="UUW164" s="145"/>
      <c r="UUX164" s="146"/>
      <c r="UUY164" s="145"/>
      <c r="UUZ164" s="146"/>
      <c r="UVA164" s="153"/>
      <c r="UVB164" s="200"/>
      <c r="UVC164" s="197"/>
      <c r="UVD164" s="152"/>
      <c r="UVE164" s="145"/>
      <c r="UVF164" s="146"/>
      <c r="UVG164" s="145"/>
      <c r="UVH164" s="146"/>
      <c r="UVI164" s="145"/>
      <c r="UVJ164" s="146"/>
      <c r="UVK164" s="145"/>
      <c r="UVL164" s="146"/>
      <c r="UVM164" s="145"/>
      <c r="UVN164" s="146"/>
      <c r="UVO164" s="153"/>
      <c r="UVP164" s="200"/>
      <c r="UVQ164" s="197"/>
      <c r="UVR164" s="152"/>
      <c r="UVS164" s="145"/>
      <c r="UVT164" s="146"/>
      <c r="UVU164" s="145"/>
      <c r="UVV164" s="146"/>
      <c r="UVW164" s="145"/>
      <c r="UVX164" s="146"/>
      <c r="UVY164" s="145"/>
      <c r="UVZ164" s="146"/>
      <c r="UWA164" s="145"/>
      <c r="UWB164" s="146"/>
      <c r="UWC164" s="153"/>
      <c r="UWD164" s="200"/>
      <c r="UWE164" s="197"/>
      <c r="UWF164" s="152"/>
      <c r="UWG164" s="145"/>
      <c r="UWH164" s="146"/>
      <c r="UWI164" s="145"/>
      <c r="UWJ164" s="146"/>
      <c r="UWK164" s="145"/>
      <c r="UWL164" s="146"/>
      <c r="UWM164" s="145"/>
      <c r="UWN164" s="146"/>
      <c r="UWO164" s="145"/>
      <c r="UWP164" s="146"/>
      <c r="UWQ164" s="153"/>
      <c r="UWR164" s="200"/>
      <c r="UWS164" s="197"/>
      <c r="UWT164" s="152"/>
      <c r="UWU164" s="145"/>
      <c r="UWV164" s="146"/>
      <c r="UWW164" s="145"/>
      <c r="UWX164" s="146"/>
      <c r="UWY164" s="145"/>
      <c r="UWZ164" s="146"/>
      <c r="UXA164" s="145"/>
      <c r="UXB164" s="146"/>
      <c r="UXC164" s="145"/>
      <c r="UXD164" s="146"/>
      <c r="UXE164" s="153"/>
      <c r="UXF164" s="200"/>
      <c r="UXG164" s="197"/>
      <c r="UXH164" s="152"/>
      <c r="UXI164" s="145"/>
      <c r="UXJ164" s="146"/>
      <c r="UXK164" s="145"/>
      <c r="UXL164" s="146"/>
      <c r="UXM164" s="145"/>
      <c r="UXN164" s="146"/>
      <c r="UXO164" s="145"/>
      <c r="UXP164" s="146"/>
      <c r="UXQ164" s="145"/>
      <c r="UXR164" s="146"/>
      <c r="UXS164" s="153"/>
      <c r="UXT164" s="200"/>
      <c r="UXU164" s="197"/>
      <c r="UXV164" s="152"/>
      <c r="UXW164" s="145"/>
      <c r="UXX164" s="146"/>
      <c r="UXY164" s="145"/>
      <c r="UXZ164" s="146"/>
      <c r="UYA164" s="145"/>
      <c r="UYB164" s="146"/>
      <c r="UYC164" s="145"/>
      <c r="UYD164" s="146"/>
      <c r="UYE164" s="145"/>
      <c r="UYF164" s="146"/>
      <c r="UYG164" s="153"/>
      <c r="UYH164" s="200"/>
      <c r="UYI164" s="197"/>
      <c r="UYJ164" s="152"/>
      <c r="UYK164" s="145"/>
      <c r="UYL164" s="146"/>
      <c r="UYM164" s="145"/>
      <c r="UYN164" s="146"/>
      <c r="UYO164" s="145"/>
      <c r="UYP164" s="146"/>
      <c r="UYQ164" s="145"/>
      <c r="UYR164" s="146"/>
      <c r="UYS164" s="145"/>
      <c r="UYT164" s="146"/>
      <c r="UYU164" s="153"/>
      <c r="UYV164" s="200"/>
      <c r="UYW164" s="197"/>
      <c r="UYX164" s="152"/>
      <c r="UYY164" s="145"/>
      <c r="UYZ164" s="146"/>
      <c r="UZA164" s="145"/>
      <c r="UZB164" s="146"/>
      <c r="UZC164" s="145"/>
      <c r="UZD164" s="146"/>
      <c r="UZE164" s="145"/>
      <c r="UZF164" s="146"/>
      <c r="UZG164" s="145"/>
      <c r="UZH164" s="146"/>
      <c r="UZI164" s="153"/>
      <c r="UZJ164" s="200"/>
      <c r="UZK164" s="197"/>
      <c r="UZL164" s="152"/>
      <c r="UZM164" s="145"/>
      <c r="UZN164" s="146"/>
      <c r="UZO164" s="145"/>
      <c r="UZP164" s="146"/>
      <c r="UZQ164" s="145"/>
      <c r="UZR164" s="146"/>
      <c r="UZS164" s="145"/>
      <c r="UZT164" s="146"/>
      <c r="UZU164" s="145"/>
      <c r="UZV164" s="146"/>
      <c r="UZW164" s="153"/>
      <c r="UZX164" s="200"/>
      <c r="UZY164" s="197"/>
      <c r="UZZ164" s="152"/>
      <c r="VAA164" s="145"/>
      <c r="VAB164" s="146"/>
      <c r="VAC164" s="145"/>
      <c r="VAD164" s="146"/>
      <c r="VAE164" s="145"/>
      <c r="VAF164" s="146"/>
      <c r="VAG164" s="145"/>
      <c r="VAH164" s="146"/>
      <c r="VAI164" s="145"/>
      <c r="VAJ164" s="146"/>
      <c r="VAK164" s="153"/>
      <c r="VAL164" s="200"/>
      <c r="VAM164" s="197"/>
      <c r="VAN164" s="152"/>
      <c r="VAO164" s="145"/>
      <c r="VAP164" s="146"/>
      <c r="VAQ164" s="145"/>
      <c r="VAR164" s="146"/>
      <c r="VAS164" s="145"/>
      <c r="VAT164" s="146"/>
      <c r="VAU164" s="145"/>
      <c r="VAV164" s="146"/>
      <c r="VAW164" s="145"/>
      <c r="VAX164" s="146"/>
      <c r="VAY164" s="153"/>
      <c r="VAZ164" s="200"/>
      <c r="VBA164" s="197"/>
      <c r="VBB164" s="152"/>
      <c r="VBC164" s="145"/>
      <c r="VBD164" s="146"/>
      <c r="VBE164" s="145"/>
      <c r="VBF164" s="146"/>
      <c r="VBG164" s="145"/>
      <c r="VBH164" s="146"/>
      <c r="VBI164" s="145"/>
      <c r="VBJ164" s="146"/>
      <c r="VBK164" s="145"/>
      <c r="VBL164" s="146"/>
      <c r="VBM164" s="153"/>
      <c r="VBN164" s="200"/>
      <c r="VBO164" s="197"/>
      <c r="VBP164" s="152"/>
      <c r="VBQ164" s="145"/>
      <c r="VBR164" s="146"/>
      <c r="VBS164" s="145"/>
      <c r="VBT164" s="146"/>
      <c r="VBU164" s="145"/>
      <c r="VBV164" s="146"/>
      <c r="VBW164" s="145"/>
      <c r="VBX164" s="146"/>
      <c r="VBY164" s="145"/>
      <c r="VBZ164" s="146"/>
      <c r="VCA164" s="153"/>
      <c r="VCB164" s="200"/>
      <c r="VCC164" s="197"/>
      <c r="VCD164" s="152"/>
      <c r="VCE164" s="145"/>
      <c r="VCF164" s="146"/>
      <c r="VCG164" s="145"/>
      <c r="VCH164" s="146"/>
      <c r="VCI164" s="145"/>
      <c r="VCJ164" s="146"/>
      <c r="VCK164" s="145"/>
      <c r="VCL164" s="146"/>
      <c r="VCM164" s="145"/>
      <c r="VCN164" s="146"/>
      <c r="VCO164" s="153"/>
      <c r="VCP164" s="200"/>
      <c r="VCQ164" s="197"/>
      <c r="VCR164" s="152"/>
      <c r="VCS164" s="145"/>
      <c r="VCT164" s="146"/>
      <c r="VCU164" s="145"/>
      <c r="VCV164" s="146"/>
      <c r="VCW164" s="145"/>
      <c r="VCX164" s="146"/>
      <c r="VCY164" s="145"/>
      <c r="VCZ164" s="146"/>
      <c r="VDA164" s="145"/>
      <c r="VDB164" s="146"/>
      <c r="VDC164" s="153"/>
      <c r="VDD164" s="200"/>
      <c r="VDE164" s="197"/>
      <c r="VDF164" s="152"/>
      <c r="VDG164" s="145"/>
      <c r="VDH164" s="146"/>
      <c r="VDI164" s="145"/>
      <c r="VDJ164" s="146"/>
      <c r="VDK164" s="145"/>
      <c r="VDL164" s="146"/>
      <c r="VDM164" s="145"/>
      <c r="VDN164" s="146"/>
      <c r="VDO164" s="145"/>
      <c r="VDP164" s="146"/>
      <c r="VDQ164" s="153"/>
      <c r="VDR164" s="200"/>
      <c r="VDS164" s="197"/>
      <c r="VDT164" s="152"/>
      <c r="VDU164" s="145"/>
      <c r="VDV164" s="146"/>
      <c r="VDW164" s="145"/>
      <c r="VDX164" s="146"/>
      <c r="VDY164" s="145"/>
      <c r="VDZ164" s="146"/>
      <c r="VEA164" s="145"/>
      <c r="VEB164" s="146"/>
      <c r="VEC164" s="145"/>
      <c r="VED164" s="146"/>
      <c r="VEE164" s="153"/>
      <c r="VEF164" s="200"/>
      <c r="VEG164" s="197"/>
      <c r="VEH164" s="152"/>
      <c r="VEI164" s="145"/>
      <c r="VEJ164" s="146"/>
      <c r="VEK164" s="145"/>
      <c r="VEL164" s="146"/>
      <c r="VEM164" s="145"/>
      <c r="VEN164" s="146"/>
      <c r="VEO164" s="145"/>
      <c r="VEP164" s="146"/>
      <c r="VEQ164" s="145"/>
      <c r="VER164" s="146"/>
      <c r="VES164" s="153"/>
      <c r="VET164" s="200"/>
      <c r="VEU164" s="197"/>
      <c r="VEV164" s="152"/>
      <c r="VEW164" s="145"/>
      <c r="VEX164" s="146"/>
      <c r="VEY164" s="145"/>
      <c r="VEZ164" s="146"/>
      <c r="VFA164" s="145"/>
      <c r="VFB164" s="146"/>
      <c r="VFC164" s="145"/>
      <c r="VFD164" s="146"/>
      <c r="VFE164" s="145"/>
      <c r="VFF164" s="146"/>
      <c r="VFG164" s="153"/>
      <c r="VFH164" s="200"/>
      <c r="VFI164" s="197"/>
      <c r="VFJ164" s="152"/>
      <c r="VFK164" s="145"/>
      <c r="VFL164" s="146"/>
      <c r="VFM164" s="145"/>
      <c r="VFN164" s="146"/>
      <c r="VFO164" s="145"/>
      <c r="VFP164" s="146"/>
      <c r="VFQ164" s="145"/>
      <c r="VFR164" s="146"/>
      <c r="VFS164" s="145"/>
      <c r="VFT164" s="146"/>
      <c r="VFU164" s="153"/>
      <c r="VFV164" s="200"/>
      <c r="VFW164" s="197"/>
      <c r="VFX164" s="152"/>
      <c r="VFY164" s="145"/>
      <c r="VFZ164" s="146"/>
      <c r="VGA164" s="145"/>
      <c r="VGB164" s="146"/>
      <c r="VGC164" s="145"/>
      <c r="VGD164" s="146"/>
      <c r="VGE164" s="145"/>
      <c r="VGF164" s="146"/>
      <c r="VGG164" s="145"/>
      <c r="VGH164" s="146"/>
      <c r="VGI164" s="153"/>
      <c r="VGJ164" s="200"/>
      <c r="VGK164" s="197"/>
      <c r="VGL164" s="152"/>
      <c r="VGM164" s="145"/>
      <c r="VGN164" s="146"/>
      <c r="VGO164" s="145"/>
      <c r="VGP164" s="146"/>
      <c r="VGQ164" s="145"/>
      <c r="VGR164" s="146"/>
      <c r="VGS164" s="145"/>
      <c r="VGT164" s="146"/>
      <c r="VGU164" s="145"/>
      <c r="VGV164" s="146"/>
      <c r="VGW164" s="153"/>
      <c r="VGX164" s="200"/>
      <c r="VGY164" s="197"/>
      <c r="VGZ164" s="152"/>
      <c r="VHA164" s="145"/>
      <c r="VHB164" s="146"/>
      <c r="VHC164" s="145"/>
      <c r="VHD164" s="146"/>
      <c r="VHE164" s="145"/>
      <c r="VHF164" s="146"/>
      <c r="VHG164" s="145"/>
      <c r="VHH164" s="146"/>
      <c r="VHI164" s="145"/>
      <c r="VHJ164" s="146"/>
      <c r="VHK164" s="153"/>
      <c r="VHL164" s="200"/>
      <c r="VHM164" s="197"/>
      <c r="VHN164" s="152"/>
      <c r="VHO164" s="145"/>
      <c r="VHP164" s="146"/>
      <c r="VHQ164" s="145"/>
      <c r="VHR164" s="146"/>
      <c r="VHS164" s="145"/>
      <c r="VHT164" s="146"/>
      <c r="VHU164" s="145"/>
      <c r="VHV164" s="146"/>
      <c r="VHW164" s="145"/>
      <c r="VHX164" s="146"/>
      <c r="VHY164" s="153"/>
      <c r="VHZ164" s="200"/>
      <c r="VIA164" s="197"/>
      <c r="VIB164" s="152"/>
      <c r="VIC164" s="145"/>
      <c r="VID164" s="146"/>
      <c r="VIE164" s="145"/>
      <c r="VIF164" s="146"/>
      <c r="VIG164" s="145"/>
      <c r="VIH164" s="146"/>
      <c r="VII164" s="145"/>
      <c r="VIJ164" s="146"/>
      <c r="VIK164" s="145"/>
      <c r="VIL164" s="146"/>
      <c r="VIM164" s="153"/>
      <c r="VIN164" s="200"/>
      <c r="VIO164" s="197"/>
      <c r="VIP164" s="152"/>
      <c r="VIQ164" s="145"/>
      <c r="VIR164" s="146"/>
      <c r="VIS164" s="145"/>
      <c r="VIT164" s="146"/>
      <c r="VIU164" s="145"/>
      <c r="VIV164" s="146"/>
      <c r="VIW164" s="145"/>
      <c r="VIX164" s="146"/>
      <c r="VIY164" s="145"/>
      <c r="VIZ164" s="146"/>
      <c r="VJA164" s="153"/>
      <c r="VJB164" s="200"/>
      <c r="VJC164" s="197"/>
      <c r="VJD164" s="152"/>
      <c r="VJE164" s="145"/>
      <c r="VJF164" s="146"/>
      <c r="VJG164" s="145"/>
      <c r="VJH164" s="146"/>
      <c r="VJI164" s="145"/>
      <c r="VJJ164" s="146"/>
      <c r="VJK164" s="145"/>
      <c r="VJL164" s="146"/>
      <c r="VJM164" s="145"/>
      <c r="VJN164" s="146"/>
      <c r="VJO164" s="153"/>
      <c r="VJP164" s="200"/>
      <c r="VJQ164" s="197"/>
      <c r="VJR164" s="152"/>
      <c r="VJS164" s="145"/>
      <c r="VJT164" s="146"/>
      <c r="VJU164" s="145"/>
      <c r="VJV164" s="146"/>
      <c r="VJW164" s="145"/>
      <c r="VJX164" s="146"/>
      <c r="VJY164" s="145"/>
      <c r="VJZ164" s="146"/>
      <c r="VKA164" s="145"/>
      <c r="VKB164" s="146"/>
      <c r="VKC164" s="153"/>
      <c r="VKD164" s="200"/>
      <c r="VKE164" s="197"/>
      <c r="VKF164" s="152"/>
      <c r="VKG164" s="145"/>
      <c r="VKH164" s="146"/>
      <c r="VKI164" s="145"/>
      <c r="VKJ164" s="146"/>
      <c r="VKK164" s="145"/>
      <c r="VKL164" s="146"/>
      <c r="VKM164" s="145"/>
      <c r="VKN164" s="146"/>
      <c r="VKO164" s="145"/>
      <c r="VKP164" s="146"/>
      <c r="VKQ164" s="153"/>
      <c r="VKR164" s="200"/>
      <c r="VKS164" s="197"/>
      <c r="VKT164" s="152"/>
      <c r="VKU164" s="145"/>
      <c r="VKV164" s="146"/>
      <c r="VKW164" s="145"/>
      <c r="VKX164" s="146"/>
      <c r="VKY164" s="145"/>
      <c r="VKZ164" s="146"/>
      <c r="VLA164" s="145"/>
      <c r="VLB164" s="146"/>
      <c r="VLC164" s="145"/>
      <c r="VLD164" s="146"/>
      <c r="VLE164" s="153"/>
      <c r="VLF164" s="200"/>
      <c r="VLG164" s="197"/>
      <c r="VLH164" s="152"/>
      <c r="VLI164" s="145"/>
      <c r="VLJ164" s="146"/>
      <c r="VLK164" s="145"/>
      <c r="VLL164" s="146"/>
      <c r="VLM164" s="145"/>
      <c r="VLN164" s="146"/>
      <c r="VLO164" s="145"/>
      <c r="VLP164" s="146"/>
      <c r="VLQ164" s="145"/>
      <c r="VLR164" s="146"/>
      <c r="VLS164" s="153"/>
      <c r="VLT164" s="200"/>
      <c r="VLU164" s="197"/>
      <c r="VLV164" s="152"/>
      <c r="VLW164" s="145"/>
      <c r="VLX164" s="146"/>
      <c r="VLY164" s="145"/>
      <c r="VLZ164" s="146"/>
      <c r="VMA164" s="145"/>
      <c r="VMB164" s="146"/>
      <c r="VMC164" s="145"/>
      <c r="VMD164" s="146"/>
      <c r="VME164" s="145"/>
      <c r="VMF164" s="146"/>
      <c r="VMG164" s="153"/>
      <c r="VMH164" s="200"/>
      <c r="VMI164" s="197"/>
      <c r="VMJ164" s="152"/>
      <c r="VMK164" s="145"/>
      <c r="VML164" s="146"/>
      <c r="VMM164" s="145"/>
      <c r="VMN164" s="146"/>
      <c r="VMO164" s="145"/>
      <c r="VMP164" s="146"/>
      <c r="VMQ164" s="145"/>
      <c r="VMR164" s="146"/>
      <c r="VMS164" s="145"/>
      <c r="VMT164" s="146"/>
      <c r="VMU164" s="153"/>
      <c r="VMV164" s="200"/>
      <c r="VMW164" s="197"/>
      <c r="VMX164" s="152"/>
      <c r="VMY164" s="145"/>
      <c r="VMZ164" s="146"/>
      <c r="VNA164" s="145"/>
      <c r="VNB164" s="146"/>
      <c r="VNC164" s="145"/>
      <c r="VND164" s="146"/>
      <c r="VNE164" s="145"/>
      <c r="VNF164" s="146"/>
      <c r="VNG164" s="145"/>
      <c r="VNH164" s="146"/>
      <c r="VNI164" s="153"/>
      <c r="VNJ164" s="200"/>
      <c r="VNK164" s="197"/>
      <c r="VNL164" s="152"/>
      <c r="VNM164" s="145"/>
      <c r="VNN164" s="146"/>
      <c r="VNO164" s="145"/>
      <c r="VNP164" s="146"/>
      <c r="VNQ164" s="145"/>
      <c r="VNR164" s="146"/>
      <c r="VNS164" s="145"/>
      <c r="VNT164" s="146"/>
      <c r="VNU164" s="145"/>
      <c r="VNV164" s="146"/>
      <c r="VNW164" s="153"/>
      <c r="VNX164" s="200"/>
      <c r="VNY164" s="197"/>
      <c r="VNZ164" s="152"/>
      <c r="VOA164" s="145"/>
      <c r="VOB164" s="146"/>
      <c r="VOC164" s="145"/>
      <c r="VOD164" s="146"/>
      <c r="VOE164" s="145"/>
      <c r="VOF164" s="146"/>
      <c r="VOG164" s="145"/>
      <c r="VOH164" s="146"/>
      <c r="VOI164" s="145"/>
      <c r="VOJ164" s="146"/>
      <c r="VOK164" s="153"/>
      <c r="VOL164" s="200"/>
      <c r="VOM164" s="197"/>
      <c r="VON164" s="152"/>
      <c r="VOO164" s="145"/>
      <c r="VOP164" s="146"/>
      <c r="VOQ164" s="145"/>
      <c r="VOR164" s="146"/>
      <c r="VOS164" s="145"/>
      <c r="VOT164" s="146"/>
      <c r="VOU164" s="145"/>
      <c r="VOV164" s="146"/>
      <c r="VOW164" s="145"/>
      <c r="VOX164" s="146"/>
      <c r="VOY164" s="153"/>
      <c r="VOZ164" s="200"/>
      <c r="VPA164" s="197"/>
      <c r="VPB164" s="152"/>
      <c r="VPC164" s="145"/>
      <c r="VPD164" s="146"/>
      <c r="VPE164" s="145"/>
      <c r="VPF164" s="146"/>
      <c r="VPG164" s="145"/>
      <c r="VPH164" s="146"/>
      <c r="VPI164" s="145"/>
      <c r="VPJ164" s="146"/>
      <c r="VPK164" s="145"/>
      <c r="VPL164" s="146"/>
      <c r="VPM164" s="153"/>
      <c r="VPN164" s="200"/>
      <c r="VPO164" s="197"/>
      <c r="VPP164" s="152"/>
      <c r="VPQ164" s="145"/>
      <c r="VPR164" s="146"/>
      <c r="VPS164" s="145"/>
      <c r="VPT164" s="146"/>
      <c r="VPU164" s="145"/>
      <c r="VPV164" s="146"/>
      <c r="VPW164" s="145"/>
      <c r="VPX164" s="146"/>
      <c r="VPY164" s="145"/>
      <c r="VPZ164" s="146"/>
      <c r="VQA164" s="153"/>
      <c r="VQB164" s="200"/>
      <c r="VQC164" s="197"/>
      <c r="VQD164" s="152"/>
      <c r="VQE164" s="145"/>
      <c r="VQF164" s="146"/>
      <c r="VQG164" s="145"/>
      <c r="VQH164" s="146"/>
      <c r="VQI164" s="145"/>
      <c r="VQJ164" s="146"/>
      <c r="VQK164" s="145"/>
      <c r="VQL164" s="146"/>
      <c r="VQM164" s="145"/>
      <c r="VQN164" s="146"/>
      <c r="VQO164" s="153"/>
      <c r="VQP164" s="200"/>
      <c r="VQQ164" s="197"/>
      <c r="VQR164" s="152"/>
      <c r="VQS164" s="145"/>
      <c r="VQT164" s="146"/>
      <c r="VQU164" s="145"/>
      <c r="VQV164" s="146"/>
      <c r="VQW164" s="145"/>
      <c r="VQX164" s="146"/>
      <c r="VQY164" s="145"/>
      <c r="VQZ164" s="146"/>
      <c r="VRA164" s="145"/>
      <c r="VRB164" s="146"/>
      <c r="VRC164" s="153"/>
      <c r="VRD164" s="200"/>
      <c r="VRE164" s="197"/>
      <c r="VRF164" s="152"/>
      <c r="VRG164" s="145"/>
      <c r="VRH164" s="146"/>
      <c r="VRI164" s="145"/>
      <c r="VRJ164" s="146"/>
      <c r="VRK164" s="145"/>
      <c r="VRL164" s="146"/>
      <c r="VRM164" s="145"/>
      <c r="VRN164" s="146"/>
      <c r="VRO164" s="145"/>
      <c r="VRP164" s="146"/>
      <c r="VRQ164" s="153"/>
      <c r="VRR164" s="200"/>
      <c r="VRS164" s="197"/>
      <c r="VRT164" s="152"/>
      <c r="VRU164" s="145"/>
      <c r="VRV164" s="146"/>
      <c r="VRW164" s="145"/>
      <c r="VRX164" s="146"/>
      <c r="VRY164" s="145"/>
      <c r="VRZ164" s="146"/>
      <c r="VSA164" s="145"/>
      <c r="VSB164" s="146"/>
      <c r="VSC164" s="145"/>
      <c r="VSD164" s="146"/>
      <c r="VSE164" s="153"/>
      <c r="VSF164" s="200"/>
      <c r="VSG164" s="197"/>
      <c r="VSH164" s="152"/>
      <c r="VSI164" s="145"/>
      <c r="VSJ164" s="146"/>
      <c r="VSK164" s="145"/>
      <c r="VSL164" s="146"/>
      <c r="VSM164" s="145"/>
      <c r="VSN164" s="146"/>
      <c r="VSO164" s="145"/>
      <c r="VSP164" s="146"/>
      <c r="VSQ164" s="145"/>
      <c r="VSR164" s="146"/>
      <c r="VSS164" s="153"/>
      <c r="VST164" s="200"/>
      <c r="VSU164" s="197"/>
      <c r="VSV164" s="152"/>
      <c r="VSW164" s="145"/>
      <c r="VSX164" s="146"/>
      <c r="VSY164" s="145"/>
      <c r="VSZ164" s="146"/>
      <c r="VTA164" s="145"/>
      <c r="VTB164" s="146"/>
      <c r="VTC164" s="145"/>
      <c r="VTD164" s="146"/>
      <c r="VTE164" s="145"/>
      <c r="VTF164" s="146"/>
      <c r="VTG164" s="153"/>
      <c r="VTH164" s="200"/>
      <c r="VTI164" s="197"/>
      <c r="VTJ164" s="152"/>
      <c r="VTK164" s="145"/>
      <c r="VTL164" s="146"/>
      <c r="VTM164" s="145"/>
      <c r="VTN164" s="146"/>
      <c r="VTO164" s="145"/>
      <c r="VTP164" s="146"/>
      <c r="VTQ164" s="145"/>
      <c r="VTR164" s="146"/>
      <c r="VTS164" s="145"/>
      <c r="VTT164" s="146"/>
      <c r="VTU164" s="153"/>
      <c r="VTV164" s="200"/>
      <c r="VTW164" s="197"/>
      <c r="VTX164" s="152"/>
      <c r="VTY164" s="145"/>
      <c r="VTZ164" s="146"/>
      <c r="VUA164" s="145"/>
      <c r="VUB164" s="146"/>
      <c r="VUC164" s="145"/>
      <c r="VUD164" s="146"/>
      <c r="VUE164" s="145"/>
      <c r="VUF164" s="146"/>
      <c r="VUG164" s="145"/>
      <c r="VUH164" s="146"/>
      <c r="VUI164" s="153"/>
      <c r="VUJ164" s="200"/>
      <c r="VUK164" s="197"/>
      <c r="VUL164" s="152"/>
      <c r="VUM164" s="145"/>
      <c r="VUN164" s="146"/>
      <c r="VUO164" s="145"/>
      <c r="VUP164" s="146"/>
      <c r="VUQ164" s="145"/>
      <c r="VUR164" s="146"/>
      <c r="VUS164" s="145"/>
      <c r="VUT164" s="146"/>
      <c r="VUU164" s="145"/>
      <c r="VUV164" s="146"/>
      <c r="VUW164" s="153"/>
      <c r="VUX164" s="200"/>
      <c r="VUY164" s="197"/>
      <c r="VUZ164" s="152"/>
      <c r="VVA164" s="145"/>
      <c r="VVB164" s="146"/>
      <c r="VVC164" s="145"/>
      <c r="VVD164" s="146"/>
      <c r="VVE164" s="145"/>
      <c r="VVF164" s="146"/>
      <c r="VVG164" s="145"/>
      <c r="VVH164" s="146"/>
      <c r="VVI164" s="145"/>
      <c r="VVJ164" s="146"/>
      <c r="VVK164" s="153"/>
      <c r="VVL164" s="200"/>
      <c r="VVM164" s="197"/>
      <c r="VVN164" s="152"/>
      <c r="VVO164" s="145"/>
      <c r="VVP164" s="146"/>
      <c r="VVQ164" s="145"/>
      <c r="VVR164" s="146"/>
      <c r="VVS164" s="145"/>
      <c r="VVT164" s="146"/>
      <c r="VVU164" s="145"/>
      <c r="VVV164" s="146"/>
      <c r="VVW164" s="145"/>
      <c r="VVX164" s="146"/>
      <c r="VVY164" s="153"/>
      <c r="VVZ164" s="200"/>
      <c r="VWA164" s="197"/>
      <c r="VWB164" s="152"/>
      <c r="VWC164" s="145"/>
      <c r="VWD164" s="146"/>
      <c r="VWE164" s="145"/>
      <c r="VWF164" s="146"/>
      <c r="VWG164" s="145"/>
      <c r="VWH164" s="146"/>
      <c r="VWI164" s="145"/>
      <c r="VWJ164" s="146"/>
      <c r="VWK164" s="145"/>
      <c r="VWL164" s="146"/>
      <c r="VWM164" s="153"/>
      <c r="VWN164" s="200"/>
      <c r="VWO164" s="197"/>
      <c r="VWP164" s="152"/>
      <c r="VWQ164" s="145"/>
      <c r="VWR164" s="146"/>
      <c r="VWS164" s="145"/>
      <c r="VWT164" s="146"/>
      <c r="VWU164" s="145"/>
      <c r="VWV164" s="146"/>
      <c r="VWW164" s="145"/>
      <c r="VWX164" s="146"/>
      <c r="VWY164" s="145"/>
      <c r="VWZ164" s="146"/>
      <c r="VXA164" s="153"/>
      <c r="VXB164" s="200"/>
      <c r="VXC164" s="197"/>
      <c r="VXD164" s="152"/>
      <c r="VXE164" s="145"/>
      <c r="VXF164" s="146"/>
      <c r="VXG164" s="145"/>
      <c r="VXH164" s="146"/>
      <c r="VXI164" s="145"/>
      <c r="VXJ164" s="146"/>
      <c r="VXK164" s="145"/>
      <c r="VXL164" s="146"/>
      <c r="VXM164" s="145"/>
      <c r="VXN164" s="146"/>
      <c r="VXO164" s="153"/>
      <c r="VXP164" s="200"/>
      <c r="VXQ164" s="197"/>
      <c r="VXR164" s="152"/>
      <c r="VXS164" s="145"/>
      <c r="VXT164" s="146"/>
      <c r="VXU164" s="145"/>
      <c r="VXV164" s="146"/>
      <c r="VXW164" s="145"/>
      <c r="VXX164" s="146"/>
      <c r="VXY164" s="145"/>
      <c r="VXZ164" s="146"/>
      <c r="VYA164" s="145"/>
      <c r="VYB164" s="146"/>
      <c r="VYC164" s="153"/>
      <c r="VYD164" s="200"/>
      <c r="VYE164" s="197"/>
      <c r="VYF164" s="152"/>
      <c r="VYG164" s="145"/>
      <c r="VYH164" s="146"/>
      <c r="VYI164" s="145"/>
      <c r="VYJ164" s="146"/>
      <c r="VYK164" s="145"/>
      <c r="VYL164" s="146"/>
      <c r="VYM164" s="145"/>
      <c r="VYN164" s="146"/>
      <c r="VYO164" s="145"/>
      <c r="VYP164" s="146"/>
      <c r="VYQ164" s="153"/>
      <c r="VYR164" s="200"/>
      <c r="VYS164" s="197"/>
      <c r="VYT164" s="152"/>
      <c r="VYU164" s="145"/>
      <c r="VYV164" s="146"/>
      <c r="VYW164" s="145"/>
      <c r="VYX164" s="146"/>
      <c r="VYY164" s="145"/>
      <c r="VYZ164" s="146"/>
      <c r="VZA164" s="145"/>
      <c r="VZB164" s="146"/>
      <c r="VZC164" s="145"/>
      <c r="VZD164" s="146"/>
      <c r="VZE164" s="153"/>
      <c r="VZF164" s="200"/>
      <c r="VZG164" s="197"/>
      <c r="VZH164" s="152"/>
      <c r="VZI164" s="145"/>
      <c r="VZJ164" s="146"/>
      <c r="VZK164" s="145"/>
      <c r="VZL164" s="146"/>
      <c r="VZM164" s="145"/>
      <c r="VZN164" s="146"/>
      <c r="VZO164" s="145"/>
      <c r="VZP164" s="146"/>
      <c r="VZQ164" s="145"/>
      <c r="VZR164" s="146"/>
      <c r="VZS164" s="153"/>
      <c r="VZT164" s="200"/>
      <c r="VZU164" s="197"/>
      <c r="VZV164" s="152"/>
      <c r="VZW164" s="145"/>
      <c r="VZX164" s="146"/>
      <c r="VZY164" s="145"/>
      <c r="VZZ164" s="146"/>
      <c r="WAA164" s="145"/>
      <c r="WAB164" s="146"/>
      <c r="WAC164" s="145"/>
      <c r="WAD164" s="146"/>
      <c r="WAE164" s="145"/>
      <c r="WAF164" s="146"/>
      <c r="WAG164" s="153"/>
      <c r="WAH164" s="200"/>
      <c r="WAI164" s="197"/>
      <c r="WAJ164" s="152"/>
      <c r="WAK164" s="145"/>
      <c r="WAL164" s="146"/>
      <c r="WAM164" s="145"/>
      <c r="WAN164" s="146"/>
      <c r="WAO164" s="145"/>
      <c r="WAP164" s="146"/>
      <c r="WAQ164" s="145"/>
      <c r="WAR164" s="146"/>
      <c r="WAS164" s="145"/>
      <c r="WAT164" s="146"/>
      <c r="WAU164" s="153"/>
      <c r="WAV164" s="200"/>
      <c r="WAW164" s="197"/>
      <c r="WAX164" s="152"/>
      <c r="WAY164" s="145"/>
      <c r="WAZ164" s="146"/>
      <c r="WBA164" s="145"/>
      <c r="WBB164" s="146"/>
      <c r="WBC164" s="145"/>
      <c r="WBD164" s="146"/>
      <c r="WBE164" s="145"/>
      <c r="WBF164" s="146"/>
      <c r="WBG164" s="145"/>
      <c r="WBH164" s="146"/>
      <c r="WBI164" s="153"/>
      <c r="WBJ164" s="200"/>
      <c r="WBK164" s="197"/>
      <c r="WBL164" s="152"/>
      <c r="WBM164" s="145"/>
      <c r="WBN164" s="146"/>
      <c r="WBO164" s="145"/>
      <c r="WBP164" s="146"/>
      <c r="WBQ164" s="145"/>
      <c r="WBR164" s="146"/>
      <c r="WBS164" s="145"/>
      <c r="WBT164" s="146"/>
      <c r="WBU164" s="145"/>
      <c r="WBV164" s="146"/>
      <c r="WBW164" s="153"/>
      <c r="WBX164" s="200"/>
      <c r="WBY164" s="197"/>
      <c r="WBZ164" s="152"/>
      <c r="WCA164" s="145"/>
      <c r="WCB164" s="146"/>
      <c r="WCC164" s="145"/>
      <c r="WCD164" s="146"/>
      <c r="WCE164" s="145"/>
      <c r="WCF164" s="146"/>
      <c r="WCG164" s="145"/>
      <c r="WCH164" s="146"/>
      <c r="WCI164" s="145"/>
      <c r="WCJ164" s="146"/>
      <c r="WCK164" s="153"/>
      <c r="WCL164" s="200"/>
      <c r="WCM164" s="197"/>
      <c r="WCN164" s="152"/>
      <c r="WCO164" s="145"/>
      <c r="WCP164" s="146"/>
      <c r="WCQ164" s="145"/>
      <c r="WCR164" s="146"/>
      <c r="WCS164" s="145"/>
      <c r="WCT164" s="146"/>
      <c r="WCU164" s="145"/>
      <c r="WCV164" s="146"/>
      <c r="WCW164" s="145"/>
      <c r="WCX164" s="146"/>
      <c r="WCY164" s="153"/>
      <c r="WCZ164" s="200"/>
      <c r="WDA164" s="197"/>
      <c r="WDB164" s="152"/>
      <c r="WDC164" s="145"/>
      <c r="WDD164" s="146"/>
      <c r="WDE164" s="145"/>
      <c r="WDF164" s="146"/>
      <c r="WDG164" s="145"/>
      <c r="WDH164" s="146"/>
      <c r="WDI164" s="145"/>
      <c r="WDJ164" s="146"/>
      <c r="WDK164" s="145"/>
      <c r="WDL164" s="146"/>
      <c r="WDM164" s="153"/>
      <c r="WDN164" s="200"/>
      <c r="WDO164" s="197"/>
      <c r="WDP164" s="152"/>
      <c r="WDQ164" s="145"/>
      <c r="WDR164" s="146"/>
      <c r="WDS164" s="145"/>
      <c r="WDT164" s="146"/>
      <c r="WDU164" s="145"/>
      <c r="WDV164" s="146"/>
      <c r="WDW164" s="145"/>
      <c r="WDX164" s="146"/>
      <c r="WDY164" s="145"/>
      <c r="WDZ164" s="146"/>
      <c r="WEA164" s="153"/>
      <c r="WEB164" s="200"/>
      <c r="WEC164" s="197"/>
      <c r="WED164" s="152"/>
      <c r="WEE164" s="145"/>
      <c r="WEF164" s="146"/>
      <c r="WEG164" s="145"/>
      <c r="WEH164" s="146"/>
      <c r="WEI164" s="145"/>
      <c r="WEJ164" s="146"/>
      <c r="WEK164" s="145"/>
      <c r="WEL164" s="146"/>
      <c r="WEM164" s="145"/>
      <c r="WEN164" s="146"/>
      <c r="WEO164" s="153"/>
      <c r="WEP164" s="200"/>
      <c r="WEQ164" s="197"/>
      <c r="WER164" s="152"/>
      <c r="WES164" s="145"/>
      <c r="WET164" s="146"/>
      <c r="WEU164" s="145"/>
      <c r="WEV164" s="146"/>
      <c r="WEW164" s="145"/>
      <c r="WEX164" s="146"/>
      <c r="WEY164" s="145"/>
      <c r="WEZ164" s="146"/>
      <c r="WFA164" s="145"/>
      <c r="WFB164" s="146"/>
      <c r="WFC164" s="153"/>
      <c r="WFD164" s="200"/>
      <c r="WFE164" s="197"/>
      <c r="WFF164" s="152"/>
      <c r="WFG164" s="145"/>
      <c r="WFH164" s="146"/>
      <c r="WFI164" s="145"/>
      <c r="WFJ164" s="146"/>
      <c r="WFK164" s="145"/>
      <c r="WFL164" s="146"/>
      <c r="WFM164" s="145"/>
      <c r="WFN164" s="146"/>
      <c r="WFO164" s="145"/>
      <c r="WFP164" s="146"/>
      <c r="WFQ164" s="153"/>
      <c r="WFR164" s="200"/>
      <c r="WFS164" s="197"/>
      <c r="WFT164" s="152"/>
      <c r="WFU164" s="145"/>
      <c r="WFV164" s="146"/>
      <c r="WFW164" s="145"/>
      <c r="WFX164" s="146"/>
      <c r="WFY164" s="145"/>
      <c r="WFZ164" s="146"/>
      <c r="WGA164" s="145"/>
      <c r="WGB164" s="146"/>
      <c r="WGC164" s="145"/>
      <c r="WGD164" s="146"/>
      <c r="WGE164" s="153"/>
      <c r="WGF164" s="200"/>
      <c r="WGG164" s="197"/>
      <c r="WGH164" s="152"/>
      <c r="WGI164" s="145"/>
      <c r="WGJ164" s="146"/>
      <c r="WGK164" s="145"/>
      <c r="WGL164" s="146"/>
      <c r="WGM164" s="145"/>
      <c r="WGN164" s="146"/>
      <c r="WGO164" s="145"/>
      <c r="WGP164" s="146"/>
      <c r="WGQ164" s="145"/>
      <c r="WGR164" s="146"/>
      <c r="WGS164" s="153"/>
      <c r="WGT164" s="200"/>
      <c r="WGU164" s="197"/>
      <c r="WGV164" s="152"/>
      <c r="WGW164" s="145"/>
      <c r="WGX164" s="146"/>
      <c r="WGY164" s="145"/>
      <c r="WGZ164" s="146"/>
      <c r="WHA164" s="145"/>
      <c r="WHB164" s="146"/>
      <c r="WHC164" s="145"/>
      <c r="WHD164" s="146"/>
      <c r="WHE164" s="145"/>
      <c r="WHF164" s="146"/>
      <c r="WHG164" s="153"/>
      <c r="WHH164" s="200"/>
      <c r="WHI164" s="197"/>
      <c r="WHJ164" s="152"/>
      <c r="WHK164" s="145"/>
      <c r="WHL164" s="146"/>
      <c r="WHM164" s="145"/>
      <c r="WHN164" s="146"/>
      <c r="WHO164" s="145"/>
      <c r="WHP164" s="146"/>
      <c r="WHQ164" s="145"/>
      <c r="WHR164" s="146"/>
      <c r="WHS164" s="145"/>
      <c r="WHT164" s="146"/>
      <c r="WHU164" s="153"/>
      <c r="WHV164" s="200"/>
      <c r="WHW164" s="197"/>
      <c r="WHX164" s="152"/>
      <c r="WHY164" s="145"/>
      <c r="WHZ164" s="146"/>
      <c r="WIA164" s="145"/>
      <c r="WIB164" s="146"/>
      <c r="WIC164" s="145"/>
      <c r="WID164" s="146"/>
      <c r="WIE164" s="145"/>
      <c r="WIF164" s="146"/>
      <c r="WIG164" s="145"/>
      <c r="WIH164" s="146"/>
      <c r="WII164" s="153"/>
      <c r="WIJ164" s="200"/>
      <c r="WIK164" s="197"/>
      <c r="WIL164" s="152"/>
      <c r="WIM164" s="145"/>
      <c r="WIN164" s="146"/>
      <c r="WIO164" s="145"/>
      <c r="WIP164" s="146"/>
      <c r="WIQ164" s="145"/>
      <c r="WIR164" s="146"/>
      <c r="WIS164" s="145"/>
      <c r="WIT164" s="146"/>
      <c r="WIU164" s="145"/>
      <c r="WIV164" s="146"/>
      <c r="WIW164" s="153"/>
      <c r="WIX164" s="200"/>
      <c r="WIY164" s="197"/>
      <c r="WIZ164" s="152"/>
      <c r="WJA164" s="145"/>
      <c r="WJB164" s="146"/>
      <c r="WJC164" s="145"/>
      <c r="WJD164" s="146"/>
      <c r="WJE164" s="145"/>
      <c r="WJF164" s="146"/>
      <c r="WJG164" s="145"/>
      <c r="WJH164" s="146"/>
      <c r="WJI164" s="145"/>
      <c r="WJJ164" s="146"/>
      <c r="WJK164" s="153"/>
      <c r="WJL164" s="200"/>
      <c r="WJM164" s="197"/>
      <c r="WJN164" s="152"/>
      <c r="WJO164" s="145"/>
      <c r="WJP164" s="146"/>
      <c r="WJQ164" s="145"/>
      <c r="WJR164" s="146"/>
      <c r="WJS164" s="145"/>
      <c r="WJT164" s="146"/>
      <c r="WJU164" s="145"/>
      <c r="WJV164" s="146"/>
      <c r="WJW164" s="145"/>
      <c r="WJX164" s="146"/>
      <c r="WJY164" s="153"/>
      <c r="WJZ164" s="200"/>
      <c r="WKA164" s="197"/>
      <c r="WKB164" s="152"/>
      <c r="WKC164" s="145"/>
      <c r="WKD164" s="146"/>
      <c r="WKE164" s="145"/>
      <c r="WKF164" s="146"/>
      <c r="WKG164" s="145"/>
      <c r="WKH164" s="146"/>
      <c r="WKI164" s="145"/>
      <c r="WKJ164" s="146"/>
      <c r="WKK164" s="145"/>
      <c r="WKL164" s="146"/>
      <c r="WKM164" s="153"/>
      <c r="WKN164" s="200"/>
      <c r="WKO164" s="197"/>
      <c r="WKP164" s="152"/>
      <c r="WKQ164" s="145"/>
      <c r="WKR164" s="146"/>
      <c r="WKS164" s="145"/>
      <c r="WKT164" s="146"/>
      <c r="WKU164" s="145"/>
      <c r="WKV164" s="146"/>
      <c r="WKW164" s="145"/>
      <c r="WKX164" s="146"/>
      <c r="WKY164" s="145"/>
      <c r="WKZ164" s="146"/>
      <c r="WLA164" s="153"/>
      <c r="WLB164" s="200"/>
      <c r="WLC164" s="197"/>
      <c r="WLD164" s="152"/>
      <c r="WLE164" s="145"/>
      <c r="WLF164" s="146"/>
      <c r="WLG164" s="145"/>
      <c r="WLH164" s="146"/>
      <c r="WLI164" s="145"/>
      <c r="WLJ164" s="146"/>
      <c r="WLK164" s="145"/>
      <c r="WLL164" s="146"/>
      <c r="WLM164" s="145"/>
      <c r="WLN164" s="146"/>
      <c r="WLO164" s="153"/>
      <c r="WLP164" s="200"/>
      <c r="WLQ164" s="197"/>
      <c r="WLR164" s="152"/>
      <c r="WLS164" s="145"/>
      <c r="WLT164" s="146"/>
      <c r="WLU164" s="145"/>
      <c r="WLV164" s="146"/>
      <c r="WLW164" s="145"/>
      <c r="WLX164" s="146"/>
      <c r="WLY164" s="145"/>
      <c r="WLZ164" s="146"/>
      <c r="WMA164" s="145"/>
      <c r="WMB164" s="146"/>
      <c r="WMC164" s="153"/>
      <c r="WMD164" s="200"/>
      <c r="WME164" s="197"/>
      <c r="WMF164" s="152"/>
      <c r="WMG164" s="145"/>
      <c r="WMH164" s="146"/>
      <c r="WMI164" s="145"/>
      <c r="WMJ164" s="146"/>
      <c r="WMK164" s="145"/>
      <c r="WML164" s="146"/>
      <c r="WMM164" s="145"/>
      <c r="WMN164" s="146"/>
      <c r="WMO164" s="145"/>
      <c r="WMP164" s="146"/>
      <c r="WMQ164" s="153"/>
      <c r="WMR164" s="200"/>
      <c r="WMS164" s="197"/>
      <c r="WMT164" s="152"/>
      <c r="WMU164" s="145"/>
      <c r="WMV164" s="146"/>
      <c r="WMW164" s="145"/>
      <c r="WMX164" s="146"/>
      <c r="WMY164" s="145"/>
      <c r="WMZ164" s="146"/>
      <c r="WNA164" s="145"/>
      <c r="WNB164" s="146"/>
      <c r="WNC164" s="145"/>
      <c r="WND164" s="146"/>
      <c r="WNE164" s="153"/>
      <c r="WNF164" s="200"/>
      <c r="WNG164" s="197"/>
      <c r="WNH164" s="152"/>
      <c r="WNI164" s="145"/>
      <c r="WNJ164" s="146"/>
      <c r="WNK164" s="145"/>
      <c r="WNL164" s="146"/>
      <c r="WNM164" s="145"/>
      <c r="WNN164" s="146"/>
      <c r="WNO164" s="145"/>
      <c r="WNP164" s="146"/>
      <c r="WNQ164" s="145"/>
      <c r="WNR164" s="146"/>
      <c r="WNS164" s="153"/>
      <c r="WNT164" s="200"/>
      <c r="WNU164" s="197"/>
      <c r="WNV164" s="152"/>
      <c r="WNW164" s="145"/>
      <c r="WNX164" s="146"/>
      <c r="WNY164" s="145"/>
      <c r="WNZ164" s="146"/>
      <c r="WOA164" s="145"/>
      <c r="WOB164" s="146"/>
      <c r="WOC164" s="145"/>
      <c r="WOD164" s="146"/>
      <c r="WOE164" s="145"/>
      <c r="WOF164" s="146"/>
      <c r="WOG164" s="153"/>
      <c r="WOH164" s="200"/>
      <c r="WOI164" s="197"/>
      <c r="WOJ164" s="152"/>
      <c r="WOK164" s="145"/>
      <c r="WOL164" s="146"/>
      <c r="WOM164" s="145"/>
      <c r="WON164" s="146"/>
      <c r="WOO164" s="145"/>
      <c r="WOP164" s="146"/>
      <c r="WOQ164" s="145"/>
      <c r="WOR164" s="146"/>
      <c r="WOS164" s="145"/>
      <c r="WOT164" s="146"/>
      <c r="WOU164" s="153"/>
      <c r="WOV164" s="200"/>
      <c r="WOW164" s="197"/>
      <c r="WOX164" s="152"/>
      <c r="WOY164" s="145"/>
      <c r="WOZ164" s="146"/>
      <c r="WPA164" s="145"/>
      <c r="WPB164" s="146"/>
      <c r="WPC164" s="145"/>
      <c r="WPD164" s="146"/>
      <c r="WPE164" s="145"/>
      <c r="WPF164" s="146"/>
      <c r="WPG164" s="145"/>
      <c r="WPH164" s="146"/>
      <c r="WPI164" s="153"/>
      <c r="WPJ164" s="200"/>
      <c r="WPK164" s="197"/>
      <c r="WPL164" s="152"/>
      <c r="WPM164" s="145"/>
      <c r="WPN164" s="146"/>
      <c r="WPO164" s="145"/>
      <c r="WPP164" s="146"/>
      <c r="WPQ164" s="145"/>
      <c r="WPR164" s="146"/>
      <c r="WPS164" s="145"/>
      <c r="WPT164" s="146"/>
      <c r="WPU164" s="145"/>
      <c r="WPV164" s="146"/>
      <c r="WPW164" s="153"/>
      <c r="WPX164" s="200"/>
      <c r="WPY164" s="197"/>
      <c r="WPZ164" s="152"/>
      <c r="WQA164" s="145"/>
      <c r="WQB164" s="146"/>
      <c r="WQC164" s="145"/>
      <c r="WQD164" s="146"/>
      <c r="WQE164" s="145"/>
      <c r="WQF164" s="146"/>
      <c r="WQG164" s="145"/>
      <c r="WQH164" s="146"/>
      <c r="WQI164" s="145"/>
      <c r="WQJ164" s="146"/>
      <c r="WQK164" s="153"/>
      <c r="WQL164" s="200"/>
      <c r="WQM164" s="197"/>
      <c r="WQN164" s="152"/>
      <c r="WQO164" s="145"/>
      <c r="WQP164" s="146"/>
      <c r="WQQ164" s="145"/>
      <c r="WQR164" s="146"/>
      <c r="WQS164" s="145"/>
      <c r="WQT164" s="146"/>
      <c r="WQU164" s="145"/>
      <c r="WQV164" s="146"/>
      <c r="WQW164" s="145"/>
      <c r="WQX164" s="146"/>
      <c r="WQY164" s="153"/>
      <c r="WQZ164" s="200"/>
      <c r="WRA164" s="197"/>
      <c r="WRB164" s="152"/>
      <c r="WRC164" s="145"/>
      <c r="WRD164" s="146"/>
      <c r="WRE164" s="145"/>
      <c r="WRF164" s="146"/>
      <c r="WRG164" s="145"/>
      <c r="WRH164" s="146"/>
      <c r="WRI164" s="145"/>
      <c r="WRJ164" s="146"/>
      <c r="WRK164" s="145"/>
      <c r="WRL164" s="146"/>
      <c r="WRM164" s="153"/>
      <c r="WRN164" s="200"/>
      <c r="WRO164" s="197"/>
      <c r="WRP164" s="152"/>
      <c r="WRQ164" s="145"/>
      <c r="WRR164" s="146"/>
      <c r="WRS164" s="145"/>
      <c r="WRT164" s="146"/>
      <c r="WRU164" s="145"/>
      <c r="WRV164" s="146"/>
      <c r="WRW164" s="145"/>
      <c r="WRX164" s="146"/>
      <c r="WRY164" s="145"/>
      <c r="WRZ164" s="146"/>
      <c r="WSA164" s="153"/>
      <c r="WSB164" s="200"/>
      <c r="WSC164" s="197"/>
      <c r="WSD164" s="152"/>
      <c r="WSE164" s="145"/>
      <c r="WSF164" s="146"/>
      <c r="WSG164" s="145"/>
      <c r="WSH164" s="146"/>
      <c r="WSI164" s="145"/>
      <c r="WSJ164" s="146"/>
      <c r="WSK164" s="145"/>
      <c r="WSL164" s="146"/>
      <c r="WSM164" s="145"/>
      <c r="WSN164" s="146"/>
      <c r="WSO164" s="153"/>
      <c r="WSP164" s="200"/>
      <c r="WSQ164" s="197"/>
      <c r="WSR164" s="152"/>
      <c r="WSS164" s="145"/>
      <c r="WST164" s="146"/>
      <c r="WSU164" s="145"/>
      <c r="WSV164" s="146"/>
      <c r="WSW164" s="145"/>
      <c r="WSX164" s="146"/>
      <c r="WSY164" s="145"/>
      <c r="WSZ164" s="146"/>
      <c r="WTA164" s="145"/>
      <c r="WTB164" s="146"/>
      <c r="WTC164" s="153"/>
      <c r="WTD164" s="200"/>
      <c r="WTE164" s="197"/>
      <c r="WTF164" s="152"/>
      <c r="WTG164" s="145"/>
      <c r="WTH164" s="146"/>
      <c r="WTI164" s="145"/>
      <c r="WTJ164" s="146"/>
      <c r="WTK164" s="145"/>
      <c r="WTL164" s="146"/>
      <c r="WTM164" s="145"/>
      <c r="WTN164" s="146"/>
      <c r="WTO164" s="145"/>
      <c r="WTP164" s="146"/>
      <c r="WTQ164" s="153"/>
      <c r="WTR164" s="200"/>
      <c r="WTS164" s="197"/>
      <c r="WTT164" s="152"/>
      <c r="WTU164" s="145"/>
      <c r="WTV164" s="146"/>
      <c r="WTW164" s="145"/>
      <c r="WTX164" s="146"/>
      <c r="WTY164" s="145"/>
      <c r="WTZ164" s="146"/>
      <c r="WUA164" s="145"/>
      <c r="WUB164" s="146"/>
      <c r="WUC164" s="145"/>
      <c r="WUD164" s="146"/>
      <c r="WUE164" s="153"/>
      <c r="WUF164" s="200"/>
      <c r="WUG164" s="197"/>
      <c r="WUH164" s="152"/>
      <c r="WUI164" s="145"/>
      <c r="WUJ164" s="146"/>
      <c r="WUK164" s="145"/>
      <c r="WUL164" s="146"/>
      <c r="WUM164" s="145"/>
      <c r="WUN164" s="146"/>
      <c r="WUO164" s="145"/>
      <c r="WUP164" s="146"/>
      <c r="WUQ164" s="145"/>
      <c r="WUR164" s="146"/>
      <c r="WUS164" s="153"/>
      <c r="WUT164" s="200"/>
      <c r="WUU164" s="197"/>
      <c r="WUV164" s="152"/>
      <c r="WUW164" s="145"/>
      <c r="WUX164" s="146"/>
      <c r="WUY164" s="145"/>
      <c r="WUZ164" s="146"/>
      <c r="WVA164" s="145"/>
      <c r="WVB164" s="146"/>
      <c r="WVC164" s="145"/>
      <c r="WVD164" s="146"/>
      <c r="WVE164" s="145"/>
      <c r="WVF164" s="146"/>
      <c r="WVG164" s="153"/>
      <c r="WVH164" s="200"/>
      <c r="WVI164" s="197"/>
      <c r="WVJ164" s="152"/>
      <c r="WVK164" s="145"/>
      <c r="WVL164" s="146"/>
      <c r="WVM164" s="145"/>
      <c r="WVN164" s="146"/>
      <c r="WVO164" s="145"/>
      <c r="WVP164" s="146"/>
      <c r="WVQ164" s="145"/>
      <c r="WVR164" s="146"/>
      <c r="WVS164" s="145"/>
      <c r="WVT164" s="146"/>
      <c r="WVU164" s="153"/>
      <c r="WVV164" s="200"/>
      <c r="WVW164" s="197"/>
      <c r="WVX164" s="152"/>
      <c r="WVY164" s="145"/>
      <c r="WVZ164" s="146"/>
      <c r="WWA164" s="145"/>
      <c r="WWB164" s="146"/>
      <c r="WWC164" s="145"/>
      <c r="WWD164" s="146"/>
      <c r="WWE164" s="145"/>
      <c r="WWF164" s="146"/>
      <c r="WWG164" s="145"/>
      <c r="WWH164" s="146"/>
      <c r="WWI164" s="153"/>
      <c r="WWJ164" s="200"/>
      <c r="WWK164" s="197"/>
      <c r="WWL164" s="152"/>
      <c r="WWM164" s="145"/>
      <c r="WWN164" s="146"/>
      <c r="WWO164" s="145"/>
      <c r="WWP164" s="146"/>
      <c r="WWQ164" s="145"/>
      <c r="WWR164" s="146"/>
      <c r="WWS164" s="145"/>
      <c r="WWT164" s="146"/>
      <c r="WWU164" s="145"/>
      <c r="WWV164" s="146"/>
      <c r="WWW164" s="153"/>
      <c r="WWX164" s="200"/>
      <c r="WWY164" s="197"/>
      <c r="WWZ164" s="152"/>
      <c r="WXA164" s="145"/>
      <c r="WXB164" s="146"/>
      <c r="WXC164" s="145"/>
      <c r="WXD164" s="146"/>
      <c r="WXE164" s="145"/>
      <c r="WXF164" s="146"/>
      <c r="WXG164" s="145"/>
      <c r="WXH164" s="146"/>
      <c r="WXI164" s="145"/>
      <c r="WXJ164" s="146"/>
      <c r="WXK164" s="153"/>
      <c r="WXL164" s="200"/>
      <c r="WXM164" s="197"/>
      <c r="WXN164" s="152"/>
      <c r="WXO164" s="145"/>
      <c r="WXP164" s="146"/>
      <c r="WXQ164" s="145"/>
      <c r="WXR164" s="146"/>
      <c r="WXS164" s="145"/>
      <c r="WXT164" s="146"/>
      <c r="WXU164" s="145"/>
      <c r="WXV164" s="146"/>
      <c r="WXW164" s="145"/>
      <c r="WXX164" s="146"/>
      <c r="WXY164" s="153"/>
      <c r="WXZ164" s="200"/>
      <c r="WYA164" s="197"/>
      <c r="WYB164" s="152"/>
      <c r="WYC164" s="145"/>
      <c r="WYD164" s="146"/>
      <c r="WYE164" s="145"/>
      <c r="WYF164" s="146"/>
      <c r="WYG164" s="145"/>
      <c r="WYH164" s="146"/>
      <c r="WYI164" s="145"/>
      <c r="WYJ164" s="146"/>
      <c r="WYK164" s="145"/>
      <c r="WYL164" s="146"/>
      <c r="WYM164" s="153"/>
      <c r="WYN164" s="200"/>
      <c r="WYO164" s="197"/>
      <c r="WYP164" s="152"/>
      <c r="WYQ164" s="145"/>
      <c r="WYR164" s="146"/>
      <c r="WYS164" s="145"/>
      <c r="WYT164" s="146"/>
      <c r="WYU164" s="145"/>
      <c r="WYV164" s="146"/>
      <c r="WYW164" s="145"/>
      <c r="WYX164" s="146"/>
      <c r="WYY164" s="145"/>
      <c r="WYZ164" s="146"/>
      <c r="WZA164" s="153"/>
      <c r="WZB164" s="200"/>
      <c r="WZC164" s="197"/>
      <c r="WZD164" s="152"/>
      <c r="WZE164" s="145"/>
      <c r="WZF164" s="146"/>
      <c r="WZG164" s="145"/>
      <c r="WZH164" s="146"/>
      <c r="WZI164" s="145"/>
      <c r="WZJ164" s="146"/>
      <c r="WZK164" s="145"/>
      <c r="WZL164" s="146"/>
      <c r="WZM164" s="145"/>
      <c r="WZN164" s="146"/>
      <c r="WZO164" s="153"/>
      <c r="WZP164" s="200"/>
      <c r="WZQ164" s="197"/>
      <c r="WZR164" s="152"/>
      <c r="WZS164" s="145"/>
      <c r="WZT164" s="146"/>
      <c r="WZU164" s="145"/>
      <c r="WZV164" s="146"/>
      <c r="WZW164" s="145"/>
      <c r="WZX164" s="146"/>
      <c r="WZY164" s="145"/>
      <c r="WZZ164" s="146"/>
      <c r="XAA164" s="145"/>
      <c r="XAB164" s="146"/>
      <c r="XAC164" s="153"/>
      <c r="XAD164" s="200"/>
      <c r="XAE164" s="197"/>
      <c r="XAF164" s="152"/>
      <c r="XAG164" s="145"/>
      <c r="XAH164" s="146"/>
      <c r="XAI164" s="145"/>
      <c r="XAJ164" s="146"/>
      <c r="XAK164" s="145"/>
      <c r="XAL164" s="146"/>
      <c r="XAM164" s="145"/>
      <c r="XAN164" s="146"/>
      <c r="XAO164" s="145"/>
      <c r="XAP164" s="146"/>
      <c r="XAQ164" s="153"/>
      <c r="XAR164" s="200"/>
      <c r="XAS164" s="197"/>
      <c r="XAT164" s="152"/>
      <c r="XAU164" s="145"/>
      <c r="XAV164" s="146"/>
      <c r="XAW164" s="145"/>
      <c r="XAX164" s="146"/>
      <c r="XAY164" s="145"/>
      <c r="XAZ164" s="146"/>
      <c r="XBA164" s="145"/>
      <c r="XBB164" s="146"/>
      <c r="XBC164" s="145"/>
      <c r="XBD164" s="146"/>
      <c r="XBE164" s="153"/>
      <c r="XBF164" s="200"/>
      <c r="XBG164" s="197"/>
      <c r="XBH164" s="152"/>
      <c r="XBI164" s="145"/>
      <c r="XBJ164" s="146"/>
      <c r="XBK164" s="145"/>
      <c r="XBL164" s="146"/>
      <c r="XBM164" s="145"/>
      <c r="XBN164" s="146"/>
      <c r="XBO164" s="145"/>
      <c r="XBP164" s="146"/>
      <c r="XBQ164" s="145"/>
      <c r="XBR164" s="146"/>
      <c r="XBS164" s="153"/>
      <c r="XBT164" s="200"/>
      <c r="XBU164" s="197"/>
      <c r="XBV164" s="152"/>
      <c r="XBW164" s="145"/>
      <c r="XBX164" s="146"/>
      <c r="XBY164" s="145"/>
      <c r="XBZ164" s="146"/>
      <c r="XCA164" s="145"/>
      <c r="XCB164" s="146"/>
      <c r="XCC164" s="145"/>
      <c r="XCD164" s="146"/>
      <c r="XCE164" s="145"/>
      <c r="XCF164" s="146"/>
      <c r="XCG164" s="153"/>
      <c r="XCH164" s="200"/>
      <c r="XCI164" s="197"/>
      <c r="XCJ164" s="152"/>
      <c r="XCK164" s="145"/>
      <c r="XCL164" s="146"/>
      <c r="XCM164" s="145"/>
      <c r="XCN164" s="146"/>
      <c r="XCO164" s="145"/>
      <c r="XCP164" s="146"/>
      <c r="XCQ164" s="145"/>
      <c r="XCR164" s="146"/>
      <c r="XCS164" s="145"/>
      <c r="XCT164" s="146"/>
      <c r="XCU164" s="153"/>
      <c r="XCV164" s="200"/>
      <c r="XCW164" s="197"/>
      <c r="XCX164" s="152"/>
      <c r="XCY164" s="145"/>
      <c r="XCZ164" s="146"/>
      <c r="XDA164" s="145"/>
      <c r="XDB164" s="146"/>
      <c r="XDC164" s="145"/>
      <c r="XDD164" s="146"/>
      <c r="XDE164" s="145"/>
      <c r="XDF164" s="146"/>
      <c r="XDG164" s="145"/>
      <c r="XDH164" s="146"/>
      <c r="XDI164" s="153"/>
      <c r="XDJ164" s="200"/>
      <c r="XDK164" s="197"/>
      <c r="XDL164" s="152"/>
      <c r="XDM164" s="145"/>
      <c r="XDN164" s="146"/>
      <c r="XDO164" s="145"/>
      <c r="XDP164" s="146"/>
      <c r="XDQ164" s="145"/>
      <c r="XDR164" s="146"/>
      <c r="XDS164" s="145"/>
      <c r="XDT164" s="146"/>
      <c r="XDU164" s="145"/>
      <c r="XDV164" s="146"/>
      <c r="XDW164" s="153"/>
      <c r="XDX164" s="200"/>
      <c r="XDY164" s="197"/>
      <c r="XDZ164" s="152"/>
      <c r="XEA164" s="145"/>
      <c r="XEB164" s="146"/>
      <c r="XEC164" s="145"/>
      <c r="XED164" s="146"/>
      <c r="XEE164" s="145"/>
      <c r="XEF164" s="146"/>
      <c r="XEG164" s="145"/>
      <c r="XEH164" s="146"/>
      <c r="XEI164" s="145"/>
      <c r="XEJ164" s="146"/>
      <c r="XEK164" s="153"/>
      <c r="XEL164" s="200"/>
      <c r="XEM164" s="197"/>
      <c r="XEN164" s="152"/>
      <c r="XEO164" s="145"/>
      <c r="XEP164" s="146"/>
      <c r="XEQ164" s="145"/>
      <c r="XER164" s="146"/>
      <c r="XES164" s="145"/>
      <c r="XET164" s="146"/>
      <c r="XEU164" s="145"/>
      <c r="XEV164" s="146"/>
      <c r="XEW164" s="145"/>
      <c r="XEX164" s="146"/>
      <c r="XEY164" s="153"/>
      <c r="XEZ164" s="200"/>
      <c r="XFA164" s="197"/>
      <c r="XFB164" s="152"/>
      <c r="XFC164" s="145"/>
      <c r="XFD164" s="146"/>
    </row>
    <row r="165" spans="1:16384" ht="15" customHeight="1">
      <c r="A165" s="198"/>
      <c r="B165" s="161" t="s">
        <v>19</v>
      </c>
      <c r="C165" s="162">
        <f t="shared" si="3"/>
        <v>25525360</v>
      </c>
      <c r="D165" s="163">
        <f t="shared" si="3"/>
        <v>198106</v>
      </c>
      <c r="E165" s="162">
        <f t="shared" si="3"/>
        <v>0</v>
      </c>
      <c r="F165" s="163">
        <f t="shared" si="3"/>
        <v>0</v>
      </c>
      <c r="G165" s="162">
        <f t="shared" si="3"/>
        <v>0</v>
      </c>
      <c r="H165" s="163">
        <f t="shared" si="3"/>
        <v>12482989</v>
      </c>
      <c r="I165" s="162">
        <f t="shared" si="3"/>
        <v>2106727</v>
      </c>
      <c r="J165" s="163">
        <f t="shared" si="3"/>
        <v>480342</v>
      </c>
      <c r="K165" s="162">
        <f t="shared" si="3"/>
        <v>375564</v>
      </c>
      <c r="L165" s="163">
        <f t="shared" si="4"/>
        <v>9881632</v>
      </c>
      <c r="M165" s="164" t="s">
        <v>20</v>
      </c>
      <c r="N165" s="201"/>
      <c r="O165" s="198"/>
      <c r="P165" s="161"/>
      <c r="Q165" s="162"/>
      <c r="R165" s="163"/>
      <c r="S165" s="162"/>
      <c r="T165" s="163"/>
      <c r="U165" s="162"/>
      <c r="V165" s="163"/>
      <c r="W165" s="162"/>
      <c r="X165" s="163"/>
      <c r="Y165" s="162"/>
      <c r="Z165" s="163"/>
      <c r="AA165" s="164"/>
      <c r="AB165" s="201"/>
      <c r="AC165" s="198"/>
      <c r="AD165" s="161"/>
      <c r="AE165" s="162"/>
      <c r="AF165" s="163"/>
      <c r="AG165" s="162"/>
      <c r="AH165" s="163"/>
      <c r="AI165" s="162"/>
      <c r="AJ165" s="163"/>
      <c r="AK165" s="162"/>
      <c r="AL165" s="163"/>
      <c r="AM165" s="162"/>
      <c r="AN165" s="163"/>
      <c r="AO165" s="164"/>
      <c r="AP165" s="201"/>
      <c r="AQ165" s="198"/>
      <c r="AR165" s="161"/>
      <c r="AS165" s="162"/>
      <c r="AT165" s="163"/>
      <c r="AU165" s="162"/>
      <c r="AV165" s="163"/>
      <c r="AW165" s="162"/>
      <c r="AX165" s="163"/>
      <c r="AY165" s="162"/>
      <c r="AZ165" s="163"/>
      <c r="BA165" s="162"/>
      <c r="BB165" s="163"/>
      <c r="BC165" s="164"/>
      <c r="BD165" s="201"/>
      <c r="BE165" s="198"/>
      <c r="BF165" s="161"/>
      <c r="BG165" s="162"/>
      <c r="BH165" s="163"/>
      <c r="BI165" s="162"/>
      <c r="BJ165" s="163"/>
      <c r="BK165" s="162"/>
      <c r="BL165" s="163"/>
      <c r="BM165" s="162"/>
      <c r="BN165" s="163"/>
      <c r="BO165" s="162"/>
      <c r="BP165" s="163"/>
      <c r="BQ165" s="164"/>
      <c r="BR165" s="201"/>
      <c r="BS165" s="198"/>
      <c r="BT165" s="161"/>
      <c r="BU165" s="162"/>
      <c r="BV165" s="163"/>
      <c r="BW165" s="162"/>
      <c r="BX165" s="163"/>
      <c r="BY165" s="162"/>
      <c r="BZ165" s="163"/>
      <c r="CA165" s="162"/>
      <c r="CB165" s="163"/>
      <c r="CC165" s="162"/>
      <c r="CD165" s="163"/>
      <c r="CE165" s="164"/>
      <c r="CF165" s="201"/>
      <c r="CG165" s="198"/>
      <c r="CH165" s="161"/>
      <c r="CI165" s="162"/>
      <c r="CJ165" s="163"/>
      <c r="CK165" s="162"/>
      <c r="CL165" s="163"/>
      <c r="CM165" s="162"/>
      <c r="CN165" s="163"/>
      <c r="CO165" s="162"/>
      <c r="CP165" s="163"/>
      <c r="CQ165" s="162"/>
      <c r="CR165" s="163"/>
      <c r="CS165" s="164"/>
      <c r="CT165" s="201"/>
      <c r="CU165" s="198"/>
      <c r="CV165" s="161"/>
      <c r="CW165" s="162"/>
      <c r="CX165" s="163"/>
      <c r="CY165" s="162"/>
      <c r="CZ165" s="163"/>
      <c r="DA165" s="162"/>
      <c r="DB165" s="163"/>
      <c r="DC165" s="162"/>
      <c r="DD165" s="163"/>
      <c r="DE165" s="162"/>
      <c r="DF165" s="163"/>
      <c r="DG165" s="164"/>
      <c r="DH165" s="201"/>
      <c r="DI165" s="198"/>
      <c r="DJ165" s="161"/>
      <c r="DK165" s="162"/>
      <c r="DL165" s="163"/>
      <c r="DM165" s="162"/>
      <c r="DN165" s="163"/>
      <c r="DO165" s="162"/>
      <c r="DP165" s="163"/>
      <c r="DQ165" s="162"/>
      <c r="DR165" s="163"/>
      <c r="DS165" s="162"/>
      <c r="DT165" s="163"/>
      <c r="DU165" s="164"/>
      <c r="DV165" s="201"/>
      <c r="DW165" s="198"/>
      <c r="DX165" s="161"/>
      <c r="DY165" s="162"/>
      <c r="DZ165" s="163"/>
      <c r="EA165" s="162"/>
      <c r="EB165" s="163"/>
      <c r="EC165" s="162"/>
      <c r="ED165" s="163"/>
      <c r="EE165" s="162"/>
      <c r="EF165" s="163"/>
      <c r="EG165" s="162"/>
      <c r="EH165" s="163"/>
      <c r="EI165" s="164"/>
      <c r="EJ165" s="201"/>
      <c r="EK165" s="198"/>
      <c r="EL165" s="161"/>
      <c r="EM165" s="162"/>
      <c r="EN165" s="163"/>
      <c r="EO165" s="162"/>
      <c r="EP165" s="163"/>
      <c r="EQ165" s="162"/>
      <c r="ER165" s="163"/>
      <c r="ES165" s="162"/>
      <c r="ET165" s="163"/>
      <c r="EU165" s="162"/>
      <c r="EV165" s="163"/>
      <c r="EW165" s="164"/>
      <c r="EX165" s="201"/>
      <c r="EY165" s="198"/>
      <c r="EZ165" s="161"/>
      <c r="FA165" s="162"/>
      <c r="FB165" s="163"/>
      <c r="FC165" s="162"/>
      <c r="FD165" s="163"/>
      <c r="FE165" s="162"/>
      <c r="FF165" s="163"/>
      <c r="FG165" s="162"/>
      <c r="FH165" s="163"/>
      <c r="FI165" s="162"/>
      <c r="FJ165" s="163"/>
      <c r="FK165" s="164"/>
      <c r="FL165" s="201"/>
      <c r="FM165" s="198"/>
      <c r="FN165" s="161"/>
      <c r="FO165" s="162"/>
      <c r="FP165" s="163"/>
      <c r="FQ165" s="162"/>
      <c r="FR165" s="163"/>
      <c r="FS165" s="162"/>
      <c r="FT165" s="163"/>
      <c r="FU165" s="162"/>
      <c r="FV165" s="163"/>
      <c r="FW165" s="162"/>
      <c r="FX165" s="163"/>
      <c r="FY165" s="164"/>
      <c r="FZ165" s="201"/>
      <c r="GA165" s="198"/>
      <c r="GB165" s="161"/>
      <c r="GC165" s="162"/>
      <c r="GD165" s="163"/>
      <c r="GE165" s="162"/>
      <c r="GF165" s="163"/>
      <c r="GG165" s="162"/>
      <c r="GH165" s="163"/>
      <c r="GI165" s="162"/>
      <c r="GJ165" s="163"/>
      <c r="GK165" s="162"/>
      <c r="GL165" s="163"/>
      <c r="GM165" s="164"/>
      <c r="GN165" s="201"/>
      <c r="GO165" s="198"/>
      <c r="GP165" s="161"/>
      <c r="GQ165" s="162"/>
      <c r="GR165" s="163"/>
      <c r="GS165" s="162"/>
      <c r="GT165" s="163"/>
      <c r="GU165" s="162"/>
      <c r="GV165" s="163"/>
      <c r="GW165" s="162"/>
      <c r="GX165" s="163"/>
      <c r="GY165" s="162"/>
      <c r="GZ165" s="163"/>
      <c r="HA165" s="164"/>
      <c r="HB165" s="201"/>
      <c r="HC165" s="198"/>
      <c r="HD165" s="161"/>
      <c r="HE165" s="162"/>
      <c r="HF165" s="163"/>
      <c r="HG165" s="162"/>
      <c r="HH165" s="163"/>
      <c r="HI165" s="162"/>
      <c r="HJ165" s="163"/>
      <c r="HK165" s="162"/>
      <c r="HL165" s="163"/>
      <c r="HM165" s="162"/>
      <c r="HN165" s="163"/>
      <c r="HO165" s="164"/>
      <c r="HP165" s="201"/>
      <c r="HQ165" s="198"/>
      <c r="HR165" s="161"/>
      <c r="HS165" s="162"/>
      <c r="HT165" s="163"/>
      <c r="HU165" s="162"/>
      <c r="HV165" s="163"/>
      <c r="HW165" s="162"/>
      <c r="HX165" s="163"/>
      <c r="HY165" s="162"/>
      <c r="HZ165" s="163"/>
      <c r="IA165" s="162"/>
      <c r="IB165" s="163"/>
      <c r="IC165" s="164"/>
      <c r="ID165" s="201"/>
      <c r="IE165" s="198"/>
      <c r="IF165" s="161"/>
      <c r="IG165" s="162"/>
      <c r="IH165" s="163"/>
      <c r="II165" s="162"/>
      <c r="IJ165" s="163"/>
      <c r="IK165" s="162"/>
      <c r="IL165" s="163"/>
      <c r="IM165" s="162"/>
      <c r="IN165" s="163"/>
      <c r="IO165" s="162"/>
      <c r="IP165" s="163"/>
      <c r="IQ165" s="164"/>
      <c r="IR165" s="201"/>
      <c r="IS165" s="198"/>
      <c r="IT165" s="161"/>
      <c r="IU165" s="162"/>
      <c r="IV165" s="163"/>
      <c r="IW165" s="162"/>
      <c r="IX165" s="163"/>
      <c r="IY165" s="162"/>
      <c r="IZ165" s="163"/>
      <c r="JA165" s="162"/>
      <c r="JB165" s="163"/>
      <c r="JC165" s="162"/>
      <c r="JD165" s="163"/>
      <c r="JE165" s="164"/>
      <c r="JF165" s="201"/>
      <c r="JG165" s="198"/>
      <c r="JH165" s="161"/>
      <c r="JI165" s="162"/>
      <c r="JJ165" s="163"/>
      <c r="JK165" s="162"/>
      <c r="JL165" s="163"/>
      <c r="JM165" s="162"/>
      <c r="JN165" s="163"/>
      <c r="JO165" s="162"/>
      <c r="JP165" s="163"/>
      <c r="JQ165" s="162"/>
      <c r="JR165" s="163"/>
      <c r="JS165" s="164"/>
      <c r="JT165" s="201"/>
      <c r="JU165" s="198"/>
      <c r="JV165" s="161"/>
      <c r="JW165" s="162"/>
      <c r="JX165" s="163"/>
      <c r="JY165" s="162"/>
      <c r="JZ165" s="163"/>
      <c r="KA165" s="162"/>
      <c r="KB165" s="163"/>
      <c r="KC165" s="162"/>
      <c r="KD165" s="163"/>
      <c r="KE165" s="162"/>
      <c r="KF165" s="163"/>
      <c r="KG165" s="164"/>
      <c r="KH165" s="201"/>
      <c r="KI165" s="198"/>
      <c r="KJ165" s="161"/>
      <c r="KK165" s="162"/>
      <c r="KL165" s="163"/>
      <c r="KM165" s="162"/>
      <c r="KN165" s="163"/>
      <c r="KO165" s="162"/>
      <c r="KP165" s="163"/>
      <c r="KQ165" s="162"/>
      <c r="KR165" s="163"/>
      <c r="KS165" s="162"/>
      <c r="KT165" s="163"/>
      <c r="KU165" s="164"/>
      <c r="KV165" s="201"/>
      <c r="KW165" s="198"/>
      <c r="KX165" s="161"/>
      <c r="KY165" s="162"/>
      <c r="KZ165" s="163"/>
      <c r="LA165" s="162"/>
      <c r="LB165" s="163"/>
      <c r="LC165" s="162"/>
      <c r="LD165" s="163"/>
      <c r="LE165" s="162"/>
      <c r="LF165" s="163"/>
      <c r="LG165" s="162"/>
      <c r="LH165" s="163"/>
      <c r="LI165" s="164"/>
      <c r="LJ165" s="201"/>
      <c r="LK165" s="198"/>
      <c r="LL165" s="161"/>
      <c r="LM165" s="162"/>
      <c r="LN165" s="163"/>
      <c r="LO165" s="162"/>
      <c r="LP165" s="163"/>
      <c r="LQ165" s="162"/>
      <c r="LR165" s="163"/>
      <c r="LS165" s="162"/>
      <c r="LT165" s="163"/>
      <c r="LU165" s="162"/>
      <c r="LV165" s="163"/>
      <c r="LW165" s="164"/>
      <c r="LX165" s="201"/>
      <c r="LY165" s="198"/>
      <c r="LZ165" s="161"/>
      <c r="MA165" s="162"/>
      <c r="MB165" s="163"/>
      <c r="MC165" s="162"/>
      <c r="MD165" s="163"/>
      <c r="ME165" s="162"/>
      <c r="MF165" s="163"/>
      <c r="MG165" s="162"/>
      <c r="MH165" s="163"/>
      <c r="MI165" s="162"/>
      <c r="MJ165" s="163"/>
      <c r="MK165" s="164"/>
      <c r="ML165" s="201"/>
      <c r="MM165" s="198"/>
      <c r="MN165" s="161"/>
      <c r="MO165" s="162"/>
      <c r="MP165" s="163"/>
      <c r="MQ165" s="162"/>
      <c r="MR165" s="163"/>
      <c r="MS165" s="162"/>
      <c r="MT165" s="163"/>
      <c r="MU165" s="162"/>
      <c r="MV165" s="163"/>
      <c r="MW165" s="162"/>
      <c r="MX165" s="163"/>
      <c r="MY165" s="164"/>
      <c r="MZ165" s="201"/>
      <c r="NA165" s="198"/>
      <c r="NB165" s="161"/>
      <c r="NC165" s="162"/>
      <c r="ND165" s="163"/>
      <c r="NE165" s="162"/>
      <c r="NF165" s="163"/>
      <c r="NG165" s="162"/>
      <c r="NH165" s="163"/>
      <c r="NI165" s="162"/>
      <c r="NJ165" s="163"/>
      <c r="NK165" s="162"/>
      <c r="NL165" s="163"/>
      <c r="NM165" s="164"/>
      <c r="NN165" s="201"/>
      <c r="NO165" s="198"/>
      <c r="NP165" s="161"/>
      <c r="NQ165" s="162"/>
      <c r="NR165" s="163"/>
      <c r="NS165" s="162"/>
      <c r="NT165" s="163"/>
      <c r="NU165" s="162"/>
      <c r="NV165" s="163"/>
      <c r="NW165" s="162"/>
      <c r="NX165" s="163"/>
      <c r="NY165" s="162"/>
      <c r="NZ165" s="163"/>
      <c r="OA165" s="164"/>
      <c r="OB165" s="201"/>
      <c r="OC165" s="198"/>
      <c r="OD165" s="161"/>
      <c r="OE165" s="162"/>
      <c r="OF165" s="163"/>
      <c r="OG165" s="162"/>
      <c r="OH165" s="163"/>
      <c r="OI165" s="162"/>
      <c r="OJ165" s="163"/>
      <c r="OK165" s="162"/>
      <c r="OL165" s="163"/>
      <c r="OM165" s="162"/>
      <c r="ON165" s="163"/>
      <c r="OO165" s="164"/>
      <c r="OP165" s="201"/>
      <c r="OQ165" s="198"/>
      <c r="OR165" s="161"/>
      <c r="OS165" s="162"/>
      <c r="OT165" s="163"/>
      <c r="OU165" s="162"/>
      <c r="OV165" s="163"/>
      <c r="OW165" s="162"/>
      <c r="OX165" s="163"/>
      <c r="OY165" s="162"/>
      <c r="OZ165" s="163"/>
      <c r="PA165" s="162"/>
      <c r="PB165" s="163"/>
      <c r="PC165" s="164"/>
      <c r="PD165" s="201"/>
      <c r="PE165" s="198"/>
      <c r="PF165" s="161"/>
      <c r="PG165" s="162"/>
      <c r="PH165" s="163"/>
      <c r="PI165" s="162"/>
      <c r="PJ165" s="163"/>
      <c r="PK165" s="162"/>
      <c r="PL165" s="163"/>
      <c r="PM165" s="162"/>
      <c r="PN165" s="163"/>
      <c r="PO165" s="162"/>
      <c r="PP165" s="163"/>
      <c r="PQ165" s="164"/>
      <c r="PR165" s="201"/>
      <c r="PS165" s="198"/>
      <c r="PT165" s="161"/>
      <c r="PU165" s="162"/>
      <c r="PV165" s="163"/>
      <c r="PW165" s="162"/>
      <c r="PX165" s="163"/>
      <c r="PY165" s="162"/>
      <c r="PZ165" s="163"/>
      <c r="QA165" s="162"/>
      <c r="QB165" s="163"/>
      <c r="QC165" s="162"/>
      <c r="QD165" s="163"/>
      <c r="QE165" s="164"/>
      <c r="QF165" s="201"/>
      <c r="QG165" s="198"/>
      <c r="QH165" s="161"/>
      <c r="QI165" s="162"/>
      <c r="QJ165" s="163"/>
      <c r="QK165" s="162"/>
      <c r="QL165" s="163"/>
      <c r="QM165" s="162"/>
      <c r="QN165" s="163"/>
      <c r="QO165" s="162"/>
      <c r="QP165" s="163"/>
      <c r="QQ165" s="162"/>
      <c r="QR165" s="163"/>
      <c r="QS165" s="164"/>
      <c r="QT165" s="201"/>
      <c r="QU165" s="198"/>
      <c r="QV165" s="161"/>
      <c r="QW165" s="162"/>
      <c r="QX165" s="163"/>
      <c r="QY165" s="162"/>
      <c r="QZ165" s="163"/>
      <c r="RA165" s="162"/>
      <c r="RB165" s="163"/>
      <c r="RC165" s="162"/>
      <c r="RD165" s="163"/>
      <c r="RE165" s="162"/>
      <c r="RF165" s="163"/>
      <c r="RG165" s="164"/>
      <c r="RH165" s="201"/>
      <c r="RI165" s="198"/>
      <c r="RJ165" s="161"/>
      <c r="RK165" s="162"/>
      <c r="RL165" s="163"/>
      <c r="RM165" s="162"/>
      <c r="RN165" s="163"/>
      <c r="RO165" s="162"/>
      <c r="RP165" s="163"/>
      <c r="RQ165" s="162"/>
      <c r="RR165" s="163"/>
      <c r="RS165" s="162"/>
      <c r="RT165" s="163"/>
      <c r="RU165" s="164"/>
      <c r="RV165" s="201"/>
      <c r="RW165" s="198"/>
      <c r="RX165" s="161"/>
      <c r="RY165" s="162"/>
      <c r="RZ165" s="163"/>
      <c r="SA165" s="162"/>
      <c r="SB165" s="163"/>
      <c r="SC165" s="162"/>
      <c r="SD165" s="163"/>
      <c r="SE165" s="162"/>
      <c r="SF165" s="163"/>
      <c r="SG165" s="162"/>
      <c r="SH165" s="163"/>
      <c r="SI165" s="164"/>
      <c r="SJ165" s="201"/>
      <c r="SK165" s="198"/>
      <c r="SL165" s="161"/>
      <c r="SM165" s="162"/>
      <c r="SN165" s="163"/>
      <c r="SO165" s="162"/>
      <c r="SP165" s="163"/>
      <c r="SQ165" s="162"/>
      <c r="SR165" s="163"/>
      <c r="SS165" s="162"/>
      <c r="ST165" s="163"/>
      <c r="SU165" s="162"/>
      <c r="SV165" s="163"/>
      <c r="SW165" s="164"/>
      <c r="SX165" s="201"/>
      <c r="SY165" s="198"/>
      <c r="SZ165" s="161"/>
      <c r="TA165" s="162"/>
      <c r="TB165" s="163"/>
      <c r="TC165" s="162"/>
      <c r="TD165" s="163"/>
      <c r="TE165" s="162"/>
      <c r="TF165" s="163"/>
      <c r="TG165" s="162"/>
      <c r="TH165" s="163"/>
      <c r="TI165" s="162"/>
      <c r="TJ165" s="163"/>
      <c r="TK165" s="164"/>
      <c r="TL165" s="201"/>
      <c r="TM165" s="198"/>
      <c r="TN165" s="161"/>
      <c r="TO165" s="162"/>
      <c r="TP165" s="163"/>
      <c r="TQ165" s="162"/>
      <c r="TR165" s="163"/>
      <c r="TS165" s="162"/>
      <c r="TT165" s="163"/>
      <c r="TU165" s="162"/>
      <c r="TV165" s="163"/>
      <c r="TW165" s="162"/>
      <c r="TX165" s="163"/>
      <c r="TY165" s="164"/>
      <c r="TZ165" s="201"/>
      <c r="UA165" s="198"/>
      <c r="UB165" s="161"/>
      <c r="UC165" s="162"/>
      <c r="UD165" s="163"/>
      <c r="UE165" s="162"/>
      <c r="UF165" s="163"/>
      <c r="UG165" s="162"/>
      <c r="UH165" s="163"/>
      <c r="UI165" s="162"/>
      <c r="UJ165" s="163"/>
      <c r="UK165" s="162"/>
      <c r="UL165" s="163"/>
      <c r="UM165" s="164"/>
      <c r="UN165" s="201"/>
      <c r="UO165" s="198"/>
      <c r="UP165" s="161"/>
      <c r="UQ165" s="162"/>
      <c r="UR165" s="163"/>
      <c r="US165" s="162"/>
      <c r="UT165" s="163"/>
      <c r="UU165" s="162"/>
      <c r="UV165" s="163"/>
      <c r="UW165" s="162"/>
      <c r="UX165" s="163"/>
      <c r="UY165" s="162"/>
      <c r="UZ165" s="163"/>
      <c r="VA165" s="164"/>
      <c r="VB165" s="201"/>
      <c r="VC165" s="198"/>
      <c r="VD165" s="161"/>
      <c r="VE165" s="162"/>
      <c r="VF165" s="163"/>
      <c r="VG165" s="162"/>
      <c r="VH165" s="163"/>
      <c r="VI165" s="162"/>
      <c r="VJ165" s="163"/>
      <c r="VK165" s="162"/>
      <c r="VL165" s="163"/>
      <c r="VM165" s="162"/>
      <c r="VN165" s="163"/>
      <c r="VO165" s="164"/>
      <c r="VP165" s="201"/>
      <c r="VQ165" s="198"/>
      <c r="VR165" s="161"/>
      <c r="VS165" s="162"/>
      <c r="VT165" s="163"/>
      <c r="VU165" s="162"/>
      <c r="VV165" s="163"/>
      <c r="VW165" s="162"/>
      <c r="VX165" s="163"/>
      <c r="VY165" s="162"/>
      <c r="VZ165" s="163"/>
      <c r="WA165" s="162"/>
      <c r="WB165" s="163"/>
      <c r="WC165" s="164"/>
      <c r="WD165" s="201"/>
      <c r="WE165" s="198"/>
      <c r="WF165" s="161"/>
      <c r="WG165" s="162"/>
      <c r="WH165" s="163"/>
      <c r="WI165" s="162"/>
      <c r="WJ165" s="163"/>
      <c r="WK165" s="162"/>
      <c r="WL165" s="163"/>
      <c r="WM165" s="162"/>
      <c r="WN165" s="163"/>
      <c r="WO165" s="162"/>
      <c r="WP165" s="163"/>
      <c r="WQ165" s="164"/>
      <c r="WR165" s="201"/>
      <c r="WS165" s="198"/>
      <c r="WT165" s="161"/>
      <c r="WU165" s="162"/>
      <c r="WV165" s="163"/>
      <c r="WW165" s="162"/>
      <c r="WX165" s="163"/>
      <c r="WY165" s="162"/>
      <c r="WZ165" s="163"/>
      <c r="XA165" s="162"/>
      <c r="XB165" s="163"/>
      <c r="XC165" s="162"/>
      <c r="XD165" s="163"/>
      <c r="XE165" s="164"/>
      <c r="XF165" s="201"/>
      <c r="XG165" s="198"/>
      <c r="XH165" s="161"/>
      <c r="XI165" s="162"/>
      <c r="XJ165" s="163"/>
      <c r="XK165" s="162"/>
      <c r="XL165" s="163"/>
      <c r="XM165" s="162"/>
      <c r="XN165" s="163"/>
      <c r="XO165" s="162"/>
      <c r="XP165" s="163"/>
      <c r="XQ165" s="162"/>
      <c r="XR165" s="163"/>
      <c r="XS165" s="164"/>
      <c r="XT165" s="201"/>
      <c r="XU165" s="198"/>
      <c r="XV165" s="161"/>
      <c r="XW165" s="162"/>
      <c r="XX165" s="163"/>
      <c r="XY165" s="162"/>
      <c r="XZ165" s="163"/>
      <c r="YA165" s="162"/>
      <c r="YB165" s="163"/>
      <c r="YC165" s="162"/>
      <c r="YD165" s="163"/>
      <c r="YE165" s="162"/>
      <c r="YF165" s="163"/>
      <c r="YG165" s="164"/>
      <c r="YH165" s="201"/>
      <c r="YI165" s="198"/>
      <c r="YJ165" s="161"/>
      <c r="YK165" s="162"/>
      <c r="YL165" s="163"/>
      <c r="YM165" s="162"/>
      <c r="YN165" s="163"/>
      <c r="YO165" s="162"/>
      <c r="YP165" s="163"/>
      <c r="YQ165" s="162"/>
      <c r="YR165" s="163"/>
      <c r="YS165" s="162"/>
      <c r="YT165" s="163"/>
      <c r="YU165" s="164"/>
      <c r="YV165" s="201"/>
      <c r="YW165" s="198"/>
      <c r="YX165" s="161"/>
      <c r="YY165" s="162"/>
      <c r="YZ165" s="163"/>
      <c r="ZA165" s="162"/>
      <c r="ZB165" s="163"/>
      <c r="ZC165" s="162"/>
      <c r="ZD165" s="163"/>
      <c r="ZE165" s="162"/>
      <c r="ZF165" s="163"/>
      <c r="ZG165" s="162"/>
      <c r="ZH165" s="163"/>
      <c r="ZI165" s="164"/>
      <c r="ZJ165" s="201"/>
      <c r="ZK165" s="198"/>
      <c r="ZL165" s="161"/>
      <c r="ZM165" s="162"/>
      <c r="ZN165" s="163"/>
      <c r="ZO165" s="162"/>
      <c r="ZP165" s="163"/>
      <c r="ZQ165" s="162"/>
      <c r="ZR165" s="163"/>
      <c r="ZS165" s="162"/>
      <c r="ZT165" s="163"/>
      <c r="ZU165" s="162"/>
      <c r="ZV165" s="163"/>
      <c r="ZW165" s="164"/>
      <c r="ZX165" s="201"/>
      <c r="ZY165" s="198"/>
      <c r="ZZ165" s="161"/>
      <c r="AAA165" s="162"/>
      <c r="AAB165" s="163"/>
      <c r="AAC165" s="162"/>
      <c r="AAD165" s="163"/>
      <c r="AAE165" s="162"/>
      <c r="AAF165" s="163"/>
      <c r="AAG165" s="162"/>
      <c r="AAH165" s="163"/>
      <c r="AAI165" s="162"/>
      <c r="AAJ165" s="163"/>
      <c r="AAK165" s="164"/>
      <c r="AAL165" s="201"/>
      <c r="AAM165" s="198"/>
      <c r="AAN165" s="161"/>
      <c r="AAO165" s="162"/>
      <c r="AAP165" s="163"/>
      <c r="AAQ165" s="162"/>
      <c r="AAR165" s="163"/>
      <c r="AAS165" s="162"/>
      <c r="AAT165" s="163"/>
      <c r="AAU165" s="162"/>
      <c r="AAV165" s="163"/>
      <c r="AAW165" s="162"/>
      <c r="AAX165" s="163"/>
      <c r="AAY165" s="164"/>
      <c r="AAZ165" s="201"/>
      <c r="ABA165" s="198"/>
      <c r="ABB165" s="161"/>
      <c r="ABC165" s="162"/>
      <c r="ABD165" s="163"/>
      <c r="ABE165" s="162"/>
      <c r="ABF165" s="163"/>
      <c r="ABG165" s="162"/>
      <c r="ABH165" s="163"/>
      <c r="ABI165" s="162"/>
      <c r="ABJ165" s="163"/>
      <c r="ABK165" s="162"/>
      <c r="ABL165" s="163"/>
      <c r="ABM165" s="164"/>
      <c r="ABN165" s="201"/>
      <c r="ABO165" s="198"/>
      <c r="ABP165" s="161"/>
      <c r="ABQ165" s="162"/>
      <c r="ABR165" s="163"/>
      <c r="ABS165" s="162"/>
      <c r="ABT165" s="163"/>
      <c r="ABU165" s="162"/>
      <c r="ABV165" s="163"/>
      <c r="ABW165" s="162"/>
      <c r="ABX165" s="163"/>
      <c r="ABY165" s="162"/>
      <c r="ABZ165" s="163"/>
      <c r="ACA165" s="164"/>
      <c r="ACB165" s="201"/>
      <c r="ACC165" s="198"/>
      <c r="ACD165" s="161"/>
      <c r="ACE165" s="162"/>
      <c r="ACF165" s="163"/>
      <c r="ACG165" s="162"/>
      <c r="ACH165" s="163"/>
      <c r="ACI165" s="162"/>
      <c r="ACJ165" s="163"/>
      <c r="ACK165" s="162"/>
      <c r="ACL165" s="163"/>
      <c r="ACM165" s="162"/>
      <c r="ACN165" s="163"/>
      <c r="ACO165" s="164"/>
      <c r="ACP165" s="201"/>
      <c r="ACQ165" s="198"/>
      <c r="ACR165" s="161"/>
      <c r="ACS165" s="162"/>
      <c r="ACT165" s="163"/>
      <c r="ACU165" s="162"/>
      <c r="ACV165" s="163"/>
      <c r="ACW165" s="162"/>
      <c r="ACX165" s="163"/>
      <c r="ACY165" s="162"/>
      <c r="ACZ165" s="163"/>
      <c r="ADA165" s="162"/>
      <c r="ADB165" s="163"/>
      <c r="ADC165" s="164"/>
      <c r="ADD165" s="201"/>
      <c r="ADE165" s="198"/>
      <c r="ADF165" s="161"/>
      <c r="ADG165" s="162"/>
      <c r="ADH165" s="163"/>
      <c r="ADI165" s="162"/>
      <c r="ADJ165" s="163"/>
      <c r="ADK165" s="162"/>
      <c r="ADL165" s="163"/>
      <c r="ADM165" s="162"/>
      <c r="ADN165" s="163"/>
      <c r="ADO165" s="162"/>
      <c r="ADP165" s="163"/>
      <c r="ADQ165" s="164"/>
      <c r="ADR165" s="201"/>
      <c r="ADS165" s="198"/>
      <c r="ADT165" s="161"/>
      <c r="ADU165" s="162"/>
      <c r="ADV165" s="163"/>
      <c r="ADW165" s="162"/>
      <c r="ADX165" s="163"/>
      <c r="ADY165" s="162"/>
      <c r="ADZ165" s="163"/>
      <c r="AEA165" s="162"/>
      <c r="AEB165" s="163"/>
      <c r="AEC165" s="162"/>
      <c r="AED165" s="163"/>
      <c r="AEE165" s="164"/>
      <c r="AEF165" s="201"/>
      <c r="AEG165" s="198"/>
      <c r="AEH165" s="161"/>
      <c r="AEI165" s="162"/>
      <c r="AEJ165" s="163"/>
      <c r="AEK165" s="162"/>
      <c r="AEL165" s="163"/>
      <c r="AEM165" s="162"/>
      <c r="AEN165" s="163"/>
      <c r="AEO165" s="162"/>
      <c r="AEP165" s="163"/>
      <c r="AEQ165" s="162"/>
      <c r="AER165" s="163"/>
      <c r="AES165" s="164"/>
      <c r="AET165" s="201"/>
      <c r="AEU165" s="198"/>
      <c r="AEV165" s="161"/>
      <c r="AEW165" s="162"/>
      <c r="AEX165" s="163"/>
      <c r="AEY165" s="162"/>
      <c r="AEZ165" s="163"/>
      <c r="AFA165" s="162"/>
      <c r="AFB165" s="163"/>
      <c r="AFC165" s="162"/>
      <c r="AFD165" s="163"/>
      <c r="AFE165" s="162"/>
      <c r="AFF165" s="163"/>
      <c r="AFG165" s="164"/>
      <c r="AFH165" s="201"/>
      <c r="AFI165" s="198"/>
      <c r="AFJ165" s="161"/>
      <c r="AFK165" s="162"/>
      <c r="AFL165" s="163"/>
      <c r="AFM165" s="162"/>
      <c r="AFN165" s="163"/>
      <c r="AFO165" s="162"/>
      <c r="AFP165" s="163"/>
      <c r="AFQ165" s="162"/>
      <c r="AFR165" s="163"/>
      <c r="AFS165" s="162"/>
      <c r="AFT165" s="163"/>
      <c r="AFU165" s="164"/>
      <c r="AFV165" s="201"/>
      <c r="AFW165" s="198"/>
      <c r="AFX165" s="161"/>
      <c r="AFY165" s="162"/>
      <c r="AFZ165" s="163"/>
      <c r="AGA165" s="162"/>
      <c r="AGB165" s="163"/>
      <c r="AGC165" s="162"/>
      <c r="AGD165" s="163"/>
      <c r="AGE165" s="162"/>
      <c r="AGF165" s="163"/>
      <c r="AGG165" s="162"/>
      <c r="AGH165" s="163"/>
      <c r="AGI165" s="164"/>
      <c r="AGJ165" s="201"/>
      <c r="AGK165" s="198"/>
      <c r="AGL165" s="161"/>
      <c r="AGM165" s="162"/>
      <c r="AGN165" s="163"/>
      <c r="AGO165" s="162"/>
      <c r="AGP165" s="163"/>
      <c r="AGQ165" s="162"/>
      <c r="AGR165" s="163"/>
      <c r="AGS165" s="162"/>
      <c r="AGT165" s="163"/>
      <c r="AGU165" s="162"/>
      <c r="AGV165" s="163"/>
      <c r="AGW165" s="164"/>
      <c r="AGX165" s="201"/>
      <c r="AGY165" s="198"/>
      <c r="AGZ165" s="161"/>
      <c r="AHA165" s="162"/>
      <c r="AHB165" s="163"/>
      <c r="AHC165" s="162"/>
      <c r="AHD165" s="163"/>
      <c r="AHE165" s="162"/>
      <c r="AHF165" s="163"/>
      <c r="AHG165" s="162"/>
      <c r="AHH165" s="163"/>
      <c r="AHI165" s="162"/>
      <c r="AHJ165" s="163"/>
      <c r="AHK165" s="164"/>
      <c r="AHL165" s="201"/>
      <c r="AHM165" s="198"/>
      <c r="AHN165" s="161"/>
      <c r="AHO165" s="162"/>
      <c r="AHP165" s="163"/>
      <c r="AHQ165" s="162"/>
      <c r="AHR165" s="163"/>
      <c r="AHS165" s="162"/>
      <c r="AHT165" s="163"/>
      <c r="AHU165" s="162"/>
      <c r="AHV165" s="163"/>
      <c r="AHW165" s="162"/>
      <c r="AHX165" s="163"/>
      <c r="AHY165" s="164"/>
      <c r="AHZ165" s="201"/>
      <c r="AIA165" s="198"/>
      <c r="AIB165" s="161"/>
      <c r="AIC165" s="162"/>
      <c r="AID165" s="163"/>
      <c r="AIE165" s="162"/>
      <c r="AIF165" s="163"/>
      <c r="AIG165" s="162"/>
      <c r="AIH165" s="163"/>
      <c r="AII165" s="162"/>
      <c r="AIJ165" s="163"/>
      <c r="AIK165" s="162"/>
      <c r="AIL165" s="163"/>
      <c r="AIM165" s="164"/>
      <c r="AIN165" s="201"/>
      <c r="AIO165" s="198"/>
      <c r="AIP165" s="161"/>
      <c r="AIQ165" s="162"/>
      <c r="AIR165" s="163"/>
      <c r="AIS165" s="162"/>
      <c r="AIT165" s="163"/>
      <c r="AIU165" s="162"/>
      <c r="AIV165" s="163"/>
      <c r="AIW165" s="162"/>
      <c r="AIX165" s="163"/>
      <c r="AIY165" s="162"/>
      <c r="AIZ165" s="163"/>
      <c r="AJA165" s="164"/>
      <c r="AJB165" s="201"/>
      <c r="AJC165" s="198"/>
      <c r="AJD165" s="161"/>
      <c r="AJE165" s="162"/>
      <c r="AJF165" s="163"/>
      <c r="AJG165" s="162"/>
      <c r="AJH165" s="163"/>
      <c r="AJI165" s="162"/>
      <c r="AJJ165" s="163"/>
      <c r="AJK165" s="162"/>
      <c r="AJL165" s="163"/>
      <c r="AJM165" s="162"/>
      <c r="AJN165" s="163"/>
      <c r="AJO165" s="164"/>
      <c r="AJP165" s="201"/>
      <c r="AJQ165" s="198"/>
      <c r="AJR165" s="161"/>
      <c r="AJS165" s="162"/>
      <c r="AJT165" s="163"/>
      <c r="AJU165" s="162"/>
      <c r="AJV165" s="163"/>
      <c r="AJW165" s="162"/>
      <c r="AJX165" s="163"/>
      <c r="AJY165" s="162"/>
      <c r="AJZ165" s="163"/>
      <c r="AKA165" s="162"/>
      <c r="AKB165" s="163"/>
      <c r="AKC165" s="164"/>
      <c r="AKD165" s="201"/>
      <c r="AKE165" s="198"/>
      <c r="AKF165" s="161"/>
      <c r="AKG165" s="162"/>
      <c r="AKH165" s="163"/>
      <c r="AKI165" s="162"/>
      <c r="AKJ165" s="163"/>
      <c r="AKK165" s="162"/>
      <c r="AKL165" s="163"/>
      <c r="AKM165" s="162"/>
      <c r="AKN165" s="163"/>
      <c r="AKO165" s="162"/>
      <c r="AKP165" s="163"/>
      <c r="AKQ165" s="164"/>
      <c r="AKR165" s="201"/>
      <c r="AKS165" s="198"/>
      <c r="AKT165" s="161"/>
      <c r="AKU165" s="162"/>
      <c r="AKV165" s="163"/>
      <c r="AKW165" s="162"/>
      <c r="AKX165" s="163"/>
      <c r="AKY165" s="162"/>
      <c r="AKZ165" s="163"/>
      <c r="ALA165" s="162"/>
      <c r="ALB165" s="163"/>
      <c r="ALC165" s="162"/>
      <c r="ALD165" s="163"/>
      <c r="ALE165" s="164"/>
      <c r="ALF165" s="201"/>
      <c r="ALG165" s="198"/>
      <c r="ALH165" s="161"/>
      <c r="ALI165" s="162"/>
      <c r="ALJ165" s="163"/>
      <c r="ALK165" s="162"/>
      <c r="ALL165" s="163"/>
      <c r="ALM165" s="162"/>
      <c r="ALN165" s="163"/>
      <c r="ALO165" s="162"/>
      <c r="ALP165" s="163"/>
      <c r="ALQ165" s="162"/>
      <c r="ALR165" s="163"/>
      <c r="ALS165" s="164"/>
      <c r="ALT165" s="201"/>
      <c r="ALU165" s="198"/>
      <c r="ALV165" s="161"/>
      <c r="ALW165" s="162"/>
      <c r="ALX165" s="163"/>
      <c r="ALY165" s="162"/>
      <c r="ALZ165" s="163"/>
      <c r="AMA165" s="162"/>
      <c r="AMB165" s="163"/>
      <c r="AMC165" s="162"/>
      <c r="AMD165" s="163"/>
      <c r="AME165" s="162"/>
      <c r="AMF165" s="163"/>
      <c r="AMG165" s="164"/>
      <c r="AMH165" s="201"/>
      <c r="AMI165" s="198"/>
      <c r="AMJ165" s="161"/>
      <c r="AMK165" s="162"/>
      <c r="AML165" s="163"/>
      <c r="AMM165" s="162"/>
      <c r="AMN165" s="163"/>
      <c r="AMO165" s="162"/>
      <c r="AMP165" s="163"/>
      <c r="AMQ165" s="162"/>
      <c r="AMR165" s="163"/>
      <c r="AMS165" s="162"/>
      <c r="AMT165" s="163"/>
      <c r="AMU165" s="164"/>
      <c r="AMV165" s="201"/>
      <c r="AMW165" s="198"/>
      <c r="AMX165" s="161"/>
      <c r="AMY165" s="162"/>
      <c r="AMZ165" s="163"/>
      <c r="ANA165" s="162"/>
      <c r="ANB165" s="163"/>
      <c r="ANC165" s="162"/>
      <c r="AND165" s="163"/>
      <c r="ANE165" s="162"/>
      <c r="ANF165" s="163"/>
      <c r="ANG165" s="162"/>
      <c r="ANH165" s="163"/>
      <c r="ANI165" s="164"/>
      <c r="ANJ165" s="201"/>
      <c r="ANK165" s="198"/>
      <c r="ANL165" s="161"/>
      <c r="ANM165" s="162"/>
      <c r="ANN165" s="163"/>
      <c r="ANO165" s="162"/>
      <c r="ANP165" s="163"/>
      <c r="ANQ165" s="162"/>
      <c r="ANR165" s="163"/>
      <c r="ANS165" s="162"/>
      <c r="ANT165" s="163"/>
      <c r="ANU165" s="162"/>
      <c r="ANV165" s="163"/>
      <c r="ANW165" s="164"/>
      <c r="ANX165" s="201"/>
      <c r="ANY165" s="198"/>
      <c r="ANZ165" s="161"/>
      <c r="AOA165" s="162"/>
      <c r="AOB165" s="163"/>
      <c r="AOC165" s="162"/>
      <c r="AOD165" s="163"/>
      <c r="AOE165" s="162"/>
      <c r="AOF165" s="163"/>
      <c r="AOG165" s="162"/>
      <c r="AOH165" s="163"/>
      <c r="AOI165" s="162"/>
      <c r="AOJ165" s="163"/>
      <c r="AOK165" s="164"/>
      <c r="AOL165" s="201"/>
      <c r="AOM165" s="198"/>
      <c r="AON165" s="161"/>
      <c r="AOO165" s="162"/>
      <c r="AOP165" s="163"/>
      <c r="AOQ165" s="162"/>
      <c r="AOR165" s="163"/>
      <c r="AOS165" s="162"/>
      <c r="AOT165" s="163"/>
      <c r="AOU165" s="162"/>
      <c r="AOV165" s="163"/>
      <c r="AOW165" s="162"/>
      <c r="AOX165" s="163"/>
      <c r="AOY165" s="164"/>
      <c r="AOZ165" s="201"/>
      <c r="APA165" s="198"/>
      <c r="APB165" s="161"/>
      <c r="APC165" s="162"/>
      <c r="APD165" s="163"/>
      <c r="APE165" s="162"/>
      <c r="APF165" s="163"/>
      <c r="APG165" s="162"/>
      <c r="APH165" s="163"/>
      <c r="API165" s="162"/>
      <c r="APJ165" s="163"/>
      <c r="APK165" s="162"/>
      <c r="APL165" s="163"/>
      <c r="APM165" s="164"/>
      <c r="APN165" s="201"/>
      <c r="APO165" s="198"/>
      <c r="APP165" s="161"/>
      <c r="APQ165" s="162"/>
      <c r="APR165" s="163"/>
      <c r="APS165" s="162"/>
      <c r="APT165" s="163"/>
      <c r="APU165" s="162"/>
      <c r="APV165" s="163"/>
      <c r="APW165" s="162"/>
      <c r="APX165" s="163"/>
      <c r="APY165" s="162"/>
      <c r="APZ165" s="163"/>
      <c r="AQA165" s="164"/>
      <c r="AQB165" s="201"/>
      <c r="AQC165" s="198"/>
      <c r="AQD165" s="161"/>
      <c r="AQE165" s="162"/>
      <c r="AQF165" s="163"/>
      <c r="AQG165" s="162"/>
      <c r="AQH165" s="163"/>
      <c r="AQI165" s="162"/>
      <c r="AQJ165" s="163"/>
      <c r="AQK165" s="162"/>
      <c r="AQL165" s="163"/>
      <c r="AQM165" s="162"/>
      <c r="AQN165" s="163"/>
      <c r="AQO165" s="164"/>
      <c r="AQP165" s="201"/>
      <c r="AQQ165" s="198"/>
      <c r="AQR165" s="161"/>
      <c r="AQS165" s="162"/>
      <c r="AQT165" s="163"/>
      <c r="AQU165" s="162"/>
      <c r="AQV165" s="163"/>
      <c r="AQW165" s="162"/>
      <c r="AQX165" s="163"/>
      <c r="AQY165" s="162"/>
      <c r="AQZ165" s="163"/>
      <c r="ARA165" s="162"/>
      <c r="ARB165" s="163"/>
      <c r="ARC165" s="164"/>
      <c r="ARD165" s="201"/>
      <c r="ARE165" s="198"/>
      <c r="ARF165" s="161"/>
      <c r="ARG165" s="162"/>
      <c r="ARH165" s="163"/>
      <c r="ARI165" s="162"/>
      <c r="ARJ165" s="163"/>
      <c r="ARK165" s="162"/>
      <c r="ARL165" s="163"/>
      <c r="ARM165" s="162"/>
      <c r="ARN165" s="163"/>
      <c r="ARO165" s="162"/>
      <c r="ARP165" s="163"/>
      <c r="ARQ165" s="164"/>
      <c r="ARR165" s="201"/>
      <c r="ARS165" s="198"/>
      <c r="ART165" s="161"/>
      <c r="ARU165" s="162"/>
      <c r="ARV165" s="163"/>
      <c r="ARW165" s="162"/>
      <c r="ARX165" s="163"/>
      <c r="ARY165" s="162"/>
      <c r="ARZ165" s="163"/>
      <c r="ASA165" s="162"/>
      <c r="ASB165" s="163"/>
      <c r="ASC165" s="162"/>
      <c r="ASD165" s="163"/>
      <c r="ASE165" s="164"/>
      <c r="ASF165" s="201"/>
      <c r="ASG165" s="198"/>
      <c r="ASH165" s="161"/>
      <c r="ASI165" s="162"/>
      <c r="ASJ165" s="163"/>
      <c r="ASK165" s="162"/>
      <c r="ASL165" s="163"/>
      <c r="ASM165" s="162"/>
      <c r="ASN165" s="163"/>
      <c r="ASO165" s="162"/>
      <c r="ASP165" s="163"/>
      <c r="ASQ165" s="162"/>
      <c r="ASR165" s="163"/>
      <c r="ASS165" s="164"/>
      <c r="AST165" s="201"/>
      <c r="ASU165" s="198"/>
      <c r="ASV165" s="161"/>
      <c r="ASW165" s="162"/>
      <c r="ASX165" s="163"/>
      <c r="ASY165" s="162"/>
      <c r="ASZ165" s="163"/>
      <c r="ATA165" s="162"/>
      <c r="ATB165" s="163"/>
      <c r="ATC165" s="162"/>
      <c r="ATD165" s="163"/>
      <c r="ATE165" s="162"/>
      <c r="ATF165" s="163"/>
      <c r="ATG165" s="164"/>
      <c r="ATH165" s="201"/>
      <c r="ATI165" s="198"/>
      <c r="ATJ165" s="161"/>
      <c r="ATK165" s="162"/>
      <c r="ATL165" s="163"/>
      <c r="ATM165" s="162"/>
      <c r="ATN165" s="163"/>
      <c r="ATO165" s="162"/>
      <c r="ATP165" s="163"/>
      <c r="ATQ165" s="162"/>
      <c r="ATR165" s="163"/>
      <c r="ATS165" s="162"/>
      <c r="ATT165" s="163"/>
      <c r="ATU165" s="164"/>
      <c r="ATV165" s="201"/>
      <c r="ATW165" s="198"/>
      <c r="ATX165" s="161"/>
      <c r="ATY165" s="162"/>
      <c r="ATZ165" s="163"/>
      <c r="AUA165" s="162"/>
      <c r="AUB165" s="163"/>
      <c r="AUC165" s="162"/>
      <c r="AUD165" s="163"/>
      <c r="AUE165" s="162"/>
      <c r="AUF165" s="163"/>
      <c r="AUG165" s="162"/>
      <c r="AUH165" s="163"/>
      <c r="AUI165" s="164"/>
      <c r="AUJ165" s="201"/>
      <c r="AUK165" s="198"/>
      <c r="AUL165" s="161"/>
      <c r="AUM165" s="162"/>
      <c r="AUN165" s="163"/>
      <c r="AUO165" s="162"/>
      <c r="AUP165" s="163"/>
      <c r="AUQ165" s="162"/>
      <c r="AUR165" s="163"/>
      <c r="AUS165" s="162"/>
      <c r="AUT165" s="163"/>
      <c r="AUU165" s="162"/>
      <c r="AUV165" s="163"/>
      <c r="AUW165" s="164"/>
      <c r="AUX165" s="201"/>
      <c r="AUY165" s="198"/>
      <c r="AUZ165" s="161"/>
      <c r="AVA165" s="162"/>
      <c r="AVB165" s="163"/>
      <c r="AVC165" s="162"/>
      <c r="AVD165" s="163"/>
      <c r="AVE165" s="162"/>
      <c r="AVF165" s="163"/>
      <c r="AVG165" s="162"/>
      <c r="AVH165" s="163"/>
      <c r="AVI165" s="162"/>
      <c r="AVJ165" s="163"/>
      <c r="AVK165" s="164"/>
      <c r="AVL165" s="201"/>
      <c r="AVM165" s="198"/>
      <c r="AVN165" s="161"/>
      <c r="AVO165" s="162"/>
      <c r="AVP165" s="163"/>
      <c r="AVQ165" s="162"/>
      <c r="AVR165" s="163"/>
      <c r="AVS165" s="162"/>
      <c r="AVT165" s="163"/>
      <c r="AVU165" s="162"/>
      <c r="AVV165" s="163"/>
      <c r="AVW165" s="162"/>
      <c r="AVX165" s="163"/>
      <c r="AVY165" s="164"/>
      <c r="AVZ165" s="201"/>
      <c r="AWA165" s="198"/>
      <c r="AWB165" s="161"/>
      <c r="AWC165" s="162"/>
      <c r="AWD165" s="163"/>
      <c r="AWE165" s="162"/>
      <c r="AWF165" s="163"/>
      <c r="AWG165" s="162"/>
      <c r="AWH165" s="163"/>
      <c r="AWI165" s="162"/>
      <c r="AWJ165" s="163"/>
      <c r="AWK165" s="162"/>
      <c r="AWL165" s="163"/>
      <c r="AWM165" s="164"/>
      <c r="AWN165" s="201"/>
      <c r="AWO165" s="198"/>
      <c r="AWP165" s="161"/>
      <c r="AWQ165" s="162"/>
      <c r="AWR165" s="163"/>
      <c r="AWS165" s="162"/>
      <c r="AWT165" s="163"/>
      <c r="AWU165" s="162"/>
      <c r="AWV165" s="163"/>
      <c r="AWW165" s="162"/>
      <c r="AWX165" s="163"/>
      <c r="AWY165" s="162"/>
      <c r="AWZ165" s="163"/>
      <c r="AXA165" s="164"/>
      <c r="AXB165" s="201"/>
      <c r="AXC165" s="198"/>
      <c r="AXD165" s="161"/>
      <c r="AXE165" s="162"/>
      <c r="AXF165" s="163"/>
      <c r="AXG165" s="162"/>
      <c r="AXH165" s="163"/>
      <c r="AXI165" s="162"/>
      <c r="AXJ165" s="163"/>
      <c r="AXK165" s="162"/>
      <c r="AXL165" s="163"/>
      <c r="AXM165" s="162"/>
      <c r="AXN165" s="163"/>
      <c r="AXO165" s="164"/>
      <c r="AXP165" s="201"/>
      <c r="AXQ165" s="198"/>
      <c r="AXR165" s="161"/>
      <c r="AXS165" s="162"/>
      <c r="AXT165" s="163"/>
      <c r="AXU165" s="162"/>
      <c r="AXV165" s="163"/>
      <c r="AXW165" s="162"/>
      <c r="AXX165" s="163"/>
      <c r="AXY165" s="162"/>
      <c r="AXZ165" s="163"/>
      <c r="AYA165" s="162"/>
      <c r="AYB165" s="163"/>
      <c r="AYC165" s="164"/>
      <c r="AYD165" s="201"/>
      <c r="AYE165" s="198"/>
      <c r="AYF165" s="161"/>
      <c r="AYG165" s="162"/>
      <c r="AYH165" s="163"/>
      <c r="AYI165" s="162"/>
      <c r="AYJ165" s="163"/>
      <c r="AYK165" s="162"/>
      <c r="AYL165" s="163"/>
      <c r="AYM165" s="162"/>
      <c r="AYN165" s="163"/>
      <c r="AYO165" s="162"/>
      <c r="AYP165" s="163"/>
      <c r="AYQ165" s="164"/>
      <c r="AYR165" s="201"/>
      <c r="AYS165" s="198"/>
      <c r="AYT165" s="161"/>
      <c r="AYU165" s="162"/>
      <c r="AYV165" s="163"/>
      <c r="AYW165" s="162"/>
      <c r="AYX165" s="163"/>
      <c r="AYY165" s="162"/>
      <c r="AYZ165" s="163"/>
      <c r="AZA165" s="162"/>
      <c r="AZB165" s="163"/>
      <c r="AZC165" s="162"/>
      <c r="AZD165" s="163"/>
      <c r="AZE165" s="164"/>
      <c r="AZF165" s="201"/>
      <c r="AZG165" s="198"/>
      <c r="AZH165" s="161"/>
      <c r="AZI165" s="162"/>
      <c r="AZJ165" s="163"/>
      <c r="AZK165" s="162"/>
      <c r="AZL165" s="163"/>
      <c r="AZM165" s="162"/>
      <c r="AZN165" s="163"/>
      <c r="AZO165" s="162"/>
      <c r="AZP165" s="163"/>
      <c r="AZQ165" s="162"/>
      <c r="AZR165" s="163"/>
      <c r="AZS165" s="164"/>
      <c r="AZT165" s="201"/>
      <c r="AZU165" s="198"/>
      <c r="AZV165" s="161"/>
      <c r="AZW165" s="162"/>
      <c r="AZX165" s="163"/>
      <c r="AZY165" s="162"/>
      <c r="AZZ165" s="163"/>
      <c r="BAA165" s="162"/>
      <c r="BAB165" s="163"/>
      <c r="BAC165" s="162"/>
      <c r="BAD165" s="163"/>
      <c r="BAE165" s="162"/>
      <c r="BAF165" s="163"/>
      <c r="BAG165" s="164"/>
      <c r="BAH165" s="201"/>
      <c r="BAI165" s="198"/>
      <c r="BAJ165" s="161"/>
      <c r="BAK165" s="162"/>
      <c r="BAL165" s="163"/>
      <c r="BAM165" s="162"/>
      <c r="BAN165" s="163"/>
      <c r="BAO165" s="162"/>
      <c r="BAP165" s="163"/>
      <c r="BAQ165" s="162"/>
      <c r="BAR165" s="163"/>
      <c r="BAS165" s="162"/>
      <c r="BAT165" s="163"/>
      <c r="BAU165" s="164"/>
      <c r="BAV165" s="201"/>
      <c r="BAW165" s="198"/>
      <c r="BAX165" s="161"/>
      <c r="BAY165" s="162"/>
      <c r="BAZ165" s="163"/>
      <c r="BBA165" s="162"/>
      <c r="BBB165" s="163"/>
      <c r="BBC165" s="162"/>
      <c r="BBD165" s="163"/>
      <c r="BBE165" s="162"/>
      <c r="BBF165" s="163"/>
      <c r="BBG165" s="162"/>
      <c r="BBH165" s="163"/>
      <c r="BBI165" s="164"/>
      <c r="BBJ165" s="201"/>
      <c r="BBK165" s="198"/>
      <c r="BBL165" s="161"/>
      <c r="BBM165" s="162"/>
      <c r="BBN165" s="163"/>
      <c r="BBO165" s="162"/>
      <c r="BBP165" s="163"/>
      <c r="BBQ165" s="162"/>
      <c r="BBR165" s="163"/>
      <c r="BBS165" s="162"/>
      <c r="BBT165" s="163"/>
      <c r="BBU165" s="162"/>
      <c r="BBV165" s="163"/>
      <c r="BBW165" s="164"/>
      <c r="BBX165" s="201"/>
      <c r="BBY165" s="198"/>
      <c r="BBZ165" s="161"/>
      <c r="BCA165" s="162"/>
      <c r="BCB165" s="163"/>
      <c r="BCC165" s="162"/>
      <c r="BCD165" s="163"/>
      <c r="BCE165" s="162"/>
      <c r="BCF165" s="163"/>
      <c r="BCG165" s="162"/>
      <c r="BCH165" s="163"/>
      <c r="BCI165" s="162"/>
      <c r="BCJ165" s="163"/>
      <c r="BCK165" s="164"/>
      <c r="BCL165" s="201"/>
      <c r="BCM165" s="198"/>
      <c r="BCN165" s="161"/>
      <c r="BCO165" s="162"/>
      <c r="BCP165" s="163"/>
      <c r="BCQ165" s="162"/>
      <c r="BCR165" s="163"/>
      <c r="BCS165" s="162"/>
      <c r="BCT165" s="163"/>
      <c r="BCU165" s="162"/>
      <c r="BCV165" s="163"/>
      <c r="BCW165" s="162"/>
      <c r="BCX165" s="163"/>
      <c r="BCY165" s="164"/>
      <c r="BCZ165" s="201"/>
      <c r="BDA165" s="198"/>
      <c r="BDB165" s="161"/>
      <c r="BDC165" s="162"/>
      <c r="BDD165" s="163"/>
      <c r="BDE165" s="162"/>
      <c r="BDF165" s="163"/>
      <c r="BDG165" s="162"/>
      <c r="BDH165" s="163"/>
      <c r="BDI165" s="162"/>
      <c r="BDJ165" s="163"/>
      <c r="BDK165" s="162"/>
      <c r="BDL165" s="163"/>
      <c r="BDM165" s="164"/>
      <c r="BDN165" s="201"/>
      <c r="BDO165" s="198"/>
      <c r="BDP165" s="161"/>
      <c r="BDQ165" s="162"/>
      <c r="BDR165" s="163"/>
      <c r="BDS165" s="162"/>
      <c r="BDT165" s="163"/>
      <c r="BDU165" s="162"/>
      <c r="BDV165" s="163"/>
      <c r="BDW165" s="162"/>
      <c r="BDX165" s="163"/>
      <c r="BDY165" s="162"/>
      <c r="BDZ165" s="163"/>
      <c r="BEA165" s="164"/>
      <c r="BEB165" s="201"/>
      <c r="BEC165" s="198"/>
      <c r="BED165" s="161"/>
      <c r="BEE165" s="162"/>
      <c r="BEF165" s="163"/>
      <c r="BEG165" s="162"/>
      <c r="BEH165" s="163"/>
      <c r="BEI165" s="162"/>
      <c r="BEJ165" s="163"/>
      <c r="BEK165" s="162"/>
      <c r="BEL165" s="163"/>
      <c r="BEM165" s="162"/>
      <c r="BEN165" s="163"/>
      <c r="BEO165" s="164"/>
      <c r="BEP165" s="201"/>
      <c r="BEQ165" s="198"/>
      <c r="BER165" s="161"/>
      <c r="BES165" s="162"/>
      <c r="BET165" s="163"/>
      <c r="BEU165" s="162"/>
      <c r="BEV165" s="163"/>
      <c r="BEW165" s="162"/>
      <c r="BEX165" s="163"/>
      <c r="BEY165" s="162"/>
      <c r="BEZ165" s="163"/>
      <c r="BFA165" s="162"/>
      <c r="BFB165" s="163"/>
      <c r="BFC165" s="164"/>
      <c r="BFD165" s="201"/>
      <c r="BFE165" s="198"/>
      <c r="BFF165" s="161"/>
      <c r="BFG165" s="162"/>
      <c r="BFH165" s="163"/>
      <c r="BFI165" s="162"/>
      <c r="BFJ165" s="163"/>
      <c r="BFK165" s="162"/>
      <c r="BFL165" s="163"/>
      <c r="BFM165" s="162"/>
      <c r="BFN165" s="163"/>
      <c r="BFO165" s="162"/>
      <c r="BFP165" s="163"/>
      <c r="BFQ165" s="164"/>
      <c r="BFR165" s="201"/>
      <c r="BFS165" s="198"/>
      <c r="BFT165" s="161"/>
      <c r="BFU165" s="162"/>
      <c r="BFV165" s="163"/>
      <c r="BFW165" s="162"/>
      <c r="BFX165" s="163"/>
      <c r="BFY165" s="162"/>
      <c r="BFZ165" s="163"/>
      <c r="BGA165" s="162"/>
      <c r="BGB165" s="163"/>
      <c r="BGC165" s="162"/>
      <c r="BGD165" s="163"/>
      <c r="BGE165" s="164"/>
      <c r="BGF165" s="201"/>
      <c r="BGG165" s="198"/>
      <c r="BGH165" s="161"/>
      <c r="BGI165" s="162"/>
      <c r="BGJ165" s="163"/>
      <c r="BGK165" s="162"/>
      <c r="BGL165" s="163"/>
      <c r="BGM165" s="162"/>
      <c r="BGN165" s="163"/>
      <c r="BGO165" s="162"/>
      <c r="BGP165" s="163"/>
      <c r="BGQ165" s="162"/>
      <c r="BGR165" s="163"/>
      <c r="BGS165" s="164"/>
      <c r="BGT165" s="201"/>
      <c r="BGU165" s="198"/>
      <c r="BGV165" s="161"/>
      <c r="BGW165" s="162"/>
      <c r="BGX165" s="163"/>
      <c r="BGY165" s="162"/>
      <c r="BGZ165" s="163"/>
      <c r="BHA165" s="162"/>
      <c r="BHB165" s="163"/>
      <c r="BHC165" s="162"/>
      <c r="BHD165" s="163"/>
      <c r="BHE165" s="162"/>
      <c r="BHF165" s="163"/>
      <c r="BHG165" s="164"/>
      <c r="BHH165" s="201"/>
      <c r="BHI165" s="198"/>
      <c r="BHJ165" s="161"/>
      <c r="BHK165" s="162"/>
      <c r="BHL165" s="163"/>
      <c r="BHM165" s="162"/>
      <c r="BHN165" s="163"/>
      <c r="BHO165" s="162"/>
      <c r="BHP165" s="163"/>
      <c r="BHQ165" s="162"/>
      <c r="BHR165" s="163"/>
      <c r="BHS165" s="162"/>
      <c r="BHT165" s="163"/>
      <c r="BHU165" s="164"/>
      <c r="BHV165" s="201"/>
      <c r="BHW165" s="198"/>
      <c r="BHX165" s="161"/>
      <c r="BHY165" s="162"/>
      <c r="BHZ165" s="163"/>
      <c r="BIA165" s="162"/>
      <c r="BIB165" s="163"/>
      <c r="BIC165" s="162"/>
      <c r="BID165" s="163"/>
      <c r="BIE165" s="162"/>
      <c r="BIF165" s="163"/>
      <c r="BIG165" s="162"/>
      <c r="BIH165" s="163"/>
      <c r="BII165" s="164"/>
      <c r="BIJ165" s="201"/>
      <c r="BIK165" s="198"/>
      <c r="BIL165" s="161"/>
      <c r="BIM165" s="162"/>
      <c r="BIN165" s="163"/>
      <c r="BIO165" s="162"/>
      <c r="BIP165" s="163"/>
      <c r="BIQ165" s="162"/>
      <c r="BIR165" s="163"/>
      <c r="BIS165" s="162"/>
      <c r="BIT165" s="163"/>
      <c r="BIU165" s="162"/>
      <c r="BIV165" s="163"/>
      <c r="BIW165" s="164"/>
      <c r="BIX165" s="201"/>
      <c r="BIY165" s="198"/>
      <c r="BIZ165" s="161"/>
      <c r="BJA165" s="162"/>
      <c r="BJB165" s="163"/>
      <c r="BJC165" s="162"/>
      <c r="BJD165" s="163"/>
      <c r="BJE165" s="162"/>
      <c r="BJF165" s="163"/>
      <c r="BJG165" s="162"/>
      <c r="BJH165" s="163"/>
      <c r="BJI165" s="162"/>
      <c r="BJJ165" s="163"/>
      <c r="BJK165" s="164"/>
      <c r="BJL165" s="201"/>
      <c r="BJM165" s="198"/>
      <c r="BJN165" s="161"/>
      <c r="BJO165" s="162"/>
      <c r="BJP165" s="163"/>
      <c r="BJQ165" s="162"/>
      <c r="BJR165" s="163"/>
      <c r="BJS165" s="162"/>
      <c r="BJT165" s="163"/>
      <c r="BJU165" s="162"/>
      <c r="BJV165" s="163"/>
      <c r="BJW165" s="162"/>
      <c r="BJX165" s="163"/>
      <c r="BJY165" s="164"/>
      <c r="BJZ165" s="201"/>
      <c r="BKA165" s="198"/>
      <c r="BKB165" s="161"/>
      <c r="BKC165" s="162"/>
      <c r="BKD165" s="163"/>
      <c r="BKE165" s="162"/>
      <c r="BKF165" s="163"/>
      <c r="BKG165" s="162"/>
      <c r="BKH165" s="163"/>
      <c r="BKI165" s="162"/>
      <c r="BKJ165" s="163"/>
      <c r="BKK165" s="162"/>
      <c r="BKL165" s="163"/>
      <c r="BKM165" s="164"/>
      <c r="BKN165" s="201"/>
      <c r="BKO165" s="198"/>
      <c r="BKP165" s="161"/>
      <c r="BKQ165" s="162"/>
      <c r="BKR165" s="163"/>
      <c r="BKS165" s="162"/>
      <c r="BKT165" s="163"/>
      <c r="BKU165" s="162"/>
      <c r="BKV165" s="163"/>
      <c r="BKW165" s="162"/>
      <c r="BKX165" s="163"/>
      <c r="BKY165" s="162"/>
      <c r="BKZ165" s="163"/>
      <c r="BLA165" s="164"/>
      <c r="BLB165" s="201"/>
      <c r="BLC165" s="198"/>
      <c r="BLD165" s="161"/>
      <c r="BLE165" s="162"/>
      <c r="BLF165" s="163"/>
      <c r="BLG165" s="162"/>
      <c r="BLH165" s="163"/>
      <c r="BLI165" s="162"/>
      <c r="BLJ165" s="163"/>
      <c r="BLK165" s="162"/>
      <c r="BLL165" s="163"/>
      <c r="BLM165" s="162"/>
      <c r="BLN165" s="163"/>
      <c r="BLO165" s="164"/>
      <c r="BLP165" s="201"/>
      <c r="BLQ165" s="198"/>
      <c r="BLR165" s="161"/>
      <c r="BLS165" s="162"/>
      <c r="BLT165" s="163"/>
      <c r="BLU165" s="162"/>
      <c r="BLV165" s="163"/>
      <c r="BLW165" s="162"/>
      <c r="BLX165" s="163"/>
      <c r="BLY165" s="162"/>
      <c r="BLZ165" s="163"/>
      <c r="BMA165" s="162"/>
      <c r="BMB165" s="163"/>
      <c r="BMC165" s="164"/>
      <c r="BMD165" s="201"/>
      <c r="BME165" s="198"/>
      <c r="BMF165" s="161"/>
      <c r="BMG165" s="162"/>
      <c r="BMH165" s="163"/>
      <c r="BMI165" s="162"/>
      <c r="BMJ165" s="163"/>
      <c r="BMK165" s="162"/>
      <c r="BML165" s="163"/>
      <c r="BMM165" s="162"/>
      <c r="BMN165" s="163"/>
      <c r="BMO165" s="162"/>
      <c r="BMP165" s="163"/>
      <c r="BMQ165" s="164"/>
      <c r="BMR165" s="201"/>
      <c r="BMS165" s="198"/>
      <c r="BMT165" s="161"/>
      <c r="BMU165" s="162"/>
      <c r="BMV165" s="163"/>
      <c r="BMW165" s="162"/>
      <c r="BMX165" s="163"/>
      <c r="BMY165" s="162"/>
      <c r="BMZ165" s="163"/>
      <c r="BNA165" s="162"/>
      <c r="BNB165" s="163"/>
      <c r="BNC165" s="162"/>
      <c r="BND165" s="163"/>
      <c r="BNE165" s="164"/>
      <c r="BNF165" s="201"/>
      <c r="BNG165" s="198"/>
      <c r="BNH165" s="161"/>
      <c r="BNI165" s="162"/>
      <c r="BNJ165" s="163"/>
      <c r="BNK165" s="162"/>
      <c r="BNL165" s="163"/>
      <c r="BNM165" s="162"/>
      <c r="BNN165" s="163"/>
      <c r="BNO165" s="162"/>
      <c r="BNP165" s="163"/>
      <c r="BNQ165" s="162"/>
      <c r="BNR165" s="163"/>
      <c r="BNS165" s="164"/>
      <c r="BNT165" s="201"/>
      <c r="BNU165" s="198"/>
      <c r="BNV165" s="161"/>
      <c r="BNW165" s="162"/>
      <c r="BNX165" s="163"/>
      <c r="BNY165" s="162"/>
      <c r="BNZ165" s="163"/>
      <c r="BOA165" s="162"/>
      <c r="BOB165" s="163"/>
      <c r="BOC165" s="162"/>
      <c r="BOD165" s="163"/>
      <c r="BOE165" s="162"/>
      <c r="BOF165" s="163"/>
      <c r="BOG165" s="164"/>
      <c r="BOH165" s="201"/>
      <c r="BOI165" s="198"/>
      <c r="BOJ165" s="161"/>
      <c r="BOK165" s="162"/>
      <c r="BOL165" s="163"/>
      <c r="BOM165" s="162"/>
      <c r="BON165" s="163"/>
      <c r="BOO165" s="162"/>
      <c r="BOP165" s="163"/>
      <c r="BOQ165" s="162"/>
      <c r="BOR165" s="163"/>
      <c r="BOS165" s="162"/>
      <c r="BOT165" s="163"/>
      <c r="BOU165" s="164"/>
      <c r="BOV165" s="201"/>
      <c r="BOW165" s="198"/>
      <c r="BOX165" s="161"/>
      <c r="BOY165" s="162"/>
      <c r="BOZ165" s="163"/>
      <c r="BPA165" s="162"/>
      <c r="BPB165" s="163"/>
      <c r="BPC165" s="162"/>
      <c r="BPD165" s="163"/>
      <c r="BPE165" s="162"/>
      <c r="BPF165" s="163"/>
      <c r="BPG165" s="162"/>
      <c r="BPH165" s="163"/>
      <c r="BPI165" s="164"/>
      <c r="BPJ165" s="201"/>
      <c r="BPK165" s="198"/>
      <c r="BPL165" s="161"/>
      <c r="BPM165" s="162"/>
      <c r="BPN165" s="163"/>
      <c r="BPO165" s="162"/>
      <c r="BPP165" s="163"/>
      <c r="BPQ165" s="162"/>
      <c r="BPR165" s="163"/>
      <c r="BPS165" s="162"/>
      <c r="BPT165" s="163"/>
      <c r="BPU165" s="162"/>
      <c r="BPV165" s="163"/>
      <c r="BPW165" s="164"/>
      <c r="BPX165" s="201"/>
      <c r="BPY165" s="198"/>
      <c r="BPZ165" s="161"/>
      <c r="BQA165" s="162"/>
      <c r="BQB165" s="163"/>
      <c r="BQC165" s="162"/>
      <c r="BQD165" s="163"/>
      <c r="BQE165" s="162"/>
      <c r="BQF165" s="163"/>
      <c r="BQG165" s="162"/>
      <c r="BQH165" s="163"/>
      <c r="BQI165" s="162"/>
      <c r="BQJ165" s="163"/>
      <c r="BQK165" s="164"/>
      <c r="BQL165" s="201"/>
      <c r="BQM165" s="198"/>
      <c r="BQN165" s="161"/>
      <c r="BQO165" s="162"/>
      <c r="BQP165" s="163"/>
      <c r="BQQ165" s="162"/>
      <c r="BQR165" s="163"/>
      <c r="BQS165" s="162"/>
      <c r="BQT165" s="163"/>
      <c r="BQU165" s="162"/>
      <c r="BQV165" s="163"/>
      <c r="BQW165" s="162"/>
      <c r="BQX165" s="163"/>
      <c r="BQY165" s="164"/>
      <c r="BQZ165" s="201"/>
      <c r="BRA165" s="198"/>
      <c r="BRB165" s="161"/>
      <c r="BRC165" s="162"/>
      <c r="BRD165" s="163"/>
      <c r="BRE165" s="162"/>
      <c r="BRF165" s="163"/>
      <c r="BRG165" s="162"/>
      <c r="BRH165" s="163"/>
      <c r="BRI165" s="162"/>
      <c r="BRJ165" s="163"/>
      <c r="BRK165" s="162"/>
      <c r="BRL165" s="163"/>
      <c r="BRM165" s="164"/>
      <c r="BRN165" s="201"/>
      <c r="BRO165" s="198"/>
      <c r="BRP165" s="161"/>
      <c r="BRQ165" s="162"/>
      <c r="BRR165" s="163"/>
      <c r="BRS165" s="162"/>
      <c r="BRT165" s="163"/>
      <c r="BRU165" s="162"/>
      <c r="BRV165" s="163"/>
      <c r="BRW165" s="162"/>
      <c r="BRX165" s="163"/>
      <c r="BRY165" s="162"/>
      <c r="BRZ165" s="163"/>
      <c r="BSA165" s="164"/>
      <c r="BSB165" s="201"/>
      <c r="BSC165" s="198"/>
      <c r="BSD165" s="161"/>
      <c r="BSE165" s="162"/>
      <c r="BSF165" s="163"/>
      <c r="BSG165" s="162"/>
      <c r="BSH165" s="163"/>
      <c r="BSI165" s="162"/>
      <c r="BSJ165" s="163"/>
      <c r="BSK165" s="162"/>
      <c r="BSL165" s="163"/>
      <c r="BSM165" s="162"/>
      <c r="BSN165" s="163"/>
      <c r="BSO165" s="164"/>
      <c r="BSP165" s="201"/>
      <c r="BSQ165" s="198"/>
      <c r="BSR165" s="161"/>
      <c r="BSS165" s="162"/>
      <c r="BST165" s="163"/>
      <c r="BSU165" s="162"/>
      <c r="BSV165" s="163"/>
      <c r="BSW165" s="162"/>
      <c r="BSX165" s="163"/>
      <c r="BSY165" s="162"/>
      <c r="BSZ165" s="163"/>
      <c r="BTA165" s="162"/>
      <c r="BTB165" s="163"/>
      <c r="BTC165" s="164"/>
      <c r="BTD165" s="201"/>
      <c r="BTE165" s="198"/>
      <c r="BTF165" s="161"/>
      <c r="BTG165" s="162"/>
      <c r="BTH165" s="163"/>
      <c r="BTI165" s="162"/>
      <c r="BTJ165" s="163"/>
      <c r="BTK165" s="162"/>
      <c r="BTL165" s="163"/>
      <c r="BTM165" s="162"/>
      <c r="BTN165" s="163"/>
      <c r="BTO165" s="162"/>
      <c r="BTP165" s="163"/>
      <c r="BTQ165" s="164"/>
      <c r="BTR165" s="201"/>
      <c r="BTS165" s="198"/>
      <c r="BTT165" s="161"/>
      <c r="BTU165" s="162"/>
      <c r="BTV165" s="163"/>
      <c r="BTW165" s="162"/>
      <c r="BTX165" s="163"/>
      <c r="BTY165" s="162"/>
      <c r="BTZ165" s="163"/>
      <c r="BUA165" s="162"/>
      <c r="BUB165" s="163"/>
      <c r="BUC165" s="162"/>
      <c r="BUD165" s="163"/>
      <c r="BUE165" s="164"/>
      <c r="BUF165" s="201"/>
      <c r="BUG165" s="198"/>
      <c r="BUH165" s="161"/>
      <c r="BUI165" s="162"/>
      <c r="BUJ165" s="163"/>
      <c r="BUK165" s="162"/>
      <c r="BUL165" s="163"/>
      <c r="BUM165" s="162"/>
      <c r="BUN165" s="163"/>
      <c r="BUO165" s="162"/>
      <c r="BUP165" s="163"/>
      <c r="BUQ165" s="162"/>
      <c r="BUR165" s="163"/>
      <c r="BUS165" s="164"/>
      <c r="BUT165" s="201"/>
      <c r="BUU165" s="198"/>
      <c r="BUV165" s="161"/>
      <c r="BUW165" s="162"/>
      <c r="BUX165" s="163"/>
      <c r="BUY165" s="162"/>
      <c r="BUZ165" s="163"/>
      <c r="BVA165" s="162"/>
      <c r="BVB165" s="163"/>
      <c r="BVC165" s="162"/>
      <c r="BVD165" s="163"/>
      <c r="BVE165" s="162"/>
      <c r="BVF165" s="163"/>
      <c r="BVG165" s="164"/>
      <c r="BVH165" s="201"/>
      <c r="BVI165" s="198"/>
      <c r="BVJ165" s="161"/>
      <c r="BVK165" s="162"/>
      <c r="BVL165" s="163"/>
      <c r="BVM165" s="162"/>
      <c r="BVN165" s="163"/>
      <c r="BVO165" s="162"/>
      <c r="BVP165" s="163"/>
      <c r="BVQ165" s="162"/>
      <c r="BVR165" s="163"/>
      <c r="BVS165" s="162"/>
      <c r="BVT165" s="163"/>
      <c r="BVU165" s="164"/>
      <c r="BVV165" s="201"/>
      <c r="BVW165" s="198"/>
      <c r="BVX165" s="161"/>
      <c r="BVY165" s="162"/>
      <c r="BVZ165" s="163"/>
      <c r="BWA165" s="162"/>
      <c r="BWB165" s="163"/>
      <c r="BWC165" s="162"/>
      <c r="BWD165" s="163"/>
      <c r="BWE165" s="162"/>
      <c r="BWF165" s="163"/>
      <c r="BWG165" s="162"/>
      <c r="BWH165" s="163"/>
      <c r="BWI165" s="164"/>
      <c r="BWJ165" s="201"/>
      <c r="BWK165" s="198"/>
      <c r="BWL165" s="161"/>
      <c r="BWM165" s="162"/>
      <c r="BWN165" s="163"/>
      <c r="BWO165" s="162"/>
      <c r="BWP165" s="163"/>
      <c r="BWQ165" s="162"/>
      <c r="BWR165" s="163"/>
      <c r="BWS165" s="162"/>
      <c r="BWT165" s="163"/>
      <c r="BWU165" s="162"/>
      <c r="BWV165" s="163"/>
      <c r="BWW165" s="164"/>
      <c r="BWX165" s="201"/>
      <c r="BWY165" s="198"/>
      <c r="BWZ165" s="161"/>
      <c r="BXA165" s="162"/>
      <c r="BXB165" s="163"/>
      <c r="BXC165" s="162"/>
      <c r="BXD165" s="163"/>
      <c r="BXE165" s="162"/>
      <c r="BXF165" s="163"/>
      <c r="BXG165" s="162"/>
      <c r="BXH165" s="163"/>
      <c r="BXI165" s="162"/>
      <c r="BXJ165" s="163"/>
      <c r="BXK165" s="164"/>
      <c r="BXL165" s="201"/>
      <c r="BXM165" s="198"/>
      <c r="BXN165" s="161"/>
      <c r="BXO165" s="162"/>
      <c r="BXP165" s="163"/>
      <c r="BXQ165" s="162"/>
      <c r="BXR165" s="163"/>
      <c r="BXS165" s="162"/>
      <c r="BXT165" s="163"/>
      <c r="BXU165" s="162"/>
      <c r="BXV165" s="163"/>
      <c r="BXW165" s="162"/>
      <c r="BXX165" s="163"/>
      <c r="BXY165" s="164"/>
      <c r="BXZ165" s="201"/>
      <c r="BYA165" s="198"/>
      <c r="BYB165" s="161"/>
      <c r="BYC165" s="162"/>
      <c r="BYD165" s="163"/>
      <c r="BYE165" s="162"/>
      <c r="BYF165" s="163"/>
      <c r="BYG165" s="162"/>
      <c r="BYH165" s="163"/>
      <c r="BYI165" s="162"/>
      <c r="BYJ165" s="163"/>
      <c r="BYK165" s="162"/>
      <c r="BYL165" s="163"/>
      <c r="BYM165" s="164"/>
      <c r="BYN165" s="201"/>
      <c r="BYO165" s="198"/>
      <c r="BYP165" s="161"/>
      <c r="BYQ165" s="162"/>
      <c r="BYR165" s="163"/>
      <c r="BYS165" s="162"/>
      <c r="BYT165" s="163"/>
      <c r="BYU165" s="162"/>
      <c r="BYV165" s="163"/>
      <c r="BYW165" s="162"/>
      <c r="BYX165" s="163"/>
      <c r="BYY165" s="162"/>
      <c r="BYZ165" s="163"/>
      <c r="BZA165" s="164"/>
      <c r="BZB165" s="201"/>
      <c r="BZC165" s="198"/>
      <c r="BZD165" s="161"/>
      <c r="BZE165" s="162"/>
      <c r="BZF165" s="163"/>
      <c r="BZG165" s="162"/>
      <c r="BZH165" s="163"/>
      <c r="BZI165" s="162"/>
      <c r="BZJ165" s="163"/>
      <c r="BZK165" s="162"/>
      <c r="BZL165" s="163"/>
      <c r="BZM165" s="162"/>
      <c r="BZN165" s="163"/>
      <c r="BZO165" s="164"/>
      <c r="BZP165" s="201"/>
      <c r="BZQ165" s="198"/>
      <c r="BZR165" s="161"/>
      <c r="BZS165" s="162"/>
      <c r="BZT165" s="163"/>
      <c r="BZU165" s="162"/>
      <c r="BZV165" s="163"/>
      <c r="BZW165" s="162"/>
      <c r="BZX165" s="163"/>
      <c r="BZY165" s="162"/>
      <c r="BZZ165" s="163"/>
      <c r="CAA165" s="162"/>
      <c r="CAB165" s="163"/>
      <c r="CAC165" s="164"/>
      <c r="CAD165" s="201"/>
      <c r="CAE165" s="198"/>
      <c r="CAF165" s="161"/>
      <c r="CAG165" s="162"/>
      <c r="CAH165" s="163"/>
      <c r="CAI165" s="162"/>
      <c r="CAJ165" s="163"/>
      <c r="CAK165" s="162"/>
      <c r="CAL165" s="163"/>
      <c r="CAM165" s="162"/>
      <c r="CAN165" s="163"/>
      <c r="CAO165" s="162"/>
      <c r="CAP165" s="163"/>
      <c r="CAQ165" s="164"/>
      <c r="CAR165" s="201"/>
      <c r="CAS165" s="198"/>
      <c r="CAT165" s="161"/>
      <c r="CAU165" s="162"/>
      <c r="CAV165" s="163"/>
      <c r="CAW165" s="162"/>
      <c r="CAX165" s="163"/>
      <c r="CAY165" s="162"/>
      <c r="CAZ165" s="163"/>
      <c r="CBA165" s="162"/>
      <c r="CBB165" s="163"/>
      <c r="CBC165" s="162"/>
      <c r="CBD165" s="163"/>
      <c r="CBE165" s="164"/>
      <c r="CBF165" s="201"/>
      <c r="CBG165" s="198"/>
      <c r="CBH165" s="161"/>
      <c r="CBI165" s="162"/>
      <c r="CBJ165" s="163"/>
      <c r="CBK165" s="162"/>
      <c r="CBL165" s="163"/>
      <c r="CBM165" s="162"/>
      <c r="CBN165" s="163"/>
      <c r="CBO165" s="162"/>
      <c r="CBP165" s="163"/>
      <c r="CBQ165" s="162"/>
      <c r="CBR165" s="163"/>
      <c r="CBS165" s="164"/>
      <c r="CBT165" s="201"/>
      <c r="CBU165" s="198"/>
      <c r="CBV165" s="161"/>
      <c r="CBW165" s="162"/>
      <c r="CBX165" s="163"/>
      <c r="CBY165" s="162"/>
      <c r="CBZ165" s="163"/>
      <c r="CCA165" s="162"/>
      <c r="CCB165" s="163"/>
      <c r="CCC165" s="162"/>
      <c r="CCD165" s="163"/>
      <c r="CCE165" s="162"/>
      <c r="CCF165" s="163"/>
      <c r="CCG165" s="164"/>
      <c r="CCH165" s="201"/>
      <c r="CCI165" s="198"/>
      <c r="CCJ165" s="161"/>
      <c r="CCK165" s="162"/>
      <c r="CCL165" s="163"/>
      <c r="CCM165" s="162"/>
      <c r="CCN165" s="163"/>
      <c r="CCO165" s="162"/>
      <c r="CCP165" s="163"/>
      <c r="CCQ165" s="162"/>
      <c r="CCR165" s="163"/>
      <c r="CCS165" s="162"/>
      <c r="CCT165" s="163"/>
      <c r="CCU165" s="164"/>
      <c r="CCV165" s="201"/>
      <c r="CCW165" s="198"/>
      <c r="CCX165" s="161"/>
      <c r="CCY165" s="162"/>
      <c r="CCZ165" s="163"/>
      <c r="CDA165" s="162"/>
      <c r="CDB165" s="163"/>
      <c r="CDC165" s="162"/>
      <c r="CDD165" s="163"/>
      <c r="CDE165" s="162"/>
      <c r="CDF165" s="163"/>
      <c r="CDG165" s="162"/>
      <c r="CDH165" s="163"/>
      <c r="CDI165" s="164"/>
      <c r="CDJ165" s="201"/>
      <c r="CDK165" s="198"/>
      <c r="CDL165" s="161"/>
      <c r="CDM165" s="162"/>
      <c r="CDN165" s="163"/>
      <c r="CDO165" s="162"/>
      <c r="CDP165" s="163"/>
      <c r="CDQ165" s="162"/>
      <c r="CDR165" s="163"/>
      <c r="CDS165" s="162"/>
      <c r="CDT165" s="163"/>
      <c r="CDU165" s="162"/>
      <c r="CDV165" s="163"/>
      <c r="CDW165" s="164"/>
      <c r="CDX165" s="201"/>
      <c r="CDY165" s="198"/>
      <c r="CDZ165" s="161"/>
      <c r="CEA165" s="162"/>
      <c r="CEB165" s="163"/>
      <c r="CEC165" s="162"/>
      <c r="CED165" s="163"/>
      <c r="CEE165" s="162"/>
      <c r="CEF165" s="163"/>
      <c r="CEG165" s="162"/>
      <c r="CEH165" s="163"/>
      <c r="CEI165" s="162"/>
      <c r="CEJ165" s="163"/>
      <c r="CEK165" s="164"/>
      <c r="CEL165" s="201"/>
      <c r="CEM165" s="198"/>
      <c r="CEN165" s="161"/>
      <c r="CEO165" s="162"/>
      <c r="CEP165" s="163"/>
      <c r="CEQ165" s="162"/>
      <c r="CER165" s="163"/>
      <c r="CES165" s="162"/>
      <c r="CET165" s="163"/>
      <c r="CEU165" s="162"/>
      <c r="CEV165" s="163"/>
      <c r="CEW165" s="162"/>
      <c r="CEX165" s="163"/>
      <c r="CEY165" s="164"/>
      <c r="CEZ165" s="201"/>
      <c r="CFA165" s="198"/>
      <c r="CFB165" s="161"/>
      <c r="CFC165" s="162"/>
      <c r="CFD165" s="163"/>
      <c r="CFE165" s="162"/>
      <c r="CFF165" s="163"/>
      <c r="CFG165" s="162"/>
      <c r="CFH165" s="163"/>
      <c r="CFI165" s="162"/>
      <c r="CFJ165" s="163"/>
      <c r="CFK165" s="162"/>
      <c r="CFL165" s="163"/>
      <c r="CFM165" s="164"/>
      <c r="CFN165" s="201"/>
      <c r="CFO165" s="198"/>
      <c r="CFP165" s="161"/>
      <c r="CFQ165" s="162"/>
      <c r="CFR165" s="163"/>
      <c r="CFS165" s="162"/>
      <c r="CFT165" s="163"/>
      <c r="CFU165" s="162"/>
      <c r="CFV165" s="163"/>
      <c r="CFW165" s="162"/>
      <c r="CFX165" s="163"/>
      <c r="CFY165" s="162"/>
      <c r="CFZ165" s="163"/>
      <c r="CGA165" s="164"/>
      <c r="CGB165" s="201"/>
      <c r="CGC165" s="198"/>
      <c r="CGD165" s="161"/>
      <c r="CGE165" s="162"/>
      <c r="CGF165" s="163"/>
      <c r="CGG165" s="162"/>
      <c r="CGH165" s="163"/>
      <c r="CGI165" s="162"/>
      <c r="CGJ165" s="163"/>
      <c r="CGK165" s="162"/>
      <c r="CGL165" s="163"/>
      <c r="CGM165" s="162"/>
      <c r="CGN165" s="163"/>
      <c r="CGO165" s="164"/>
      <c r="CGP165" s="201"/>
      <c r="CGQ165" s="198"/>
      <c r="CGR165" s="161"/>
      <c r="CGS165" s="162"/>
      <c r="CGT165" s="163"/>
      <c r="CGU165" s="162"/>
      <c r="CGV165" s="163"/>
      <c r="CGW165" s="162"/>
      <c r="CGX165" s="163"/>
      <c r="CGY165" s="162"/>
      <c r="CGZ165" s="163"/>
      <c r="CHA165" s="162"/>
      <c r="CHB165" s="163"/>
      <c r="CHC165" s="164"/>
      <c r="CHD165" s="201"/>
      <c r="CHE165" s="198"/>
      <c r="CHF165" s="161"/>
      <c r="CHG165" s="162"/>
      <c r="CHH165" s="163"/>
      <c r="CHI165" s="162"/>
      <c r="CHJ165" s="163"/>
      <c r="CHK165" s="162"/>
      <c r="CHL165" s="163"/>
      <c r="CHM165" s="162"/>
      <c r="CHN165" s="163"/>
      <c r="CHO165" s="162"/>
      <c r="CHP165" s="163"/>
      <c r="CHQ165" s="164"/>
      <c r="CHR165" s="201"/>
      <c r="CHS165" s="198"/>
      <c r="CHT165" s="161"/>
      <c r="CHU165" s="162"/>
      <c r="CHV165" s="163"/>
      <c r="CHW165" s="162"/>
      <c r="CHX165" s="163"/>
      <c r="CHY165" s="162"/>
      <c r="CHZ165" s="163"/>
      <c r="CIA165" s="162"/>
      <c r="CIB165" s="163"/>
      <c r="CIC165" s="162"/>
      <c r="CID165" s="163"/>
      <c r="CIE165" s="164"/>
      <c r="CIF165" s="201"/>
      <c r="CIG165" s="198"/>
      <c r="CIH165" s="161"/>
      <c r="CII165" s="162"/>
      <c r="CIJ165" s="163"/>
      <c r="CIK165" s="162"/>
      <c r="CIL165" s="163"/>
      <c r="CIM165" s="162"/>
      <c r="CIN165" s="163"/>
      <c r="CIO165" s="162"/>
      <c r="CIP165" s="163"/>
      <c r="CIQ165" s="162"/>
      <c r="CIR165" s="163"/>
      <c r="CIS165" s="164"/>
      <c r="CIT165" s="201"/>
      <c r="CIU165" s="198"/>
      <c r="CIV165" s="161"/>
      <c r="CIW165" s="162"/>
      <c r="CIX165" s="163"/>
      <c r="CIY165" s="162"/>
      <c r="CIZ165" s="163"/>
      <c r="CJA165" s="162"/>
      <c r="CJB165" s="163"/>
      <c r="CJC165" s="162"/>
      <c r="CJD165" s="163"/>
      <c r="CJE165" s="162"/>
      <c r="CJF165" s="163"/>
      <c r="CJG165" s="164"/>
      <c r="CJH165" s="201"/>
      <c r="CJI165" s="198"/>
      <c r="CJJ165" s="161"/>
      <c r="CJK165" s="162"/>
      <c r="CJL165" s="163"/>
      <c r="CJM165" s="162"/>
      <c r="CJN165" s="163"/>
      <c r="CJO165" s="162"/>
      <c r="CJP165" s="163"/>
      <c r="CJQ165" s="162"/>
      <c r="CJR165" s="163"/>
      <c r="CJS165" s="162"/>
      <c r="CJT165" s="163"/>
      <c r="CJU165" s="164"/>
      <c r="CJV165" s="201"/>
      <c r="CJW165" s="198"/>
      <c r="CJX165" s="161"/>
      <c r="CJY165" s="162"/>
      <c r="CJZ165" s="163"/>
      <c r="CKA165" s="162"/>
      <c r="CKB165" s="163"/>
      <c r="CKC165" s="162"/>
      <c r="CKD165" s="163"/>
      <c r="CKE165" s="162"/>
      <c r="CKF165" s="163"/>
      <c r="CKG165" s="162"/>
      <c r="CKH165" s="163"/>
      <c r="CKI165" s="164"/>
      <c r="CKJ165" s="201"/>
      <c r="CKK165" s="198"/>
      <c r="CKL165" s="161"/>
      <c r="CKM165" s="162"/>
      <c r="CKN165" s="163"/>
      <c r="CKO165" s="162"/>
      <c r="CKP165" s="163"/>
      <c r="CKQ165" s="162"/>
      <c r="CKR165" s="163"/>
      <c r="CKS165" s="162"/>
      <c r="CKT165" s="163"/>
      <c r="CKU165" s="162"/>
      <c r="CKV165" s="163"/>
      <c r="CKW165" s="164"/>
      <c r="CKX165" s="201"/>
      <c r="CKY165" s="198"/>
      <c r="CKZ165" s="161"/>
      <c r="CLA165" s="162"/>
      <c r="CLB165" s="163"/>
      <c r="CLC165" s="162"/>
      <c r="CLD165" s="163"/>
      <c r="CLE165" s="162"/>
      <c r="CLF165" s="163"/>
      <c r="CLG165" s="162"/>
      <c r="CLH165" s="163"/>
      <c r="CLI165" s="162"/>
      <c r="CLJ165" s="163"/>
      <c r="CLK165" s="164"/>
      <c r="CLL165" s="201"/>
      <c r="CLM165" s="198"/>
      <c r="CLN165" s="161"/>
      <c r="CLO165" s="162"/>
      <c r="CLP165" s="163"/>
      <c r="CLQ165" s="162"/>
      <c r="CLR165" s="163"/>
      <c r="CLS165" s="162"/>
      <c r="CLT165" s="163"/>
      <c r="CLU165" s="162"/>
      <c r="CLV165" s="163"/>
      <c r="CLW165" s="162"/>
      <c r="CLX165" s="163"/>
      <c r="CLY165" s="164"/>
      <c r="CLZ165" s="201"/>
      <c r="CMA165" s="198"/>
      <c r="CMB165" s="161"/>
      <c r="CMC165" s="162"/>
      <c r="CMD165" s="163"/>
      <c r="CME165" s="162"/>
      <c r="CMF165" s="163"/>
      <c r="CMG165" s="162"/>
      <c r="CMH165" s="163"/>
      <c r="CMI165" s="162"/>
      <c r="CMJ165" s="163"/>
      <c r="CMK165" s="162"/>
      <c r="CML165" s="163"/>
      <c r="CMM165" s="164"/>
      <c r="CMN165" s="201"/>
      <c r="CMO165" s="198"/>
      <c r="CMP165" s="161"/>
      <c r="CMQ165" s="162"/>
      <c r="CMR165" s="163"/>
      <c r="CMS165" s="162"/>
      <c r="CMT165" s="163"/>
      <c r="CMU165" s="162"/>
      <c r="CMV165" s="163"/>
      <c r="CMW165" s="162"/>
      <c r="CMX165" s="163"/>
      <c r="CMY165" s="162"/>
      <c r="CMZ165" s="163"/>
      <c r="CNA165" s="164"/>
      <c r="CNB165" s="201"/>
      <c r="CNC165" s="198"/>
      <c r="CND165" s="161"/>
      <c r="CNE165" s="162"/>
      <c r="CNF165" s="163"/>
      <c r="CNG165" s="162"/>
      <c r="CNH165" s="163"/>
      <c r="CNI165" s="162"/>
      <c r="CNJ165" s="163"/>
      <c r="CNK165" s="162"/>
      <c r="CNL165" s="163"/>
      <c r="CNM165" s="162"/>
      <c r="CNN165" s="163"/>
      <c r="CNO165" s="164"/>
      <c r="CNP165" s="201"/>
      <c r="CNQ165" s="198"/>
      <c r="CNR165" s="161"/>
      <c r="CNS165" s="162"/>
      <c r="CNT165" s="163"/>
      <c r="CNU165" s="162"/>
      <c r="CNV165" s="163"/>
      <c r="CNW165" s="162"/>
      <c r="CNX165" s="163"/>
      <c r="CNY165" s="162"/>
      <c r="CNZ165" s="163"/>
      <c r="COA165" s="162"/>
      <c r="COB165" s="163"/>
      <c r="COC165" s="164"/>
      <c r="COD165" s="201"/>
      <c r="COE165" s="198"/>
      <c r="COF165" s="161"/>
      <c r="COG165" s="162"/>
      <c r="COH165" s="163"/>
      <c r="COI165" s="162"/>
      <c r="COJ165" s="163"/>
      <c r="COK165" s="162"/>
      <c r="COL165" s="163"/>
      <c r="COM165" s="162"/>
      <c r="CON165" s="163"/>
      <c r="COO165" s="162"/>
      <c r="COP165" s="163"/>
      <c r="COQ165" s="164"/>
      <c r="COR165" s="201"/>
      <c r="COS165" s="198"/>
      <c r="COT165" s="161"/>
      <c r="COU165" s="162"/>
      <c r="COV165" s="163"/>
      <c r="COW165" s="162"/>
      <c r="COX165" s="163"/>
      <c r="COY165" s="162"/>
      <c r="COZ165" s="163"/>
      <c r="CPA165" s="162"/>
      <c r="CPB165" s="163"/>
      <c r="CPC165" s="162"/>
      <c r="CPD165" s="163"/>
      <c r="CPE165" s="164"/>
      <c r="CPF165" s="201"/>
      <c r="CPG165" s="198"/>
      <c r="CPH165" s="161"/>
      <c r="CPI165" s="162"/>
      <c r="CPJ165" s="163"/>
      <c r="CPK165" s="162"/>
      <c r="CPL165" s="163"/>
      <c r="CPM165" s="162"/>
      <c r="CPN165" s="163"/>
      <c r="CPO165" s="162"/>
      <c r="CPP165" s="163"/>
      <c r="CPQ165" s="162"/>
      <c r="CPR165" s="163"/>
      <c r="CPS165" s="164"/>
      <c r="CPT165" s="201"/>
      <c r="CPU165" s="198"/>
      <c r="CPV165" s="161"/>
      <c r="CPW165" s="162"/>
      <c r="CPX165" s="163"/>
      <c r="CPY165" s="162"/>
      <c r="CPZ165" s="163"/>
      <c r="CQA165" s="162"/>
      <c r="CQB165" s="163"/>
      <c r="CQC165" s="162"/>
      <c r="CQD165" s="163"/>
      <c r="CQE165" s="162"/>
      <c r="CQF165" s="163"/>
      <c r="CQG165" s="164"/>
      <c r="CQH165" s="201"/>
      <c r="CQI165" s="198"/>
      <c r="CQJ165" s="161"/>
      <c r="CQK165" s="162"/>
      <c r="CQL165" s="163"/>
      <c r="CQM165" s="162"/>
      <c r="CQN165" s="163"/>
      <c r="CQO165" s="162"/>
      <c r="CQP165" s="163"/>
      <c r="CQQ165" s="162"/>
      <c r="CQR165" s="163"/>
      <c r="CQS165" s="162"/>
      <c r="CQT165" s="163"/>
      <c r="CQU165" s="164"/>
      <c r="CQV165" s="201"/>
      <c r="CQW165" s="198"/>
      <c r="CQX165" s="161"/>
      <c r="CQY165" s="162"/>
      <c r="CQZ165" s="163"/>
      <c r="CRA165" s="162"/>
      <c r="CRB165" s="163"/>
      <c r="CRC165" s="162"/>
      <c r="CRD165" s="163"/>
      <c r="CRE165" s="162"/>
      <c r="CRF165" s="163"/>
      <c r="CRG165" s="162"/>
      <c r="CRH165" s="163"/>
      <c r="CRI165" s="164"/>
      <c r="CRJ165" s="201"/>
      <c r="CRK165" s="198"/>
      <c r="CRL165" s="161"/>
      <c r="CRM165" s="162"/>
      <c r="CRN165" s="163"/>
      <c r="CRO165" s="162"/>
      <c r="CRP165" s="163"/>
      <c r="CRQ165" s="162"/>
      <c r="CRR165" s="163"/>
      <c r="CRS165" s="162"/>
      <c r="CRT165" s="163"/>
      <c r="CRU165" s="162"/>
      <c r="CRV165" s="163"/>
      <c r="CRW165" s="164"/>
      <c r="CRX165" s="201"/>
      <c r="CRY165" s="198"/>
      <c r="CRZ165" s="161"/>
      <c r="CSA165" s="162"/>
      <c r="CSB165" s="163"/>
      <c r="CSC165" s="162"/>
      <c r="CSD165" s="163"/>
      <c r="CSE165" s="162"/>
      <c r="CSF165" s="163"/>
      <c r="CSG165" s="162"/>
      <c r="CSH165" s="163"/>
      <c r="CSI165" s="162"/>
      <c r="CSJ165" s="163"/>
      <c r="CSK165" s="164"/>
      <c r="CSL165" s="201"/>
      <c r="CSM165" s="198"/>
      <c r="CSN165" s="161"/>
      <c r="CSO165" s="162"/>
      <c r="CSP165" s="163"/>
      <c r="CSQ165" s="162"/>
      <c r="CSR165" s="163"/>
      <c r="CSS165" s="162"/>
      <c r="CST165" s="163"/>
      <c r="CSU165" s="162"/>
      <c r="CSV165" s="163"/>
      <c r="CSW165" s="162"/>
      <c r="CSX165" s="163"/>
      <c r="CSY165" s="164"/>
      <c r="CSZ165" s="201"/>
      <c r="CTA165" s="198"/>
      <c r="CTB165" s="161"/>
      <c r="CTC165" s="162"/>
      <c r="CTD165" s="163"/>
      <c r="CTE165" s="162"/>
      <c r="CTF165" s="163"/>
      <c r="CTG165" s="162"/>
      <c r="CTH165" s="163"/>
      <c r="CTI165" s="162"/>
      <c r="CTJ165" s="163"/>
      <c r="CTK165" s="162"/>
      <c r="CTL165" s="163"/>
      <c r="CTM165" s="164"/>
      <c r="CTN165" s="201"/>
      <c r="CTO165" s="198"/>
      <c r="CTP165" s="161"/>
      <c r="CTQ165" s="162"/>
      <c r="CTR165" s="163"/>
      <c r="CTS165" s="162"/>
      <c r="CTT165" s="163"/>
      <c r="CTU165" s="162"/>
      <c r="CTV165" s="163"/>
      <c r="CTW165" s="162"/>
      <c r="CTX165" s="163"/>
      <c r="CTY165" s="162"/>
      <c r="CTZ165" s="163"/>
      <c r="CUA165" s="164"/>
      <c r="CUB165" s="201"/>
      <c r="CUC165" s="198"/>
      <c r="CUD165" s="161"/>
      <c r="CUE165" s="162"/>
      <c r="CUF165" s="163"/>
      <c r="CUG165" s="162"/>
      <c r="CUH165" s="163"/>
      <c r="CUI165" s="162"/>
      <c r="CUJ165" s="163"/>
      <c r="CUK165" s="162"/>
      <c r="CUL165" s="163"/>
      <c r="CUM165" s="162"/>
      <c r="CUN165" s="163"/>
      <c r="CUO165" s="164"/>
      <c r="CUP165" s="201"/>
      <c r="CUQ165" s="198"/>
      <c r="CUR165" s="161"/>
      <c r="CUS165" s="162"/>
      <c r="CUT165" s="163"/>
      <c r="CUU165" s="162"/>
      <c r="CUV165" s="163"/>
      <c r="CUW165" s="162"/>
      <c r="CUX165" s="163"/>
      <c r="CUY165" s="162"/>
      <c r="CUZ165" s="163"/>
      <c r="CVA165" s="162"/>
      <c r="CVB165" s="163"/>
      <c r="CVC165" s="164"/>
      <c r="CVD165" s="201"/>
      <c r="CVE165" s="198"/>
      <c r="CVF165" s="161"/>
      <c r="CVG165" s="162"/>
      <c r="CVH165" s="163"/>
      <c r="CVI165" s="162"/>
      <c r="CVJ165" s="163"/>
      <c r="CVK165" s="162"/>
      <c r="CVL165" s="163"/>
      <c r="CVM165" s="162"/>
      <c r="CVN165" s="163"/>
      <c r="CVO165" s="162"/>
      <c r="CVP165" s="163"/>
      <c r="CVQ165" s="164"/>
      <c r="CVR165" s="201"/>
      <c r="CVS165" s="198"/>
      <c r="CVT165" s="161"/>
      <c r="CVU165" s="162"/>
      <c r="CVV165" s="163"/>
      <c r="CVW165" s="162"/>
      <c r="CVX165" s="163"/>
      <c r="CVY165" s="162"/>
      <c r="CVZ165" s="163"/>
      <c r="CWA165" s="162"/>
      <c r="CWB165" s="163"/>
      <c r="CWC165" s="162"/>
      <c r="CWD165" s="163"/>
      <c r="CWE165" s="164"/>
      <c r="CWF165" s="201"/>
      <c r="CWG165" s="198"/>
      <c r="CWH165" s="161"/>
      <c r="CWI165" s="162"/>
      <c r="CWJ165" s="163"/>
      <c r="CWK165" s="162"/>
      <c r="CWL165" s="163"/>
      <c r="CWM165" s="162"/>
      <c r="CWN165" s="163"/>
      <c r="CWO165" s="162"/>
      <c r="CWP165" s="163"/>
      <c r="CWQ165" s="162"/>
      <c r="CWR165" s="163"/>
      <c r="CWS165" s="164"/>
      <c r="CWT165" s="201"/>
      <c r="CWU165" s="198"/>
      <c r="CWV165" s="161"/>
      <c r="CWW165" s="162"/>
      <c r="CWX165" s="163"/>
      <c r="CWY165" s="162"/>
      <c r="CWZ165" s="163"/>
      <c r="CXA165" s="162"/>
      <c r="CXB165" s="163"/>
      <c r="CXC165" s="162"/>
      <c r="CXD165" s="163"/>
      <c r="CXE165" s="162"/>
      <c r="CXF165" s="163"/>
      <c r="CXG165" s="164"/>
      <c r="CXH165" s="201"/>
      <c r="CXI165" s="198"/>
      <c r="CXJ165" s="161"/>
      <c r="CXK165" s="162"/>
      <c r="CXL165" s="163"/>
      <c r="CXM165" s="162"/>
      <c r="CXN165" s="163"/>
      <c r="CXO165" s="162"/>
      <c r="CXP165" s="163"/>
      <c r="CXQ165" s="162"/>
      <c r="CXR165" s="163"/>
      <c r="CXS165" s="162"/>
      <c r="CXT165" s="163"/>
      <c r="CXU165" s="164"/>
      <c r="CXV165" s="201"/>
      <c r="CXW165" s="198"/>
      <c r="CXX165" s="161"/>
      <c r="CXY165" s="162"/>
      <c r="CXZ165" s="163"/>
      <c r="CYA165" s="162"/>
      <c r="CYB165" s="163"/>
      <c r="CYC165" s="162"/>
      <c r="CYD165" s="163"/>
      <c r="CYE165" s="162"/>
      <c r="CYF165" s="163"/>
      <c r="CYG165" s="162"/>
      <c r="CYH165" s="163"/>
      <c r="CYI165" s="164"/>
      <c r="CYJ165" s="201"/>
      <c r="CYK165" s="198"/>
      <c r="CYL165" s="161"/>
      <c r="CYM165" s="162"/>
      <c r="CYN165" s="163"/>
      <c r="CYO165" s="162"/>
      <c r="CYP165" s="163"/>
      <c r="CYQ165" s="162"/>
      <c r="CYR165" s="163"/>
      <c r="CYS165" s="162"/>
      <c r="CYT165" s="163"/>
      <c r="CYU165" s="162"/>
      <c r="CYV165" s="163"/>
      <c r="CYW165" s="164"/>
      <c r="CYX165" s="201"/>
      <c r="CYY165" s="198"/>
      <c r="CYZ165" s="161"/>
      <c r="CZA165" s="162"/>
      <c r="CZB165" s="163"/>
      <c r="CZC165" s="162"/>
      <c r="CZD165" s="163"/>
      <c r="CZE165" s="162"/>
      <c r="CZF165" s="163"/>
      <c r="CZG165" s="162"/>
      <c r="CZH165" s="163"/>
      <c r="CZI165" s="162"/>
      <c r="CZJ165" s="163"/>
      <c r="CZK165" s="164"/>
      <c r="CZL165" s="201"/>
      <c r="CZM165" s="198"/>
      <c r="CZN165" s="161"/>
      <c r="CZO165" s="162"/>
      <c r="CZP165" s="163"/>
      <c r="CZQ165" s="162"/>
      <c r="CZR165" s="163"/>
      <c r="CZS165" s="162"/>
      <c r="CZT165" s="163"/>
      <c r="CZU165" s="162"/>
      <c r="CZV165" s="163"/>
      <c r="CZW165" s="162"/>
      <c r="CZX165" s="163"/>
      <c r="CZY165" s="164"/>
      <c r="CZZ165" s="201"/>
      <c r="DAA165" s="198"/>
      <c r="DAB165" s="161"/>
      <c r="DAC165" s="162"/>
      <c r="DAD165" s="163"/>
      <c r="DAE165" s="162"/>
      <c r="DAF165" s="163"/>
      <c r="DAG165" s="162"/>
      <c r="DAH165" s="163"/>
      <c r="DAI165" s="162"/>
      <c r="DAJ165" s="163"/>
      <c r="DAK165" s="162"/>
      <c r="DAL165" s="163"/>
      <c r="DAM165" s="164"/>
      <c r="DAN165" s="201"/>
      <c r="DAO165" s="198"/>
      <c r="DAP165" s="161"/>
      <c r="DAQ165" s="162"/>
      <c r="DAR165" s="163"/>
      <c r="DAS165" s="162"/>
      <c r="DAT165" s="163"/>
      <c r="DAU165" s="162"/>
      <c r="DAV165" s="163"/>
      <c r="DAW165" s="162"/>
      <c r="DAX165" s="163"/>
      <c r="DAY165" s="162"/>
      <c r="DAZ165" s="163"/>
      <c r="DBA165" s="164"/>
      <c r="DBB165" s="201"/>
      <c r="DBC165" s="198"/>
      <c r="DBD165" s="161"/>
      <c r="DBE165" s="162"/>
      <c r="DBF165" s="163"/>
      <c r="DBG165" s="162"/>
      <c r="DBH165" s="163"/>
      <c r="DBI165" s="162"/>
      <c r="DBJ165" s="163"/>
      <c r="DBK165" s="162"/>
      <c r="DBL165" s="163"/>
      <c r="DBM165" s="162"/>
      <c r="DBN165" s="163"/>
      <c r="DBO165" s="164"/>
      <c r="DBP165" s="201"/>
      <c r="DBQ165" s="198"/>
      <c r="DBR165" s="161"/>
      <c r="DBS165" s="162"/>
      <c r="DBT165" s="163"/>
      <c r="DBU165" s="162"/>
      <c r="DBV165" s="163"/>
      <c r="DBW165" s="162"/>
      <c r="DBX165" s="163"/>
      <c r="DBY165" s="162"/>
      <c r="DBZ165" s="163"/>
      <c r="DCA165" s="162"/>
      <c r="DCB165" s="163"/>
      <c r="DCC165" s="164"/>
      <c r="DCD165" s="201"/>
      <c r="DCE165" s="198"/>
      <c r="DCF165" s="161"/>
      <c r="DCG165" s="162"/>
      <c r="DCH165" s="163"/>
      <c r="DCI165" s="162"/>
      <c r="DCJ165" s="163"/>
      <c r="DCK165" s="162"/>
      <c r="DCL165" s="163"/>
      <c r="DCM165" s="162"/>
      <c r="DCN165" s="163"/>
      <c r="DCO165" s="162"/>
      <c r="DCP165" s="163"/>
      <c r="DCQ165" s="164"/>
      <c r="DCR165" s="201"/>
      <c r="DCS165" s="198"/>
      <c r="DCT165" s="161"/>
      <c r="DCU165" s="162"/>
      <c r="DCV165" s="163"/>
      <c r="DCW165" s="162"/>
      <c r="DCX165" s="163"/>
      <c r="DCY165" s="162"/>
      <c r="DCZ165" s="163"/>
      <c r="DDA165" s="162"/>
      <c r="DDB165" s="163"/>
      <c r="DDC165" s="162"/>
      <c r="DDD165" s="163"/>
      <c r="DDE165" s="164"/>
      <c r="DDF165" s="201"/>
      <c r="DDG165" s="198"/>
      <c r="DDH165" s="161"/>
      <c r="DDI165" s="162"/>
      <c r="DDJ165" s="163"/>
      <c r="DDK165" s="162"/>
      <c r="DDL165" s="163"/>
      <c r="DDM165" s="162"/>
      <c r="DDN165" s="163"/>
      <c r="DDO165" s="162"/>
      <c r="DDP165" s="163"/>
      <c r="DDQ165" s="162"/>
      <c r="DDR165" s="163"/>
      <c r="DDS165" s="164"/>
      <c r="DDT165" s="201"/>
      <c r="DDU165" s="198"/>
      <c r="DDV165" s="161"/>
      <c r="DDW165" s="162"/>
      <c r="DDX165" s="163"/>
      <c r="DDY165" s="162"/>
      <c r="DDZ165" s="163"/>
      <c r="DEA165" s="162"/>
      <c r="DEB165" s="163"/>
      <c r="DEC165" s="162"/>
      <c r="DED165" s="163"/>
      <c r="DEE165" s="162"/>
      <c r="DEF165" s="163"/>
      <c r="DEG165" s="164"/>
      <c r="DEH165" s="201"/>
      <c r="DEI165" s="198"/>
      <c r="DEJ165" s="161"/>
      <c r="DEK165" s="162"/>
      <c r="DEL165" s="163"/>
      <c r="DEM165" s="162"/>
      <c r="DEN165" s="163"/>
      <c r="DEO165" s="162"/>
      <c r="DEP165" s="163"/>
      <c r="DEQ165" s="162"/>
      <c r="DER165" s="163"/>
      <c r="DES165" s="162"/>
      <c r="DET165" s="163"/>
      <c r="DEU165" s="164"/>
      <c r="DEV165" s="201"/>
      <c r="DEW165" s="198"/>
      <c r="DEX165" s="161"/>
      <c r="DEY165" s="162"/>
      <c r="DEZ165" s="163"/>
      <c r="DFA165" s="162"/>
      <c r="DFB165" s="163"/>
      <c r="DFC165" s="162"/>
      <c r="DFD165" s="163"/>
      <c r="DFE165" s="162"/>
      <c r="DFF165" s="163"/>
      <c r="DFG165" s="162"/>
      <c r="DFH165" s="163"/>
      <c r="DFI165" s="164"/>
      <c r="DFJ165" s="201"/>
      <c r="DFK165" s="198"/>
      <c r="DFL165" s="161"/>
      <c r="DFM165" s="162"/>
      <c r="DFN165" s="163"/>
      <c r="DFO165" s="162"/>
      <c r="DFP165" s="163"/>
      <c r="DFQ165" s="162"/>
      <c r="DFR165" s="163"/>
      <c r="DFS165" s="162"/>
      <c r="DFT165" s="163"/>
      <c r="DFU165" s="162"/>
      <c r="DFV165" s="163"/>
      <c r="DFW165" s="164"/>
      <c r="DFX165" s="201"/>
      <c r="DFY165" s="198"/>
      <c r="DFZ165" s="161"/>
      <c r="DGA165" s="162"/>
      <c r="DGB165" s="163"/>
      <c r="DGC165" s="162"/>
      <c r="DGD165" s="163"/>
      <c r="DGE165" s="162"/>
      <c r="DGF165" s="163"/>
      <c r="DGG165" s="162"/>
      <c r="DGH165" s="163"/>
      <c r="DGI165" s="162"/>
      <c r="DGJ165" s="163"/>
      <c r="DGK165" s="164"/>
      <c r="DGL165" s="201"/>
      <c r="DGM165" s="198"/>
      <c r="DGN165" s="161"/>
      <c r="DGO165" s="162"/>
      <c r="DGP165" s="163"/>
      <c r="DGQ165" s="162"/>
      <c r="DGR165" s="163"/>
      <c r="DGS165" s="162"/>
      <c r="DGT165" s="163"/>
      <c r="DGU165" s="162"/>
      <c r="DGV165" s="163"/>
      <c r="DGW165" s="162"/>
      <c r="DGX165" s="163"/>
      <c r="DGY165" s="164"/>
      <c r="DGZ165" s="201"/>
      <c r="DHA165" s="198"/>
      <c r="DHB165" s="161"/>
      <c r="DHC165" s="162"/>
      <c r="DHD165" s="163"/>
      <c r="DHE165" s="162"/>
      <c r="DHF165" s="163"/>
      <c r="DHG165" s="162"/>
      <c r="DHH165" s="163"/>
      <c r="DHI165" s="162"/>
      <c r="DHJ165" s="163"/>
      <c r="DHK165" s="162"/>
      <c r="DHL165" s="163"/>
      <c r="DHM165" s="164"/>
      <c r="DHN165" s="201"/>
      <c r="DHO165" s="198"/>
      <c r="DHP165" s="161"/>
      <c r="DHQ165" s="162"/>
      <c r="DHR165" s="163"/>
      <c r="DHS165" s="162"/>
      <c r="DHT165" s="163"/>
      <c r="DHU165" s="162"/>
      <c r="DHV165" s="163"/>
      <c r="DHW165" s="162"/>
      <c r="DHX165" s="163"/>
      <c r="DHY165" s="162"/>
      <c r="DHZ165" s="163"/>
      <c r="DIA165" s="164"/>
      <c r="DIB165" s="201"/>
      <c r="DIC165" s="198"/>
      <c r="DID165" s="161"/>
      <c r="DIE165" s="162"/>
      <c r="DIF165" s="163"/>
      <c r="DIG165" s="162"/>
      <c r="DIH165" s="163"/>
      <c r="DII165" s="162"/>
      <c r="DIJ165" s="163"/>
      <c r="DIK165" s="162"/>
      <c r="DIL165" s="163"/>
      <c r="DIM165" s="162"/>
      <c r="DIN165" s="163"/>
      <c r="DIO165" s="164"/>
      <c r="DIP165" s="201"/>
      <c r="DIQ165" s="198"/>
      <c r="DIR165" s="161"/>
      <c r="DIS165" s="162"/>
      <c r="DIT165" s="163"/>
      <c r="DIU165" s="162"/>
      <c r="DIV165" s="163"/>
      <c r="DIW165" s="162"/>
      <c r="DIX165" s="163"/>
      <c r="DIY165" s="162"/>
      <c r="DIZ165" s="163"/>
      <c r="DJA165" s="162"/>
      <c r="DJB165" s="163"/>
      <c r="DJC165" s="164"/>
      <c r="DJD165" s="201"/>
      <c r="DJE165" s="198"/>
      <c r="DJF165" s="161"/>
      <c r="DJG165" s="162"/>
      <c r="DJH165" s="163"/>
      <c r="DJI165" s="162"/>
      <c r="DJJ165" s="163"/>
      <c r="DJK165" s="162"/>
      <c r="DJL165" s="163"/>
      <c r="DJM165" s="162"/>
      <c r="DJN165" s="163"/>
      <c r="DJO165" s="162"/>
      <c r="DJP165" s="163"/>
      <c r="DJQ165" s="164"/>
      <c r="DJR165" s="201"/>
      <c r="DJS165" s="198"/>
      <c r="DJT165" s="161"/>
      <c r="DJU165" s="162"/>
      <c r="DJV165" s="163"/>
      <c r="DJW165" s="162"/>
      <c r="DJX165" s="163"/>
      <c r="DJY165" s="162"/>
      <c r="DJZ165" s="163"/>
      <c r="DKA165" s="162"/>
      <c r="DKB165" s="163"/>
      <c r="DKC165" s="162"/>
      <c r="DKD165" s="163"/>
      <c r="DKE165" s="164"/>
      <c r="DKF165" s="201"/>
      <c r="DKG165" s="198"/>
      <c r="DKH165" s="161"/>
      <c r="DKI165" s="162"/>
      <c r="DKJ165" s="163"/>
      <c r="DKK165" s="162"/>
      <c r="DKL165" s="163"/>
      <c r="DKM165" s="162"/>
      <c r="DKN165" s="163"/>
      <c r="DKO165" s="162"/>
      <c r="DKP165" s="163"/>
      <c r="DKQ165" s="162"/>
      <c r="DKR165" s="163"/>
      <c r="DKS165" s="164"/>
      <c r="DKT165" s="201"/>
      <c r="DKU165" s="198"/>
      <c r="DKV165" s="161"/>
      <c r="DKW165" s="162"/>
      <c r="DKX165" s="163"/>
      <c r="DKY165" s="162"/>
      <c r="DKZ165" s="163"/>
      <c r="DLA165" s="162"/>
      <c r="DLB165" s="163"/>
      <c r="DLC165" s="162"/>
      <c r="DLD165" s="163"/>
      <c r="DLE165" s="162"/>
      <c r="DLF165" s="163"/>
      <c r="DLG165" s="164"/>
      <c r="DLH165" s="201"/>
      <c r="DLI165" s="198"/>
      <c r="DLJ165" s="161"/>
      <c r="DLK165" s="162"/>
      <c r="DLL165" s="163"/>
      <c r="DLM165" s="162"/>
      <c r="DLN165" s="163"/>
      <c r="DLO165" s="162"/>
      <c r="DLP165" s="163"/>
      <c r="DLQ165" s="162"/>
      <c r="DLR165" s="163"/>
      <c r="DLS165" s="162"/>
      <c r="DLT165" s="163"/>
      <c r="DLU165" s="164"/>
      <c r="DLV165" s="201"/>
      <c r="DLW165" s="198"/>
      <c r="DLX165" s="161"/>
      <c r="DLY165" s="162"/>
      <c r="DLZ165" s="163"/>
      <c r="DMA165" s="162"/>
      <c r="DMB165" s="163"/>
      <c r="DMC165" s="162"/>
      <c r="DMD165" s="163"/>
      <c r="DME165" s="162"/>
      <c r="DMF165" s="163"/>
      <c r="DMG165" s="162"/>
      <c r="DMH165" s="163"/>
      <c r="DMI165" s="164"/>
      <c r="DMJ165" s="201"/>
      <c r="DMK165" s="198"/>
      <c r="DML165" s="161"/>
      <c r="DMM165" s="162"/>
      <c r="DMN165" s="163"/>
      <c r="DMO165" s="162"/>
      <c r="DMP165" s="163"/>
      <c r="DMQ165" s="162"/>
      <c r="DMR165" s="163"/>
      <c r="DMS165" s="162"/>
      <c r="DMT165" s="163"/>
      <c r="DMU165" s="162"/>
      <c r="DMV165" s="163"/>
      <c r="DMW165" s="164"/>
      <c r="DMX165" s="201"/>
      <c r="DMY165" s="198"/>
      <c r="DMZ165" s="161"/>
      <c r="DNA165" s="162"/>
      <c r="DNB165" s="163"/>
      <c r="DNC165" s="162"/>
      <c r="DND165" s="163"/>
      <c r="DNE165" s="162"/>
      <c r="DNF165" s="163"/>
      <c r="DNG165" s="162"/>
      <c r="DNH165" s="163"/>
      <c r="DNI165" s="162"/>
      <c r="DNJ165" s="163"/>
      <c r="DNK165" s="164"/>
      <c r="DNL165" s="201"/>
      <c r="DNM165" s="198"/>
      <c r="DNN165" s="161"/>
      <c r="DNO165" s="162"/>
      <c r="DNP165" s="163"/>
      <c r="DNQ165" s="162"/>
      <c r="DNR165" s="163"/>
      <c r="DNS165" s="162"/>
      <c r="DNT165" s="163"/>
      <c r="DNU165" s="162"/>
      <c r="DNV165" s="163"/>
      <c r="DNW165" s="162"/>
      <c r="DNX165" s="163"/>
      <c r="DNY165" s="164"/>
      <c r="DNZ165" s="201"/>
      <c r="DOA165" s="198"/>
      <c r="DOB165" s="161"/>
      <c r="DOC165" s="162"/>
      <c r="DOD165" s="163"/>
      <c r="DOE165" s="162"/>
      <c r="DOF165" s="163"/>
      <c r="DOG165" s="162"/>
      <c r="DOH165" s="163"/>
      <c r="DOI165" s="162"/>
      <c r="DOJ165" s="163"/>
      <c r="DOK165" s="162"/>
      <c r="DOL165" s="163"/>
      <c r="DOM165" s="164"/>
      <c r="DON165" s="201"/>
      <c r="DOO165" s="198"/>
      <c r="DOP165" s="161"/>
      <c r="DOQ165" s="162"/>
      <c r="DOR165" s="163"/>
      <c r="DOS165" s="162"/>
      <c r="DOT165" s="163"/>
      <c r="DOU165" s="162"/>
      <c r="DOV165" s="163"/>
      <c r="DOW165" s="162"/>
      <c r="DOX165" s="163"/>
      <c r="DOY165" s="162"/>
      <c r="DOZ165" s="163"/>
      <c r="DPA165" s="164"/>
      <c r="DPB165" s="201"/>
      <c r="DPC165" s="198"/>
      <c r="DPD165" s="161"/>
      <c r="DPE165" s="162"/>
      <c r="DPF165" s="163"/>
      <c r="DPG165" s="162"/>
      <c r="DPH165" s="163"/>
      <c r="DPI165" s="162"/>
      <c r="DPJ165" s="163"/>
      <c r="DPK165" s="162"/>
      <c r="DPL165" s="163"/>
      <c r="DPM165" s="162"/>
      <c r="DPN165" s="163"/>
      <c r="DPO165" s="164"/>
      <c r="DPP165" s="201"/>
      <c r="DPQ165" s="198"/>
      <c r="DPR165" s="161"/>
      <c r="DPS165" s="162"/>
      <c r="DPT165" s="163"/>
      <c r="DPU165" s="162"/>
      <c r="DPV165" s="163"/>
      <c r="DPW165" s="162"/>
      <c r="DPX165" s="163"/>
      <c r="DPY165" s="162"/>
      <c r="DPZ165" s="163"/>
      <c r="DQA165" s="162"/>
      <c r="DQB165" s="163"/>
      <c r="DQC165" s="164"/>
      <c r="DQD165" s="201"/>
      <c r="DQE165" s="198"/>
      <c r="DQF165" s="161"/>
      <c r="DQG165" s="162"/>
      <c r="DQH165" s="163"/>
      <c r="DQI165" s="162"/>
      <c r="DQJ165" s="163"/>
      <c r="DQK165" s="162"/>
      <c r="DQL165" s="163"/>
      <c r="DQM165" s="162"/>
      <c r="DQN165" s="163"/>
      <c r="DQO165" s="162"/>
      <c r="DQP165" s="163"/>
      <c r="DQQ165" s="164"/>
      <c r="DQR165" s="201"/>
      <c r="DQS165" s="198"/>
      <c r="DQT165" s="161"/>
      <c r="DQU165" s="162"/>
      <c r="DQV165" s="163"/>
      <c r="DQW165" s="162"/>
      <c r="DQX165" s="163"/>
      <c r="DQY165" s="162"/>
      <c r="DQZ165" s="163"/>
      <c r="DRA165" s="162"/>
      <c r="DRB165" s="163"/>
      <c r="DRC165" s="162"/>
      <c r="DRD165" s="163"/>
      <c r="DRE165" s="164"/>
      <c r="DRF165" s="201"/>
      <c r="DRG165" s="198"/>
      <c r="DRH165" s="161"/>
      <c r="DRI165" s="162"/>
      <c r="DRJ165" s="163"/>
      <c r="DRK165" s="162"/>
      <c r="DRL165" s="163"/>
      <c r="DRM165" s="162"/>
      <c r="DRN165" s="163"/>
      <c r="DRO165" s="162"/>
      <c r="DRP165" s="163"/>
      <c r="DRQ165" s="162"/>
      <c r="DRR165" s="163"/>
      <c r="DRS165" s="164"/>
      <c r="DRT165" s="201"/>
      <c r="DRU165" s="198"/>
      <c r="DRV165" s="161"/>
      <c r="DRW165" s="162"/>
      <c r="DRX165" s="163"/>
      <c r="DRY165" s="162"/>
      <c r="DRZ165" s="163"/>
      <c r="DSA165" s="162"/>
      <c r="DSB165" s="163"/>
      <c r="DSC165" s="162"/>
      <c r="DSD165" s="163"/>
      <c r="DSE165" s="162"/>
      <c r="DSF165" s="163"/>
      <c r="DSG165" s="164"/>
      <c r="DSH165" s="201"/>
      <c r="DSI165" s="198"/>
      <c r="DSJ165" s="161"/>
      <c r="DSK165" s="162"/>
      <c r="DSL165" s="163"/>
      <c r="DSM165" s="162"/>
      <c r="DSN165" s="163"/>
      <c r="DSO165" s="162"/>
      <c r="DSP165" s="163"/>
      <c r="DSQ165" s="162"/>
      <c r="DSR165" s="163"/>
      <c r="DSS165" s="162"/>
      <c r="DST165" s="163"/>
      <c r="DSU165" s="164"/>
      <c r="DSV165" s="201"/>
      <c r="DSW165" s="198"/>
      <c r="DSX165" s="161"/>
      <c r="DSY165" s="162"/>
      <c r="DSZ165" s="163"/>
      <c r="DTA165" s="162"/>
      <c r="DTB165" s="163"/>
      <c r="DTC165" s="162"/>
      <c r="DTD165" s="163"/>
      <c r="DTE165" s="162"/>
      <c r="DTF165" s="163"/>
      <c r="DTG165" s="162"/>
      <c r="DTH165" s="163"/>
      <c r="DTI165" s="164"/>
      <c r="DTJ165" s="201"/>
      <c r="DTK165" s="198"/>
      <c r="DTL165" s="161"/>
      <c r="DTM165" s="162"/>
      <c r="DTN165" s="163"/>
      <c r="DTO165" s="162"/>
      <c r="DTP165" s="163"/>
      <c r="DTQ165" s="162"/>
      <c r="DTR165" s="163"/>
      <c r="DTS165" s="162"/>
      <c r="DTT165" s="163"/>
      <c r="DTU165" s="162"/>
      <c r="DTV165" s="163"/>
      <c r="DTW165" s="164"/>
      <c r="DTX165" s="201"/>
      <c r="DTY165" s="198"/>
      <c r="DTZ165" s="161"/>
      <c r="DUA165" s="162"/>
      <c r="DUB165" s="163"/>
      <c r="DUC165" s="162"/>
      <c r="DUD165" s="163"/>
      <c r="DUE165" s="162"/>
      <c r="DUF165" s="163"/>
      <c r="DUG165" s="162"/>
      <c r="DUH165" s="163"/>
      <c r="DUI165" s="162"/>
      <c r="DUJ165" s="163"/>
      <c r="DUK165" s="164"/>
      <c r="DUL165" s="201"/>
      <c r="DUM165" s="198"/>
      <c r="DUN165" s="161"/>
      <c r="DUO165" s="162"/>
      <c r="DUP165" s="163"/>
      <c r="DUQ165" s="162"/>
      <c r="DUR165" s="163"/>
      <c r="DUS165" s="162"/>
      <c r="DUT165" s="163"/>
      <c r="DUU165" s="162"/>
      <c r="DUV165" s="163"/>
      <c r="DUW165" s="162"/>
      <c r="DUX165" s="163"/>
      <c r="DUY165" s="164"/>
      <c r="DUZ165" s="201"/>
      <c r="DVA165" s="198"/>
      <c r="DVB165" s="161"/>
      <c r="DVC165" s="162"/>
      <c r="DVD165" s="163"/>
      <c r="DVE165" s="162"/>
      <c r="DVF165" s="163"/>
      <c r="DVG165" s="162"/>
      <c r="DVH165" s="163"/>
      <c r="DVI165" s="162"/>
      <c r="DVJ165" s="163"/>
      <c r="DVK165" s="162"/>
      <c r="DVL165" s="163"/>
      <c r="DVM165" s="164"/>
      <c r="DVN165" s="201"/>
      <c r="DVO165" s="198"/>
      <c r="DVP165" s="161"/>
      <c r="DVQ165" s="162"/>
      <c r="DVR165" s="163"/>
      <c r="DVS165" s="162"/>
      <c r="DVT165" s="163"/>
      <c r="DVU165" s="162"/>
      <c r="DVV165" s="163"/>
      <c r="DVW165" s="162"/>
      <c r="DVX165" s="163"/>
      <c r="DVY165" s="162"/>
      <c r="DVZ165" s="163"/>
      <c r="DWA165" s="164"/>
      <c r="DWB165" s="201"/>
      <c r="DWC165" s="198"/>
      <c r="DWD165" s="161"/>
      <c r="DWE165" s="162"/>
      <c r="DWF165" s="163"/>
      <c r="DWG165" s="162"/>
      <c r="DWH165" s="163"/>
      <c r="DWI165" s="162"/>
      <c r="DWJ165" s="163"/>
      <c r="DWK165" s="162"/>
      <c r="DWL165" s="163"/>
      <c r="DWM165" s="162"/>
      <c r="DWN165" s="163"/>
      <c r="DWO165" s="164"/>
      <c r="DWP165" s="201"/>
      <c r="DWQ165" s="198"/>
      <c r="DWR165" s="161"/>
      <c r="DWS165" s="162"/>
      <c r="DWT165" s="163"/>
      <c r="DWU165" s="162"/>
      <c r="DWV165" s="163"/>
      <c r="DWW165" s="162"/>
      <c r="DWX165" s="163"/>
      <c r="DWY165" s="162"/>
      <c r="DWZ165" s="163"/>
      <c r="DXA165" s="162"/>
      <c r="DXB165" s="163"/>
      <c r="DXC165" s="164"/>
      <c r="DXD165" s="201"/>
      <c r="DXE165" s="198"/>
      <c r="DXF165" s="161"/>
      <c r="DXG165" s="162"/>
      <c r="DXH165" s="163"/>
      <c r="DXI165" s="162"/>
      <c r="DXJ165" s="163"/>
      <c r="DXK165" s="162"/>
      <c r="DXL165" s="163"/>
      <c r="DXM165" s="162"/>
      <c r="DXN165" s="163"/>
      <c r="DXO165" s="162"/>
      <c r="DXP165" s="163"/>
      <c r="DXQ165" s="164"/>
      <c r="DXR165" s="201"/>
      <c r="DXS165" s="198"/>
      <c r="DXT165" s="161"/>
      <c r="DXU165" s="162"/>
      <c r="DXV165" s="163"/>
      <c r="DXW165" s="162"/>
      <c r="DXX165" s="163"/>
      <c r="DXY165" s="162"/>
      <c r="DXZ165" s="163"/>
      <c r="DYA165" s="162"/>
      <c r="DYB165" s="163"/>
      <c r="DYC165" s="162"/>
      <c r="DYD165" s="163"/>
      <c r="DYE165" s="164"/>
      <c r="DYF165" s="201"/>
      <c r="DYG165" s="198"/>
      <c r="DYH165" s="161"/>
      <c r="DYI165" s="162"/>
      <c r="DYJ165" s="163"/>
      <c r="DYK165" s="162"/>
      <c r="DYL165" s="163"/>
      <c r="DYM165" s="162"/>
      <c r="DYN165" s="163"/>
      <c r="DYO165" s="162"/>
      <c r="DYP165" s="163"/>
      <c r="DYQ165" s="162"/>
      <c r="DYR165" s="163"/>
      <c r="DYS165" s="164"/>
      <c r="DYT165" s="201"/>
      <c r="DYU165" s="198"/>
      <c r="DYV165" s="161"/>
      <c r="DYW165" s="162"/>
      <c r="DYX165" s="163"/>
      <c r="DYY165" s="162"/>
      <c r="DYZ165" s="163"/>
      <c r="DZA165" s="162"/>
      <c r="DZB165" s="163"/>
      <c r="DZC165" s="162"/>
      <c r="DZD165" s="163"/>
      <c r="DZE165" s="162"/>
      <c r="DZF165" s="163"/>
      <c r="DZG165" s="164"/>
      <c r="DZH165" s="201"/>
      <c r="DZI165" s="198"/>
      <c r="DZJ165" s="161"/>
      <c r="DZK165" s="162"/>
      <c r="DZL165" s="163"/>
      <c r="DZM165" s="162"/>
      <c r="DZN165" s="163"/>
      <c r="DZO165" s="162"/>
      <c r="DZP165" s="163"/>
      <c r="DZQ165" s="162"/>
      <c r="DZR165" s="163"/>
      <c r="DZS165" s="162"/>
      <c r="DZT165" s="163"/>
      <c r="DZU165" s="164"/>
      <c r="DZV165" s="201"/>
      <c r="DZW165" s="198"/>
      <c r="DZX165" s="161"/>
      <c r="DZY165" s="162"/>
      <c r="DZZ165" s="163"/>
      <c r="EAA165" s="162"/>
      <c r="EAB165" s="163"/>
      <c r="EAC165" s="162"/>
      <c r="EAD165" s="163"/>
      <c r="EAE165" s="162"/>
      <c r="EAF165" s="163"/>
      <c r="EAG165" s="162"/>
      <c r="EAH165" s="163"/>
      <c r="EAI165" s="164"/>
      <c r="EAJ165" s="201"/>
      <c r="EAK165" s="198"/>
      <c r="EAL165" s="161"/>
      <c r="EAM165" s="162"/>
      <c r="EAN165" s="163"/>
      <c r="EAO165" s="162"/>
      <c r="EAP165" s="163"/>
      <c r="EAQ165" s="162"/>
      <c r="EAR165" s="163"/>
      <c r="EAS165" s="162"/>
      <c r="EAT165" s="163"/>
      <c r="EAU165" s="162"/>
      <c r="EAV165" s="163"/>
      <c r="EAW165" s="164"/>
      <c r="EAX165" s="201"/>
      <c r="EAY165" s="198"/>
      <c r="EAZ165" s="161"/>
      <c r="EBA165" s="162"/>
      <c r="EBB165" s="163"/>
      <c r="EBC165" s="162"/>
      <c r="EBD165" s="163"/>
      <c r="EBE165" s="162"/>
      <c r="EBF165" s="163"/>
      <c r="EBG165" s="162"/>
      <c r="EBH165" s="163"/>
      <c r="EBI165" s="162"/>
      <c r="EBJ165" s="163"/>
      <c r="EBK165" s="164"/>
      <c r="EBL165" s="201"/>
      <c r="EBM165" s="198"/>
      <c r="EBN165" s="161"/>
      <c r="EBO165" s="162"/>
      <c r="EBP165" s="163"/>
      <c r="EBQ165" s="162"/>
      <c r="EBR165" s="163"/>
      <c r="EBS165" s="162"/>
      <c r="EBT165" s="163"/>
      <c r="EBU165" s="162"/>
      <c r="EBV165" s="163"/>
      <c r="EBW165" s="162"/>
      <c r="EBX165" s="163"/>
      <c r="EBY165" s="164"/>
      <c r="EBZ165" s="201"/>
      <c r="ECA165" s="198"/>
      <c r="ECB165" s="161"/>
      <c r="ECC165" s="162"/>
      <c r="ECD165" s="163"/>
      <c r="ECE165" s="162"/>
      <c r="ECF165" s="163"/>
      <c r="ECG165" s="162"/>
      <c r="ECH165" s="163"/>
      <c r="ECI165" s="162"/>
      <c r="ECJ165" s="163"/>
      <c r="ECK165" s="162"/>
      <c r="ECL165" s="163"/>
      <c r="ECM165" s="164"/>
      <c r="ECN165" s="201"/>
      <c r="ECO165" s="198"/>
      <c r="ECP165" s="161"/>
      <c r="ECQ165" s="162"/>
      <c r="ECR165" s="163"/>
      <c r="ECS165" s="162"/>
      <c r="ECT165" s="163"/>
      <c r="ECU165" s="162"/>
      <c r="ECV165" s="163"/>
      <c r="ECW165" s="162"/>
      <c r="ECX165" s="163"/>
      <c r="ECY165" s="162"/>
      <c r="ECZ165" s="163"/>
      <c r="EDA165" s="164"/>
      <c r="EDB165" s="201"/>
      <c r="EDC165" s="198"/>
      <c r="EDD165" s="161"/>
      <c r="EDE165" s="162"/>
      <c r="EDF165" s="163"/>
      <c r="EDG165" s="162"/>
      <c r="EDH165" s="163"/>
      <c r="EDI165" s="162"/>
      <c r="EDJ165" s="163"/>
      <c r="EDK165" s="162"/>
      <c r="EDL165" s="163"/>
      <c r="EDM165" s="162"/>
      <c r="EDN165" s="163"/>
      <c r="EDO165" s="164"/>
      <c r="EDP165" s="201"/>
      <c r="EDQ165" s="198"/>
      <c r="EDR165" s="161"/>
      <c r="EDS165" s="162"/>
      <c r="EDT165" s="163"/>
      <c r="EDU165" s="162"/>
      <c r="EDV165" s="163"/>
      <c r="EDW165" s="162"/>
      <c r="EDX165" s="163"/>
      <c r="EDY165" s="162"/>
      <c r="EDZ165" s="163"/>
      <c r="EEA165" s="162"/>
      <c r="EEB165" s="163"/>
      <c r="EEC165" s="164"/>
      <c r="EED165" s="201"/>
      <c r="EEE165" s="198"/>
      <c r="EEF165" s="161"/>
      <c r="EEG165" s="162"/>
      <c r="EEH165" s="163"/>
      <c r="EEI165" s="162"/>
      <c r="EEJ165" s="163"/>
      <c r="EEK165" s="162"/>
      <c r="EEL165" s="163"/>
      <c r="EEM165" s="162"/>
      <c r="EEN165" s="163"/>
      <c r="EEO165" s="162"/>
      <c r="EEP165" s="163"/>
      <c r="EEQ165" s="164"/>
      <c r="EER165" s="201"/>
      <c r="EES165" s="198"/>
      <c r="EET165" s="161"/>
      <c r="EEU165" s="162"/>
      <c r="EEV165" s="163"/>
      <c r="EEW165" s="162"/>
      <c r="EEX165" s="163"/>
      <c r="EEY165" s="162"/>
      <c r="EEZ165" s="163"/>
      <c r="EFA165" s="162"/>
      <c r="EFB165" s="163"/>
      <c r="EFC165" s="162"/>
      <c r="EFD165" s="163"/>
      <c r="EFE165" s="164"/>
      <c r="EFF165" s="201"/>
      <c r="EFG165" s="198"/>
      <c r="EFH165" s="161"/>
      <c r="EFI165" s="162"/>
      <c r="EFJ165" s="163"/>
      <c r="EFK165" s="162"/>
      <c r="EFL165" s="163"/>
      <c r="EFM165" s="162"/>
      <c r="EFN165" s="163"/>
      <c r="EFO165" s="162"/>
      <c r="EFP165" s="163"/>
      <c r="EFQ165" s="162"/>
      <c r="EFR165" s="163"/>
      <c r="EFS165" s="164"/>
      <c r="EFT165" s="201"/>
      <c r="EFU165" s="198"/>
      <c r="EFV165" s="161"/>
      <c r="EFW165" s="162"/>
      <c r="EFX165" s="163"/>
      <c r="EFY165" s="162"/>
      <c r="EFZ165" s="163"/>
      <c r="EGA165" s="162"/>
      <c r="EGB165" s="163"/>
      <c r="EGC165" s="162"/>
      <c r="EGD165" s="163"/>
      <c r="EGE165" s="162"/>
      <c r="EGF165" s="163"/>
      <c r="EGG165" s="164"/>
      <c r="EGH165" s="201"/>
      <c r="EGI165" s="198"/>
      <c r="EGJ165" s="161"/>
      <c r="EGK165" s="162"/>
      <c r="EGL165" s="163"/>
      <c r="EGM165" s="162"/>
      <c r="EGN165" s="163"/>
      <c r="EGO165" s="162"/>
      <c r="EGP165" s="163"/>
      <c r="EGQ165" s="162"/>
      <c r="EGR165" s="163"/>
      <c r="EGS165" s="162"/>
      <c r="EGT165" s="163"/>
      <c r="EGU165" s="164"/>
      <c r="EGV165" s="201"/>
      <c r="EGW165" s="198"/>
      <c r="EGX165" s="161"/>
      <c r="EGY165" s="162"/>
      <c r="EGZ165" s="163"/>
      <c r="EHA165" s="162"/>
      <c r="EHB165" s="163"/>
      <c r="EHC165" s="162"/>
      <c r="EHD165" s="163"/>
      <c r="EHE165" s="162"/>
      <c r="EHF165" s="163"/>
      <c r="EHG165" s="162"/>
      <c r="EHH165" s="163"/>
      <c r="EHI165" s="164"/>
      <c r="EHJ165" s="201"/>
      <c r="EHK165" s="198"/>
      <c r="EHL165" s="161"/>
      <c r="EHM165" s="162"/>
      <c r="EHN165" s="163"/>
      <c r="EHO165" s="162"/>
      <c r="EHP165" s="163"/>
      <c r="EHQ165" s="162"/>
      <c r="EHR165" s="163"/>
      <c r="EHS165" s="162"/>
      <c r="EHT165" s="163"/>
      <c r="EHU165" s="162"/>
      <c r="EHV165" s="163"/>
      <c r="EHW165" s="164"/>
      <c r="EHX165" s="201"/>
      <c r="EHY165" s="198"/>
      <c r="EHZ165" s="161"/>
      <c r="EIA165" s="162"/>
      <c r="EIB165" s="163"/>
      <c r="EIC165" s="162"/>
      <c r="EID165" s="163"/>
      <c r="EIE165" s="162"/>
      <c r="EIF165" s="163"/>
      <c r="EIG165" s="162"/>
      <c r="EIH165" s="163"/>
      <c r="EII165" s="162"/>
      <c r="EIJ165" s="163"/>
      <c r="EIK165" s="164"/>
      <c r="EIL165" s="201"/>
      <c r="EIM165" s="198"/>
      <c r="EIN165" s="161"/>
      <c r="EIO165" s="162"/>
      <c r="EIP165" s="163"/>
      <c r="EIQ165" s="162"/>
      <c r="EIR165" s="163"/>
      <c r="EIS165" s="162"/>
      <c r="EIT165" s="163"/>
      <c r="EIU165" s="162"/>
      <c r="EIV165" s="163"/>
      <c r="EIW165" s="162"/>
      <c r="EIX165" s="163"/>
      <c r="EIY165" s="164"/>
      <c r="EIZ165" s="201"/>
      <c r="EJA165" s="198"/>
      <c r="EJB165" s="161"/>
      <c r="EJC165" s="162"/>
      <c r="EJD165" s="163"/>
      <c r="EJE165" s="162"/>
      <c r="EJF165" s="163"/>
      <c r="EJG165" s="162"/>
      <c r="EJH165" s="163"/>
      <c r="EJI165" s="162"/>
      <c r="EJJ165" s="163"/>
      <c r="EJK165" s="162"/>
      <c r="EJL165" s="163"/>
      <c r="EJM165" s="164"/>
      <c r="EJN165" s="201"/>
      <c r="EJO165" s="198"/>
      <c r="EJP165" s="161"/>
      <c r="EJQ165" s="162"/>
      <c r="EJR165" s="163"/>
      <c r="EJS165" s="162"/>
      <c r="EJT165" s="163"/>
      <c r="EJU165" s="162"/>
      <c r="EJV165" s="163"/>
      <c r="EJW165" s="162"/>
      <c r="EJX165" s="163"/>
      <c r="EJY165" s="162"/>
      <c r="EJZ165" s="163"/>
      <c r="EKA165" s="164"/>
      <c r="EKB165" s="201"/>
      <c r="EKC165" s="198"/>
      <c r="EKD165" s="161"/>
      <c r="EKE165" s="162"/>
      <c r="EKF165" s="163"/>
      <c r="EKG165" s="162"/>
      <c r="EKH165" s="163"/>
      <c r="EKI165" s="162"/>
      <c r="EKJ165" s="163"/>
      <c r="EKK165" s="162"/>
      <c r="EKL165" s="163"/>
      <c r="EKM165" s="162"/>
      <c r="EKN165" s="163"/>
      <c r="EKO165" s="164"/>
      <c r="EKP165" s="201"/>
      <c r="EKQ165" s="198"/>
      <c r="EKR165" s="161"/>
      <c r="EKS165" s="162"/>
      <c r="EKT165" s="163"/>
      <c r="EKU165" s="162"/>
      <c r="EKV165" s="163"/>
      <c r="EKW165" s="162"/>
      <c r="EKX165" s="163"/>
      <c r="EKY165" s="162"/>
      <c r="EKZ165" s="163"/>
      <c r="ELA165" s="162"/>
      <c r="ELB165" s="163"/>
      <c r="ELC165" s="164"/>
      <c r="ELD165" s="201"/>
      <c r="ELE165" s="198"/>
      <c r="ELF165" s="161"/>
      <c r="ELG165" s="162"/>
      <c r="ELH165" s="163"/>
      <c r="ELI165" s="162"/>
      <c r="ELJ165" s="163"/>
      <c r="ELK165" s="162"/>
      <c r="ELL165" s="163"/>
      <c r="ELM165" s="162"/>
      <c r="ELN165" s="163"/>
      <c r="ELO165" s="162"/>
      <c r="ELP165" s="163"/>
      <c r="ELQ165" s="164"/>
      <c r="ELR165" s="201"/>
      <c r="ELS165" s="198"/>
      <c r="ELT165" s="161"/>
      <c r="ELU165" s="162"/>
      <c r="ELV165" s="163"/>
      <c r="ELW165" s="162"/>
      <c r="ELX165" s="163"/>
      <c r="ELY165" s="162"/>
      <c r="ELZ165" s="163"/>
      <c r="EMA165" s="162"/>
      <c r="EMB165" s="163"/>
      <c r="EMC165" s="162"/>
      <c r="EMD165" s="163"/>
      <c r="EME165" s="164"/>
      <c r="EMF165" s="201"/>
      <c r="EMG165" s="198"/>
      <c r="EMH165" s="161"/>
      <c r="EMI165" s="162"/>
      <c r="EMJ165" s="163"/>
      <c r="EMK165" s="162"/>
      <c r="EML165" s="163"/>
      <c r="EMM165" s="162"/>
      <c r="EMN165" s="163"/>
      <c r="EMO165" s="162"/>
      <c r="EMP165" s="163"/>
      <c r="EMQ165" s="162"/>
      <c r="EMR165" s="163"/>
      <c r="EMS165" s="164"/>
      <c r="EMT165" s="201"/>
      <c r="EMU165" s="198"/>
      <c r="EMV165" s="161"/>
      <c r="EMW165" s="162"/>
      <c r="EMX165" s="163"/>
      <c r="EMY165" s="162"/>
      <c r="EMZ165" s="163"/>
      <c r="ENA165" s="162"/>
      <c r="ENB165" s="163"/>
      <c r="ENC165" s="162"/>
      <c r="END165" s="163"/>
      <c r="ENE165" s="162"/>
      <c r="ENF165" s="163"/>
      <c r="ENG165" s="164"/>
      <c r="ENH165" s="201"/>
      <c r="ENI165" s="198"/>
      <c r="ENJ165" s="161"/>
      <c r="ENK165" s="162"/>
      <c r="ENL165" s="163"/>
      <c r="ENM165" s="162"/>
      <c r="ENN165" s="163"/>
      <c r="ENO165" s="162"/>
      <c r="ENP165" s="163"/>
      <c r="ENQ165" s="162"/>
      <c r="ENR165" s="163"/>
      <c r="ENS165" s="162"/>
      <c r="ENT165" s="163"/>
      <c r="ENU165" s="164"/>
      <c r="ENV165" s="201"/>
      <c r="ENW165" s="198"/>
      <c r="ENX165" s="161"/>
      <c r="ENY165" s="162"/>
      <c r="ENZ165" s="163"/>
      <c r="EOA165" s="162"/>
      <c r="EOB165" s="163"/>
      <c r="EOC165" s="162"/>
      <c r="EOD165" s="163"/>
      <c r="EOE165" s="162"/>
      <c r="EOF165" s="163"/>
      <c r="EOG165" s="162"/>
      <c r="EOH165" s="163"/>
      <c r="EOI165" s="164"/>
      <c r="EOJ165" s="201"/>
      <c r="EOK165" s="198"/>
      <c r="EOL165" s="161"/>
      <c r="EOM165" s="162"/>
      <c r="EON165" s="163"/>
      <c r="EOO165" s="162"/>
      <c r="EOP165" s="163"/>
      <c r="EOQ165" s="162"/>
      <c r="EOR165" s="163"/>
      <c r="EOS165" s="162"/>
      <c r="EOT165" s="163"/>
      <c r="EOU165" s="162"/>
      <c r="EOV165" s="163"/>
      <c r="EOW165" s="164"/>
      <c r="EOX165" s="201"/>
      <c r="EOY165" s="198"/>
      <c r="EOZ165" s="161"/>
      <c r="EPA165" s="162"/>
      <c r="EPB165" s="163"/>
      <c r="EPC165" s="162"/>
      <c r="EPD165" s="163"/>
      <c r="EPE165" s="162"/>
      <c r="EPF165" s="163"/>
      <c r="EPG165" s="162"/>
      <c r="EPH165" s="163"/>
      <c r="EPI165" s="162"/>
      <c r="EPJ165" s="163"/>
      <c r="EPK165" s="164"/>
      <c r="EPL165" s="201"/>
      <c r="EPM165" s="198"/>
      <c r="EPN165" s="161"/>
      <c r="EPO165" s="162"/>
      <c r="EPP165" s="163"/>
      <c r="EPQ165" s="162"/>
      <c r="EPR165" s="163"/>
      <c r="EPS165" s="162"/>
      <c r="EPT165" s="163"/>
      <c r="EPU165" s="162"/>
      <c r="EPV165" s="163"/>
      <c r="EPW165" s="162"/>
      <c r="EPX165" s="163"/>
      <c r="EPY165" s="164"/>
      <c r="EPZ165" s="201"/>
      <c r="EQA165" s="198"/>
      <c r="EQB165" s="161"/>
      <c r="EQC165" s="162"/>
      <c r="EQD165" s="163"/>
      <c r="EQE165" s="162"/>
      <c r="EQF165" s="163"/>
      <c r="EQG165" s="162"/>
      <c r="EQH165" s="163"/>
      <c r="EQI165" s="162"/>
      <c r="EQJ165" s="163"/>
      <c r="EQK165" s="162"/>
      <c r="EQL165" s="163"/>
      <c r="EQM165" s="164"/>
      <c r="EQN165" s="201"/>
      <c r="EQO165" s="198"/>
      <c r="EQP165" s="161"/>
      <c r="EQQ165" s="162"/>
      <c r="EQR165" s="163"/>
      <c r="EQS165" s="162"/>
      <c r="EQT165" s="163"/>
      <c r="EQU165" s="162"/>
      <c r="EQV165" s="163"/>
      <c r="EQW165" s="162"/>
      <c r="EQX165" s="163"/>
      <c r="EQY165" s="162"/>
      <c r="EQZ165" s="163"/>
      <c r="ERA165" s="164"/>
      <c r="ERB165" s="201"/>
      <c r="ERC165" s="198"/>
      <c r="ERD165" s="161"/>
      <c r="ERE165" s="162"/>
      <c r="ERF165" s="163"/>
      <c r="ERG165" s="162"/>
      <c r="ERH165" s="163"/>
      <c r="ERI165" s="162"/>
      <c r="ERJ165" s="163"/>
      <c r="ERK165" s="162"/>
      <c r="ERL165" s="163"/>
      <c r="ERM165" s="162"/>
      <c r="ERN165" s="163"/>
      <c r="ERO165" s="164"/>
      <c r="ERP165" s="201"/>
      <c r="ERQ165" s="198"/>
      <c r="ERR165" s="161"/>
      <c r="ERS165" s="162"/>
      <c r="ERT165" s="163"/>
      <c r="ERU165" s="162"/>
      <c r="ERV165" s="163"/>
      <c r="ERW165" s="162"/>
      <c r="ERX165" s="163"/>
      <c r="ERY165" s="162"/>
      <c r="ERZ165" s="163"/>
      <c r="ESA165" s="162"/>
      <c r="ESB165" s="163"/>
      <c r="ESC165" s="164"/>
      <c r="ESD165" s="201"/>
      <c r="ESE165" s="198"/>
      <c r="ESF165" s="161"/>
      <c r="ESG165" s="162"/>
      <c r="ESH165" s="163"/>
      <c r="ESI165" s="162"/>
      <c r="ESJ165" s="163"/>
      <c r="ESK165" s="162"/>
      <c r="ESL165" s="163"/>
      <c r="ESM165" s="162"/>
      <c r="ESN165" s="163"/>
      <c r="ESO165" s="162"/>
      <c r="ESP165" s="163"/>
      <c r="ESQ165" s="164"/>
      <c r="ESR165" s="201"/>
      <c r="ESS165" s="198"/>
      <c r="EST165" s="161"/>
      <c r="ESU165" s="162"/>
      <c r="ESV165" s="163"/>
      <c r="ESW165" s="162"/>
      <c r="ESX165" s="163"/>
      <c r="ESY165" s="162"/>
      <c r="ESZ165" s="163"/>
      <c r="ETA165" s="162"/>
      <c r="ETB165" s="163"/>
      <c r="ETC165" s="162"/>
      <c r="ETD165" s="163"/>
      <c r="ETE165" s="164"/>
      <c r="ETF165" s="201"/>
      <c r="ETG165" s="198"/>
      <c r="ETH165" s="161"/>
      <c r="ETI165" s="162"/>
      <c r="ETJ165" s="163"/>
      <c r="ETK165" s="162"/>
      <c r="ETL165" s="163"/>
      <c r="ETM165" s="162"/>
      <c r="ETN165" s="163"/>
      <c r="ETO165" s="162"/>
      <c r="ETP165" s="163"/>
      <c r="ETQ165" s="162"/>
      <c r="ETR165" s="163"/>
      <c r="ETS165" s="164"/>
      <c r="ETT165" s="201"/>
      <c r="ETU165" s="198"/>
      <c r="ETV165" s="161"/>
      <c r="ETW165" s="162"/>
      <c r="ETX165" s="163"/>
      <c r="ETY165" s="162"/>
      <c r="ETZ165" s="163"/>
      <c r="EUA165" s="162"/>
      <c r="EUB165" s="163"/>
      <c r="EUC165" s="162"/>
      <c r="EUD165" s="163"/>
      <c r="EUE165" s="162"/>
      <c r="EUF165" s="163"/>
      <c r="EUG165" s="164"/>
      <c r="EUH165" s="201"/>
      <c r="EUI165" s="198"/>
      <c r="EUJ165" s="161"/>
      <c r="EUK165" s="162"/>
      <c r="EUL165" s="163"/>
      <c r="EUM165" s="162"/>
      <c r="EUN165" s="163"/>
      <c r="EUO165" s="162"/>
      <c r="EUP165" s="163"/>
      <c r="EUQ165" s="162"/>
      <c r="EUR165" s="163"/>
      <c r="EUS165" s="162"/>
      <c r="EUT165" s="163"/>
      <c r="EUU165" s="164"/>
      <c r="EUV165" s="201"/>
      <c r="EUW165" s="198"/>
      <c r="EUX165" s="161"/>
      <c r="EUY165" s="162"/>
      <c r="EUZ165" s="163"/>
      <c r="EVA165" s="162"/>
      <c r="EVB165" s="163"/>
      <c r="EVC165" s="162"/>
      <c r="EVD165" s="163"/>
      <c r="EVE165" s="162"/>
      <c r="EVF165" s="163"/>
      <c r="EVG165" s="162"/>
      <c r="EVH165" s="163"/>
      <c r="EVI165" s="164"/>
      <c r="EVJ165" s="201"/>
      <c r="EVK165" s="198"/>
      <c r="EVL165" s="161"/>
      <c r="EVM165" s="162"/>
      <c r="EVN165" s="163"/>
      <c r="EVO165" s="162"/>
      <c r="EVP165" s="163"/>
      <c r="EVQ165" s="162"/>
      <c r="EVR165" s="163"/>
      <c r="EVS165" s="162"/>
      <c r="EVT165" s="163"/>
      <c r="EVU165" s="162"/>
      <c r="EVV165" s="163"/>
      <c r="EVW165" s="164"/>
      <c r="EVX165" s="201"/>
      <c r="EVY165" s="198"/>
      <c r="EVZ165" s="161"/>
      <c r="EWA165" s="162"/>
      <c r="EWB165" s="163"/>
      <c r="EWC165" s="162"/>
      <c r="EWD165" s="163"/>
      <c r="EWE165" s="162"/>
      <c r="EWF165" s="163"/>
      <c r="EWG165" s="162"/>
      <c r="EWH165" s="163"/>
      <c r="EWI165" s="162"/>
      <c r="EWJ165" s="163"/>
      <c r="EWK165" s="164"/>
      <c r="EWL165" s="201"/>
      <c r="EWM165" s="198"/>
      <c r="EWN165" s="161"/>
      <c r="EWO165" s="162"/>
      <c r="EWP165" s="163"/>
      <c r="EWQ165" s="162"/>
      <c r="EWR165" s="163"/>
      <c r="EWS165" s="162"/>
      <c r="EWT165" s="163"/>
      <c r="EWU165" s="162"/>
      <c r="EWV165" s="163"/>
      <c r="EWW165" s="162"/>
      <c r="EWX165" s="163"/>
      <c r="EWY165" s="164"/>
      <c r="EWZ165" s="201"/>
      <c r="EXA165" s="198"/>
      <c r="EXB165" s="161"/>
      <c r="EXC165" s="162"/>
      <c r="EXD165" s="163"/>
      <c r="EXE165" s="162"/>
      <c r="EXF165" s="163"/>
      <c r="EXG165" s="162"/>
      <c r="EXH165" s="163"/>
      <c r="EXI165" s="162"/>
      <c r="EXJ165" s="163"/>
      <c r="EXK165" s="162"/>
      <c r="EXL165" s="163"/>
      <c r="EXM165" s="164"/>
      <c r="EXN165" s="201"/>
      <c r="EXO165" s="198"/>
      <c r="EXP165" s="161"/>
      <c r="EXQ165" s="162"/>
      <c r="EXR165" s="163"/>
      <c r="EXS165" s="162"/>
      <c r="EXT165" s="163"/>
      <c r="EXU165" s="162"/>
      <c r="EXV165" s="163"/>
      <c r="EXW165" s="162"/>
      <c r="EXX165" s="163"/>
      <c r="EXY165" s="162"/>
      <c r="EXZ165" s="163"/>
      <c r="EYA165" s="164"/>
      <c r="EYB165" s="201"/>
      <c r="EYC165" s="198"/>
      <c r="EYD165" s="161"/>
      <c r="EYE165" s="162"/>
      <c r="EYF165" s="163"/>
      <c r="EYG165" s="162"/>
      <c r="EYH165" s="163"/>
      <c r="EYI165" s="162"/>
      <c r="EYJ165" s="163"/>
      <c r="EYK165" s="162"/>
      <c r="EYL165" s="163"/>
      <c r="EYM165" s="162"/>
      <c r="EYN165" s="163"/>
      <c r="EYO165" s="164"/>
      <c r="EYP165" s="201"/>
      <c r="EYQ165" s="198"/>
      <c r="EYR165" s="161"/>
      <c r="EYS165" s="162"/>
      <c r="EYT165" s="163"/>
      <c r="EYU165" s="162"/>
      <c r="EYV165" s="163"/>
      <c r="EYW165" s="162"/>
      <c r="EYX165" s="163"/>
      <c r="EYY165" s="162"/>
      <c r="EYZ165" s="163"/>
      <c r="EZA165" s="162"/>
      <c r="EZB165" s="163"/>
      <c r="EZC165" s="164"/>
      <c r="EZD165" s="201"/>
      <c r="EZE165" s="198"/>
      <c r="EZF165" s="161"/>
      <c r="EZG165" s="162"/>
      <c r="EZH165" s="163"/>
      <c r="EZI165" s="162"/>
      <c r="EZJ165" s="163"/>
      <c r="EZK165" s="162"/>
      <c r="EZL165" s="163"/>
      <c r="EZM165" s="162"/>
      <c r="EZN165" s="163"/>
      <c r="EZO165" s="162"/>
      <c r="EZP165" s="163"/>
      <c r="EZQ165" s="164"/>
      <c r="EZR165" s="201"/>
      <c r="EZS165" s="198"/>
      <c r="EZT165" s="161"/>
      <c r="EZU165" s="162"/>
      <c r="EZV165" s="163"/>
      <c r="EZW165" s="162"/>
      <c r="EZX165" s="163"/>
      <c r="EZY165" s="162"/>
      <c r="EZZ165" s="163"/>
      <c r="FAA165" s="162"/>
      <c r="FAB165" s="163"/>
      <c r="FAC165" s="162"/>
      <c r="FAD165" s="163"/>
      <c r="FAE165" s="164"/>
      <c r="FAF165" s="201"/>
      <c r="FAG165" s="198"/>
      <c r="FAH165" s="161"/>
      <c r="FAI165" s="162"/>
      <c r="FAJ165" s="163"/>
      <c r="FAK165" s="162"/>
      <c r="FAL165" s="163"/>
      <c r="FAM165" s="162"/>
      <c r="FAN165" s="163"/>
      <c r="FAO165" s="162"/>
      <c r="FAP165" s="163"/>
      <c r="FAQ165" s="162"/>
      <c r="FAR165" s="163"/>
      <c r="FAS165" s="164"/>
      <c r="FAT165" s="201"/>
      <c r="FAU165" s="198"/>
      <c r="FAV165" s="161"/>
      <c r="FAW165" s="162"/>
      <c r="FAX165" s="163"/>
      <c r="FAY165" s="162"/>
      <c r="FAZ165" s="163"/>
      <c r="FBA165" s="162"/>
      <c r="FBB165" s="163"/>
      <c r="FBC165" s="162"/>
      <c r="FBD165" s="163"/>
      <c r="FBE165" s="162"/>
      <c r="FBF165" s="163"/>
      <c r="FBG165" s="164"/>
      <c r="FBH165" s="201"/>
      <c r="FBI165" s="198"/>
      <c r="FBJ165" s="161"/>
      <c r="FBK165" s="162"/>
      <c r="FBL165" s="163"/>
      <c r="FBM165" s="162"/>
      <c r="FBN165" s="163"/>
      <c r="FBO165" s="162"/>
      <c r="FBP165" s="163"/>
      <c r="FBQ165" s="162"/>
      <c r="FBR165" s="163"/>
      <c r="FBS165" s="162"/>
      <c r="FBT165" s="163"/>
      <c r="FBU165" s="164"/>
      <c r="FBV165" s="201"/>
      <c r="FBW165" s="198"/>
      <c r="FBX165" s="161"/>
      <c r="FBY165" s="162"/>
      <c r="FBZ165" s="163"/>
      <c r="FCA165" s="162"/>
      <c r="FCB165" s="163"/>
      <c r="FCC165" s="162"/>
      <c r="FCD165" s="163"/>
      <c r="FCE165" s="162"/>
      <c r="FCF165" s="163"/>
      <c r="FCG165" s="162"/>
      <c r="FCH165" s="163"/>
      <c r="FCI165" s="164"/>
      <c r="FCJ165" s="201"/>
      <c r="FCK165" s="198"/>
      <c r="FCL165" s="161"/>
      <c r="FCM165" s="162"/>
      <c r="FCN165" s="163"/>
      <c r="FCO165" s="162"/>
      <c r="FCP165" s="163"/>
      <c r="FCQ165" s="162"/>
      <c r="FCR165" s="163"/>
      <c r="FCS165" s="162"/>
      <c r="FCT165" s="163"/>
      <c r="FCU165" s="162"/>
      <c r="FCV165" s="163"/>
      <c r="FCW165" s="164"/>
      <c r="FCX165" s="201"/>
      <c r="FCY165" s="198"/>
      <c r="FCZ165" s="161"/>
      <c r="FDA165" s="162"/>
      <c r="FDB165" s="163"/>
      <c r="FDC165" s="162"/>
      <c r="FDD165" s="163"/>
      <c r="FDE165" s="162"/>
      <c r="FDF165" s="163"/>
      <c r="FDG165" s="162"/>
      <c r="FDH165" s="163"/>
      <c r="FDI165" s="162"/>
      <c r="FDJ165" s="163"/>
      <c r="FDK165" s="164"/>
      <c r="FDL165" s="201"/>
      <c r="FDM165" s="198"/>
      <c r="FDN165" s="161"/>
      <c r="FDO165" s="162"/>
      <c r="FDP165" s="163"/>
      <c r="FDQ165" s="162"/>
      <c r="FDR165" s="163"/>
      <c r="FDS165" s="162"/>
      <c r="FDT165" s="163"/>
      <c r="FDU165" s="162"/>
      <c r="FDV165" s="163"/>
      <c r="FDW165" s="162"/>
      <c r="FDX165" s="163"/>
      <c r="FDY165" s="164"/>
      <c r="FDZ165" s="201"/>
      <c r="FEA165" s="198"/>
      <c r="FEB165" s="161"/>
      <c r="FEC165" s="162"/>
      <c r="FED165" s="163"/>
      <c r="FEE165" s="162"/>
      <c r="FEF165" s="163"/>
      <c r="FEG165" s="162"/>
      <c r="FEH165" s="163"/>
      <c r="FEI165" s="162"/>
      <c r="FEJ165" s="163"/>
      <c r="FEK165" s="162"/>
      <c r="FEL165" s="163"/>
      <c r="FEM165" s="164"/>
      <c r="FEN165" s="201"/>
      <c r="FEO165" s="198"/>
      <c r="FEP165" s="161"/>
      <c r="FEQ165" s="162"/>
      <c r="FER165" s="163"/>
      <c r="FES165" s="162"/>
      <c r="FET165" s="163"/>
      <c r="FEU165" s="162"/>
      <c r="FEV165" s="163"/>
      <c r="FEW165" s="162"/>
      <c r="FEX165" s="163"/>
      <c r="FEY165" s="162"/>
      <c r="FEZ165" s="163"/>
      <c r="FFA165" s="164"/>
      <c r="FFB165" s="201"/>
      <c r="FFC165" s="198"/>
      <c r="FFD165" s="161"/>
      <c r="FFE165" s="162"/>
      <c r="FFF165" s="163"/>
      <c r="FFG165" s="162"/>
      <c r="FFH165" s="163"/>
      <c r="FFI165" s="162"/>
      <c r="FFJ165" s="163"/>
      <c r="FFK165" s="162"/>
      <c r="FFL165" s="163"/>
      <c r="FFM165" s="162"/>
      <c r="FFN165" s="163"/>
      <c r="FFO165" s="164"/>
      <c r="FFP165" s="201"/>
      <c r="FFQ165" s="198"/>
      <c r="FFR165" s="161"/>
      <c r="FFS165" s="162"/>
      <c r="FFT165" s="163"/>
      <c r="FFU165" s="162"/>
      <c r="FFV165" s="163"/>
      <c r="FFW165" s="162"/>
      <c r="FFX165" s="163"/>
      <c r="FFY165" s="162"/>
      <c r="FFZ165" s="163"/>
      <c r="FGA165" s="162"/>
      <c r="FGB165" s="163"/>
      <c r="FGC165" s="164"/>
      <c r="FGD165" s="201"/>
      <c r="FGE165" s="198"/>
      <c r="FGF165" s="161"/>
      <c r="FGG165" s="162"/>
      <c r="FGH165" s="163"/>
      <c r="FGI165" s="162"/>
      <c r="FGJ165" s="163"/>
      <c r="FGK165" s="162"/>
      <c r="FGL165" s="163"/>
      <c r="FGM165" s="162"/>
      <c r="FGN165" s="163"/>
      <c r="FGO165" s="162"/>
      <c r="FGP165" s="163"/>
      <c r="FGQ165" s="164"/>
      <c r="FGR165" s="201"/>
      <c r="FGS165" s="198"/>
      <c r="FGT165" s="161"/>
      <c r="FGU165" s="162"/>
      <c r="FGV165" s="163"/>
      <c r="FGW165" s="162"/>
      <c r="FGX165" s="163"/>
      <c r="FGY165" s="162"/>
      <c r="FGZ165" s="163"/>
      <c r="FHA165" s="162"/>
      <c r="FHB165" s="163"/>
      <c r="FHC165" s="162"/>
      <c r="FHD165" s="163"/>
      <c r="FHE165" s="164"/>
      <c r="FHF165" s="201"/>
      <c r="FHG165" s="198"/>
      <c r="FHH165" s="161"/>
      <c r="FHI165" s="162"/>
      <c r="FHJ165" s="163"/>
      <c r="FHK165" s="162"/>
      <c r="FHL165" s="163"/>
      <c r="FHM165" s="162"/>
      <c r="FHN165" s="163"/>
      <c r="FHO165" s="162"/>
      <c r="FHP165" s="163"/>
      <c r="FHQ165" s="162"/>
      <c r="FHR165" s="163"/>
      <c r="FHS165" s="164"/>
      <c r="FHT165" s="201"/>
      <c r="FHU165" s="198"/>
      <c r="FHV165" s="161"/>
      <c r="FHW165" s="162"/>
      <c r="FHX165" s="163"/>
      <c r="FHY165" s="162"/>
      <c r="FHZ165" s="163"/>
      <c r="FIA165" s="162"/>
      <c r="FIB165" s="163"/>
      <c r="FIC165" s="162"/>
      <c r="FID165" s="163"/>
      <c r="FIE165" s="162"/>
      <c r="FIF165" s="163"/>
      <c r="FIG165" s="164"/>
      <c r="FIH165" s="201"/>
      <c r="FII165" s="198"/>
      <c r="FIJ165" s="161"/>
      <c r="FIK165" s="162"/>
      <c r="FIL165" s="163"/>
      <c r="FIM165" s="162"/>
      <c r="FIN165" s="163"/>
      <c r="FIO165" s="162"/>
      <c r="FIP165" s="163"/>
      <c r="FIQ165" s="162"/>
      <c r="FIR165" s="163"/>
      <c r="FIS165" s="162"/>
      <c r="FIT165" s="163"/>
      <c r="FIU165" s="164"/>
      <c r="FIV165" s="201"/>
      <c r="FIW165" s="198"/>
      <c r="FIX165" s="161"/>
      <c r="FIY165" s="162"/>
      <c r="FIZ165" s="163"/>
      <c r="FJA165" s="162"/>
      <c r="FJB165" s="163"/>
      <c r="FJC165" s="162"/>
      <c r="FJD165" s="163"/>
      <c r="FJE165" s="162"/>
      <c r="FJF165" s="163"/>
      <c r="FJG165" s="162"/>
      <c r="FJH165" s="163"/>
      <c r="FJI165" s="164"/>
      <c r="FJJ165" s="201"/>
      <c r="FJK165" s="198"/>
      <c r="FJL165" s="161"/>
      <c r="FJM165" s="162"/>
      <c r="FJN165" s="163"/>
      <c r="FJO165" s="162"/>
      <c r="FJP165" s="163"/>
      <c r="FJQ165" s="162"/>
      <c r="FJR165" s="163"/>
      <c r="FJS165" s="162"/>
      <c r="FJT165" s="163"/>
      <c r="FJU165" s="162"/>
      <c r="FJV165" s="163"/>
      <c r="FJW165" s="164"/>
      <c r="FJX165" s="201"/>
      <c r="FJY165" s="198"/>
      <c r="FJZ165" s="161"/>
      <c r="FKA165" s="162"/>
      <c r="FKB165" s="163"/>
      <c r="FKC165" s="162"/>
      <c r="FKD165" s="163"/>
      <c r="FKE165" s="162"/>
      <c r="FKF165" s="163"/>
      <c r="FKG165" s="162"/>
      <c r="FKH165" s="163"/>
      <c r="FKI165" s="162"/>
      <c r="FKJ165" s="163"/>
      <c r="FKK165" s="164"/>
      <c r="FKL165" s="201"/>
      <c r="FKM165" s="198"/>
      <c r="FKN165" s="161"/>
      <c r="FKO165" s="162"/>
      <c r="FKP165" s="163"/>
      <c r="FKQ165" s="162"/>
      <c r="FKR165" s="163"/>
      <c r="FKS165" s="162"/>
      <c r="FKT165" s="163"/>
      <c r="FKU165" s="162"/>
      <c r="FKV165" s="163"/>
      <c r="FKW165" s="162"/>
      <c r="FKX165" s="163"/>
      <c r="FKY165" s="164"/>
      <c r="FKZ165" s="201"/>
      <c r="FLA165" s="198"/>
      <c r="FLB165" s="161"/>
      <c r="FLC165" s="162"/>
      <c r="FLD165" s="163"/>
      <c r="FLE165" s="162"/>
      <c r="FLF165" s="163"/>
      <c r="FLG165" s="162"/>
      <c r="FLH165" s="163"/>
      <c r="FLI165" s="162"/>
      <c r="FLJ165" s="163"/>
      <c r="FLK165" s="162"/>
      <c r="FLL165" s="163"/>
      <c r="FLM165" s="164"/>
      <c r="FLN165" s="201"/>
      <c r="FLO165" s="198"/>
      <c r="FLP165" s="161"/>
      <c r="FLQ165" s="162"/>
      <c r="FLR165" s="163"/>
      <c r="FLS165" s="162"/>
      <c r="FLT165" s="163"/>
      <c r="FLU165" s="162"/>
      <c r="FLV165" s="163"/>
      <c r="FLW165" s="162"/>
      <c r="FLX165" s="163"/>
      <c r="FLY165" s="162"/>
      <c r="FLZ165" s="163"/>
      <c r="FMA165" s="164"/>
      <c r="FMB165" s="201"/>
      <c r="FMC165" s="198"/>
      <c r="FMD165" s="161"/>
      <c r="FME165" s="162"/>
      <c r="FMF165" s="163"/>
      <c r="FMG165" s="162"/>
      <c r="FMH165" s="163"/>
      <c r="FMI165" s="162"/>
      <c r="FMJ165" s="163"/>
      <c r="FMK165" s="162"/>
      <c r="FML165" s="163"/>
      <c r="FMM165" s="162"/>
      <c r="FMN165" s="163"/>
      <c r="FMO165" s="164"/>
      <c r="FMP165" s="201"/>
      <c r="FMQ165" s="198"/>
      <c r="FMR165" s="161"/>
      <c r="FMS165" s="162"/>
      <c r="FMT165" s="163"/>
      <c r="FMU165" s="162"/>
      <c r="FMV165" s="163"/>
      <c r="FMW165" s="162"/>
      <c r="FMX165" s="163"/>
      <c r="FMY165" s="162"/>
      <c r="FMZ165" s="163"/>
      <c r="FNA165" s="162"/>
      <c r="FNB165" s="163"/>
      <c r="FNC165" s="164"/>
      <c r="FND165" s="201"/>
      <c r="FNE165" s="198"/>
      <c r="FNF165" s="161"/>
      <c r="FNG165" s="162"/>
      <c r="FNH165" s="163"/>
      <c r="FNI165" s="162"/>
      <c r="FNJ165" s="163"/>
      <c r="FNK165" s="162"/>
      <c r="FNL165" s="163"/>
      <c r="FNM165" s="162"/>
      <c r="FNN165" s="163"/>
      <c r="FNO165" s="162"/>
      <c r="FNP165" s="163"/>
      <c r="FNQ165" s="164"/>
      <c r="FNR165" s="201"/>
      <c r="FNS165" s="198"/>
      <c r="FNT165" s="161"/>
      <c r="FNU165" s="162"/>
      <c r="FNV165" s="163"/>
      <c r="FNW165" s="162"/>
      <c r="FNX165" s="163"/>
      <c r="FNY165" s="162"/>
      <c r="FNZ165" s="163"/>
      <c r="FOA165" s="162"/>
      <c r="FOB165" s="163"/>
      <c r="FOC165" s="162"/>
      <c r="FOD165" s="163"/>
      <c r="FOE165" s="164"/>
      <c r="FOF165" s="201"/>
      <c r="FOG165" s="198"/>
      <c r="FOH165" s="161"/>
      <c r="FOI165" s="162"/>
      <c r="FOJ165" s="163"/>
      <c r="FOK165" s="162"/>
      <c r="FOL165" s="163"/>
      <c r="FOM165" s="162"/>
      <c r="FON165" s="163"/>
      <c r="FOO165" s="162"/>
      <c r="FOP165" s="163"/>
      <c r="FOQ165" s="162"/>
      <c r="FOR165" s="163"/>
      <c r="FOS165" s="164"/>
      <c r="FOT165" s="201"/>
      <c r="FOU165" s="198"/>
      <c r="FOV165" s="161"/>
      <c r="FOW165" s="162"/>
      <c r="FOX165" s="163"/>
      <c r="FOY165" s="162"/>
      <c r="FOZ165" s="163"/>
      <c r="FPA165" s="162"/>
      <c r="FPB165" s="163"/>
      <c r="FPC165" s="162"/>
      <c r="FPD165" s="163"/>
      <c r="FPE165" s="162"/>
      <c r="FPF165" s="163"/>
      <c r="FPG165" s="164"/>
      <c r="FPH165" s="201"/>
      <c r="FPI165" s="198"/>
      <c r="FPJ165" s="161"/>
      <c r="FPK165" s="162"/>
      <c r="FPL165" s="163"/>
      <c r="FPM165" s="162"/>
      <c r="FPN165" s="163"/>
      <c r="FPO165" s="162"/>
      <c r="FPP165" s="163"/>
      <c r="FPQ165" s="162"/>
      <c r="FPR165" s="163"/>
      <c r="FPS165" s="162"/>
      <c r="FPT165" s="163"/>
      <c r="FPU165" s="164"/>
      <c r="FPV165" s="201"/>
      <c r="FPW165" s="198"/>
      <c r="FPX165" s="161"/>
      <c r="FPY165" s="162"/>
      <c r="FPZ165" s="163"/>
      <c r="FQA165" s="162"/>
      <c r="FQB165" s="163"/>
      <c r="FQC165" s="162"/>
      <c r="FQD165" s="163"/>
      <c r="FQE165" s="162"/>
      <c r="FQF165" s="163"/>
      <c r="FQG165" s="162"/>
      <c r="FQH165" s="163"/>
      <c r="FQI165" s="164"/>
      <c r="FQJ165" s="201"/>
      <c r="FQK165" s="198"/>
      <c r="FQL165" s="161"/>
      <c r="FQM165" s="162"/>
      <c r="FQN165" s="163"/>
      <c r="FQO165" s="162"/>
      <c r="FQP165" s="163"/>
      <c r="FQQ165" s="162"/>
      <c r="FQR165" s="163"/>
      <c r="FQS165" s="162"/>
      <c r="FQT165" s="163"/>
      <c r="FQU165" s="162"/>
      <c r="FQV165" s="163"/>
      <c r="FQW165" s="164"/>
      <c r="FQX165" s="201"/>
      <c r="FQY165" s="198"/>
      <c r="FQZ165" s="161"/>
      <c r="FRA165" s="162"/>
      <c r="FRB165" s="163"/>
      <c r="FRC165" s="162"/>
      <c r="FRD165" s="163"/>
      <c r="FRE165" s="162"/>
      <c r="FRF165" s="163"/>
      <c r="FRG165" s="162"/>
      <c r="FRH165" s="163"/>
      <c r="FRI165" s="162"/>
      <c r="FRJ165" s="163"/>
      <c r="FRK165" s="164"/>
      <c r="FRL165" s="201"/>
      <c r="FRM165" s="198"/>
      <c r="FRN165" s="161"/>
      <c r="FRO165" s="162"/>
      <c r="FRP165" s="163"/>
      <c r="FRQ165" s="162"/>
      <c r="FRR165" s="163"/>
      <c r="FRS165" s="162"/>
      <c r="FRT165" s="163"/>
      <c r="FRU165" s="162"/>
      <c r="FRV165" s="163"/>
      <c r="FRW165" s="162"/>
      <c r="FRX165" s="163"/>
      <c r="FRY165" s="164"/>
      <c r="FRZ165" s="201"/>
      <c r="FSA165" s="198"/>
      <c r="FSB165" s="161"/>
      <c r="FSC165" s="162"/>
      <c r="FSD165" s="163"/>
      <c r="FSE165" s="162"/>
      <c r="FSF165" s="163"/>
      <c r="FSG165" s="162"/>
      <c r="FSH165" s="163"/>
      <c r="FSI165" s="162"/>
      <c r="FSJ165" s="163"/>
      <c r="FSK165" s="162"/>
      <c r="FSL165" s="163"/>
      <c r="FSM165" s="164"/>
      <c r="FSN165" s="201"/>
      <c r="FSO165" s="198"/>
      <c r="FSP165" s="161"/>
      <c r="FSQ165" s="162"/>
      <c r="FSR165" s="163"/>
      <c r="FSS165" s="162"/>
      <c r="FST165" s="163"/>
      <c r="FSU165" s="162"/>
      <c r="FSV165" s="163"/>
      <c r="FSW165" s="162"/>
      <c r="FSX165" s="163"/>
      <c r="FSY165" s="162"/>
      <c r="FSZ165" s="163"/>
      <c r="FTA165" s="164"/>
      <c r="FTB165" s="201"/>
      <c r="FTC165" s="198"/>
      <c r="FTD165" s="161"/>
      <c r="FTE165" s="162"/>
      <c r="FTF165" s="163"/>
      <c r="FTG165" s="162"/>
      <c r="FTH165" s="163"/>
      <c r="FTI165" s="162"/>
      <c r="FTJ165" s="163"/>
      <c r="FTK165" s="162"/>
      <c r="FTL165" s="163"/>
      <c r="FTM165" s="162"/>
      <c r="FTN165" s="163"/>
      <c r="FTO165" s="164"/>
      <c r="FTP165" s="201"/>
      <c r="FTQ165" s="198"/>
      <c r="FTR165" s="161"/>
      <c r="FTS165" s="162"/>
      <c r="FTT165" s="163"/>
      <c r="FTU165" s="162"/>
      <c r="FTV165" s="163"/>
      <c r="FTW165" s="162"/>
      <c r="FTX165" s="163"/>
      <c r="FTY165" s="162"/>
      <c r="FTZ165" s="163"/>
      <c r="FUA165" s="162"/>
      <c r="FUB165" s="163"/>
      <c r="FUC165" s="164"/>
      <c r="FUD165" s="201"/>
      <c r="FUE165" s="198"/>
      <c r="FUF165" s="161"/>
      <c r="FUG165" s="162"/>
      <c r="FUH165" s="163"/>
      <c r="FUI165" s="162"/>
      <c r="FUJ165" s="163"/>
      <c r="FUK165" s="162"/>
      <c r="FUL165" s="163"/>
      <c r="FUM165" s="162"/>
      <c r="FUN165" s="163"/>
      <c r="FUO165" s="162"/>
      <c r="FUP165" s="163"/>
      <c r="FUQ165" s="164"/>
      <c r="FUR165" s="201"/>
      <c r="FUS165" s="198"/>
      <c r="FUT165" s="161"/>
      <c r="FUU165" s="162"/>
      <c r="FUV165" s="163"/>
      <c r="FUW165" s="162"/>
      <c r="FUX165" s="163"/>
      <c r="FUY165" s="162"/>
      <c r="FUZ165" s="163"/>
      <c r="FVA165" s="162"/>
      <c r="FVB165" s="163"/>
      <c r="FVC165" s="162"/>
      <c r="FVD165" s="163"/>
      <c r="FVE165" s="164"/>
      <c r="FVF165" s="201"/>
      <c r="FVG165" s="198"/>
      <c r="FVH165" s="161"/>
      <c r="FVI165" s="162"/>
      <c r="FVJ165" s="163"/>
      <c r="FVK165" s="162"/>
      <c r="FVL165" s="163"/>
      <c r="FVM165" s="162"/>
      <c r="FVN165" s="163"/>
      <c r="FVO165" s="162"/>
      <c r="FVP165" s="163"/>
      <c r="FVQ165" s="162"/>
      <c r="FVR165" s="163"/>
      <c r="FVS165" s="164"/>
      <c r="FVT165" s="201"/>
      <c r="FVU165" s="198"/>
      <c r="FVV165" s="161"/>
      <c r="FVW165" s="162"/>
      <c r="FVX165" s="163"/>
      <c r="FVY165" s="162"/>
      <c r="FVZ165" s="163"/>
      <c r="FWA165" s="162"/>
      <c r="FWB165" s="163"/>
      <c r="FWC165" s="162"/>
      <c r="FWD165" s="163"/>
      <c r="FWE165" s="162"/>
      <c r="FWF165" s="163"/>
      <c r="FWG165" s="164"/>
      <c r="FWH165" s="201"/>
      <c r="FWI165" s="198"/>
      <c r="FWJ165" s="161"/>
      <c r="FWK165" s="162"/>
      <c r="FWL165" s="163"/>
      <c r="FWM165" s="162"/>
      <c r="FWN165" s="163"/>
      <c r="FWO165" s="162"/>
      <c r="FWP165" s="163"/>
      <c r="FWQ165" s="162"/>
      <c r="FWR165" s="163"/>
      <c r="FWS165" s="162"/>
      <c r="FWT165" s="163"/>
      <c r="FWU165" s="164"/>
      <c r="FWV165" s="201"/>
      <c r="FWW165" s="198"/>
      <c r="FWX165" s="161"/>
      <c r="FWY165" s="162"/>
      <c r="FWZ165" s="163"/>
      <c r="FXA165" s="162"/>
      <c r="FXB165" s="163"/>
      <c r="FXC165" s="162"/>
      <c r="FXD165" s="163"/>
      <c r="FXE165" s="162"/>
      <c r="FXF165" s="163"/>
      <c r="FXG165" s="162"/>
      <c r="FXH165" s="163"/>
      <c r="FXI165" s="164"/>
      <c r="FXJ165" s="201"/>
      <c r="FXK165" s="198"/>
      <c r="FXL165" s="161"/>
      <c r="FXM165" s="162"/>
      <c r="FXN165" s="163"/>
      <c r="FXO165" s="162"/>
      <c r="FXP165" s="163"/>
      <c r="FXQ165" s="162"/>
      <c r="FXR165" s="163"/>
      <c r="FXS165" s="162"/>
      <c r="FXT165" s="163"/>
      <c r="FXU165" s="162"/>
      <c r="FXV165" s="163"/>
      <c r="FXW165" s="164"/>
      <c r="FXX165" s="201"/>
      <c r="FXY165" s="198"/>
      <c r="FXZ165" s="161"/>
      <c r="FYA165" s="162"/>
      <c r="FYB165" s="163"/>
      <c r="FYC165" s="162"/>
      <c r="FYD165" s="163"/>
      <c r="FYE165" s="162"/>
      <c r="FYF165" s="163"/>
      <c r="FYG165" s="162"/>
      <c r="FYH165" s="163"/>
      <c r="FYI165" s="162"/>
      <c r="FYJ165" s="163"/>
      <c r="FYK165" s="164"/>
      <c r="FYL165" s="201"/>
      <c r="FYM165" s="198"/>
      <c r="FYN165" s="161"/>
      <c r="FYO165" s="162"/>
      <c r="FYP165" s="163"/>
      <c r="FYQ165" s="162"/>
      <c r="FYR165" s="163"/>
      <c r="FYS165" s="162"/>
      <c r="FYT165" s="163"/>
      <c r="FYU165" s="162"/>
      <c r="FYV165" s="163"/>
      <c r="FYW165" s="162"/>
      <c r="FYX165" s="163"/>
      <c r="FYY165" s="164"/>
      <c r="FYZ165" s="201"/>
      <c r="FZA165" s="198"/>
      <c r="FZB165" s="161"/>
      <c r="FZC165" s="162"/>
      <c r="FZD165" s="163"/>
      <c r="FZE165" s="162"/>
      <c r="FZF165" s="163"/>
      <c r="FZG165" s="162"/>
      <c r="FZH165" s="163"/>
      <c r="FZI165" s="162"/>
      <c r="FZJ165" s="163"/>
      <c r="FZK165" s="162"/>
      <c r="FZL165" s="163"/>
      <c r="FZM165" s="164"/>
      <c r="FZN165" s="201"/>
      <c r="FZO165" s="198"/>
      <c r="FZP165" s="161"/>
      <c r="FZQ165" s="162"/>
      <c r="FZR165" s="163"/>
      <c r="FZS165" s="162"/>
      <c r="FZT165" s="163"/>
      <c r="FZU165" s="162"/>
      <c r="FZV165" s="163"/>
      <c r="FZW165" s="162"/>
      <c r="FZX165" s="163"/>
      <c r="FZY165" s="162"/>
      <c r="FZZ165" s="163"/>
      <c r="GAA165" s="164"/>
      <c r="GAB165" s="201"/>
      <c r="GAC165" s="198"/>
      <c r="GAD165" s="161"/>
      <c r="GAE165" s="162"/>
      <c r="GAF165" s="163"/>
      <c r="GAG165" s="162"/>
      <c r="GAH165" s="163"/>
      <c r="GAI165" s="162"/>
      <c r="GAJ165" s="163"/>
      <c r="GAK165" s="162"/>
      <c r="GAL165" s="163"/>
      <c r="GAM165" s="162"/>
      <c r="GAN165" s="163"/>
      <c r="GAO165" s="164"/>
      <c r="GAP165" s="201"/>
      <c r="GAQ165" s="198"/>
      <c r="GAR165" s="161"/>
      <c r="GAS165" s="162"/>
      <c r="GAT165" s="163"/>
      <c r="GAU165" s="162"/>
      <c r="GAV165" s="163"/>
      <c r="GAW165" s="162"/>
      <c r="GAX165" s="163"/>
      <c r="GAY165" s="162"/>
      <c r="GAZ165" s="163"/>
      <c r="GBA165" s="162"/>
      <c r="GBB165" s="163"/>
      <c r="GBC165" s="164"/>
      <c r="GBD165" s="201"/>
      <c r="GBE165" s="198"/>
      <c r="GBF165" s="161"/>
      <c r="GBG165" s="162"/>
      <c r="GBH165" s="163"/>
      <c r="GBI165" s="162"/>
      <c r="GBJ165" s="163"/>
      <c r="GBK165" s="162"/>
      <c r="GBL165" s="163"/>
      <c r="GBM165" s="162"/>
      <c r="GBN165" s="163"/>
      <c r="GBO165" s="162"/>
      <c r="GBP165" s="163"/>
      <c r="GBQ165" s="164"/>
      <c r="GBR165" s="201"/>
      <c r="GBS165" s="198"/>
      <c r="GBT165" s="161"/>
      <c r="GBU165" s="162"/>
      <c r="GBV165" s="163"/>
      <c r="GBW165" s="162"/>
      <c r="GBX165" s="163"/>
      <c r="GBY165" s="162"/>
      <c r="GBZ165" s="163"/>
      <c r="GCA165" s="162"/>
      <c r="GCB165" s="163"/>
      <c r="GCC165" s="162"/>
      <c r="GCD165" s="163"/>
      <c r="GCE165" s="164"/>
      <c r="GCF165" s="201"/>
      <c r="GCG165" s="198"/>
      <c r="GCH165" s="161"/>
      <c r="GCI165" s="162"/>
      <c r="GCJ165" s="163"/>
      <c r="GCK165" s="162"/>
      <c r="GCL165" s="163"/>
      <c r="GCM165" s="162"/>
      <c r="GCN165" s="163"/>
      <c r="GCO165" s="162"/>
      <c r="GCP165" s="163"/>
      <c r="GCQ165" s="162"/>
      <c r="GCR165" s="163"/>
      <c r="GCS165" s="164"/>
      <c r="GCT165" s="201"/>
      <c r="GCU165" s="198"/>
      <c r="GCV165" s="161"/>
      <c r="GCW165" s="162"/>
      <c r="GCX165" s="163"/>
      <c r="GCY165" s="162"/>
      <c r="GCZ165" s="163"/>
      <c r="GDA165" s="162"/>
      <c r="GDB165" s="163"/>
      <c r="GDC165" s="162"/>
      <c r="GDD165" s="163"/>
      <c r="GDE165" s="162"/>
      <c r="GDF165" s="163"/>
      <c r="GDG165" s="164"/>
      <c r="GDH165" s="201"/>
      <c r="GDI165" s="198"/>
      <c r="GDJ165" s="161"/>
      <c r="GDK165" s="162"/>
      <c r="GDL165" s="163"/>
      <c r="GDM165" s="162"/>
      <c r="GDN165" s="163"/>
      <c r="GDO165" s="162"/>
      <c r="GDP165" s="163"/>
      <c r="GDQ165" s="162"/>
      <c r="GDR165" s="163"/>
      <c r="GDS165" s="162"/>
      <c r="GDT165" s="163"/>
      <c r="GDU165" s="164"/>
      <c r="GDV165" s="201"/>
      <c r="GDW165" s="198"/>
      <c r="GDX165" s="161"/>
      <c r="GDY165" s="162"/>
      <c r="GDZ165" s="163"/>
      <c r="GEA165" s="162"/>
      <c r="GEB165" s="163"/>
      <c r="GEC165" s="162"/>
      <c r="GED165" s="163"/>
      <c r="GEE165" s="162"/>
      <c r="GEF165" s="163"/>
      <c r="GEG165" s="162"/>
      <c r="GEH165" s="163"/>
      <c r="GEI165" s="164"/>
      <c r="GEJ165" s="201"/>
      <c r="GEK165" s="198"/>
      <c r="GEL165" s="161"/>
      <c r="GEM165" s="162"/>
      <c r="GEN165" s="163"/>
      <c r="GEO165" s="162"/>
      <c r="GEP165" s="163"/>
      <c r="GEQ165" s="162"/>
      <c r="GER165" s="163"/>
      <c r="GES165" s="162"/>
      <c r="GET165" s="163"/>
      <c r="GEU165" s="162"/>
      <c r="GEV165" s="163"/>
      <c r="GEW165" s="164"/>
      <c r="GEX165" s="201"/>
      <c r="GEY165" s="198"/>
      <c r="GEZ165" s="161"/>
      <c r="GFA165" s="162"/>
      <c r="GFB165" s="163"/>
      <c r="GFC165" s="162"/>
      <c r="GFD165" s="163"/>
      <c r="GFE165" s="162"/>
      <c r="GFF165" s="163"/>
      <c r="GFG165" s="162"/>
      <c r="GFH165" s="163"/>
      <c r="GFI165" s="162"/>
      <c r="GFJ165" s="163"/>
      <c r="GFK165" s="164"/>
      <c r="GFL165" s="201"/>
      <c r="GFM165" s="198"/>
      <c r="GFN165" s="161"/>
      <c r="GFO165" s="162"/>
      <c r="GFP165" s="163"/>
      <c r="GFQ165" s="162"/>
      <c r="GFR165" s="163"/>
      <c r="GFS165" s="162"/>
      <c r="GFT165" s="163"/>
      <c r="GFU165" s="162"/>
      <c r="GFV165" s="163"/>
      <c r="GFW165" s="162"/>
      <c r="GFX165" s="163"/>
      <c r="GFY165" s="164"/>
      <c r="GFZ165" s="201"/>
      <c r="GGA165" s="198"/>
      <c r="GGB165" s="161"/>
      <c r="GGC165" s="162"/>
      <c r="GGD165" s="163"/>
      <c r="GGE165" s="162"/>
      <c r="GGF165" s="163"/>
      <c r="GGG165" s="162"/>
      <c r="GGH165" s="163"/>
      <c r="GGI165" s="162"/>
      <c r="GGJ165" s="163"/>
      <c r="GGK165" s="162"/>
      <c r="GGL165" s="163"/>
      <c r="GGM165" s="164"/>
      <c r="GGN165" s="201"/>
      <c r="GGO165" s="198"/>
      <c r="GGP165" s="161"/>
      <c r="GGQ165" s="162"/>
      <c r="GGR165" s="163"/>
      <c r="GGS165" s="162"/>
      <c r="GGT165" s="163"/>
      <c r="GGU165" s="162"/>
      <c r="GGV165" s="163"/>
      <c r="GGW165" s="162"/>
      <c r="GGX165" s="163"/>
      <c r="GGY165" s="162"/>
      <c r="GGZ165" s="163"/>
      <c r="GHA165" s="164"/>
      <c r="GHB165" s="201"/>
      <c r="GHC165" s="198"/>
      <c r="GHD165" s="161"/>
      <c r="GHE165" s="162"/>
      <c r="GHF165" s="163"/>
      <c r="GHG165" s="162"/>
      <c r="GHH165" s="163"/>
      <c r="GHI165" s="162"/>
      <c r="GHJ165" s="163"/>
      <c r="GHK165" s="162"/>
      <c r="GHL165" s="163"/>
      <c r="GHM165" s="162"/>
      <c r="GHN165" s="163"/>
      <c r="GHO165" s="164"/>
      <c r="GHP165" s="201"/>
      <c r="GHQ165" s="198"/>
      <c r="GHR165" s="161"/>
      <c r="GHS165" s="162"/>
      <c r="GHT165" s="163"/>
      <c r="GHU165" s="162"/>
      <c r="GHV165" s="163"/>
      <c r="GHW165" s="162"/>
      <c r="GHX165" s="163"/>
      <c r="GHY165" s="162"/>
      <c r="GHZ165" s="163"/>
      <c r="GIA165" s="162"/>
      <c r="GIB165" s="163"/>
      <c r="GIC165" s="164"/>
      <c r="GID165" s="201"/>
      <c r="GIE165" s="198"/>
      <c r="GIF165" s="161"/>
      <c r="GIG165" s="162"/>
      <c r="GIH165" s="163"/>
      <c r="GII165" s="162"/>
      <c r="GIJ165" s="163"/>
      <c r="GIK165" s="162"/>
      <c r="GIL165" s="163"/>
      <c r="GIM165" s="162"/>
      <c r="GIN165" s="163"/>
      <c r="GIO165" s="162"/>
      <c r="GIP165" s="163"/>
      <c r="GIQ165" s="164"/>
      <c r="GIR165" s="201"/>
      <c r="GIS165" s="198"/>
      <c r="GIT165" s="161"/>
      <c r="GIU165" s="162"/>
      <c r="GIV165" s="163"/>
      <c r="GIW165" s="162"/>
      <c r="GIX165" s="163"/>
      <c r="GIY165" s="162"/>
      <c r="GIZ165" s="163"/>
      <c r="GJA165" s="162"/>
      <c r="GJB165" s="163"/>
      <c r="GJC165" s="162"/>
      <c r="GJD165" s="163"/>
      <c r="GJE165" s="164"/>
      <c r="GJF165" s="201"/>
      <c r="GJG165" s="198"/>
      <c r="GJH165" s="161"/>
      <c r="GJI165" s="162"/>
      <c r="GJJ165" s="163"/>
      <c r="GJK165" s="162"/>
      <c r="GJL165" s="163"/>
      <c r="GJM165" s="162"/>
      <c r="GJN165" s="163"/>
      <c r="GJO165" s="162"/>
      <c r="GJP165" s="163"/>
      <c r="GJQ165" s="162"/>
      <c r="GJR165" s="163"/>
      <c r="GJS165" s="164"/>
      <c r="GJT165" s="201"/>
      <c r="GJU165" s="198"/>
      <c r="GJV165" s="161"/>
      <c r="GJW165" s="162"/>
      <c r="GJX165" s="163"/>
      <c r="GJY165" s="162"/>
      <c r="GJZ165" s="163"/>
      <c r="GKA165" s="162"/>
      <c r="GKB165" s="163"/>
      <c r="GKC165" s="162"/>
      <c r="GKD165" s="163"/>
      <c r="GKE165" s="162"/>
      <c r="GKF165" s="163"/>
      <c r="GKG165" s="164"/>
      <c r="GKH165" s="201"/>
      <c r="GKI165" s="198"/>
      <c r="GKJ165" s="161"/>
      <c r="GKK165" s="162"/>
      <c r="GKL165" s="163"/>
      <c r="GKM165" s="162"/>
      <c r="GKN165" s="163"/>
      <c r="GKO165" s="162"/>
      <c r="GKP165" s="163"/>
      <c r="GKQ165" s="162"/>
      <c r="GKR165" s="163"/>
      <c r="GKS165" s="162"/>
      <c r="GKT165" s="163"/>
      <c r="GKU165" s="164"/>
      <c r="GKV165" s="201"/>
      <c r="GKW165" s="198"/>
      <c r="GKX165" s="161"/>
      <c r="GKY165" s="162"/>
      <c r="GKZ165" s="163"/>
      <c r="GLA165" s="162"/>
      <c r="GLB165" s="163"/>
      <c r="GLC165" s="162"/>
      <c r="GLD165" s="163"/>
      <c r="GLE165" s="162"/>
      <c r="GLF165" s="163"/>
      <c r="GLG165" s="162"/>
      <c r="GLH165" s="163"/>
      <c r="GLI165" s="164"/>
      <c r="GLJ165" s="201"/>
      <c r="GLK165" s="198"/>
      <c r="GLL165" s="161"/>
      <c r="GLM165" s="162"/>
      <c r="GLN165" s="163"/>
      <c r="GLO165" s="162"/>
      <c r="GLP165" s="163"/>
      <c r="GLQ165" s="162"/>
      <c r="GLR165" s="163"/>
      <c r="GLS165" s="162"/>
      <c r="GLT165" s="163"/>
      <c r="GLU165" s="162"/>
      <c r="GLV165" s="163"/>
      <c r="GLW165" s="164"/>
      <c r="GLX165" s="201"/>
      <c r="GLY165" s="198"/>
      <c r="GLZ165" s="161"/>
      <c r="GMA165" s="162"/>
      <c r="GMB165" s="163"/>
      <c r="GMC165" s="162"/>
      <c r="GMD165" s="163"/>
      <c r="GME165" s="162"/>
      <c r="GMF165" s="163"/>
      <c r="GMG165" s="162"/>
      <c r="GMH165" s="163"/>
      <c r="GMI165" s="162"/>
      <c r="GMJ165" s="163"/>
      <c r="GMK165" s="164"/>
      <c r="GML165" s="201"/>
      <c r="GMM165" s="198"/>
      <c r="GMN165" s="161"/>
      <c r="GMO165" s="162"/>
      <c r="GMP165" s="163"/>
      <c r="GMQ165" s="162"/>
      <c r="GMR165" s="163"/>
      <c r="GMS165" s="162"/>
      <c r="GMT165" s="163"/>
      <c r="GMU165" s="162"/>
      <c r="GMV165" s="163"/>
      <c r="GMW165" s="162"/>
      <c r="GMX165" s="163"/>
      <c r="GMY165" s="164"/>
      <c r="GMZ165" s="201"/>
      <c r="GNA165" s="198"/>
      <c r="GNB165" s="161"/>
      <c r="GNC165" s="162"/>
      <c r="GND165" s="163"/>
      <c r="GNE165" s="162"/>
      <c r="GNF165" s="163"/>
      <c r="GNG165" s="162"/>
      <c r="GNH165" s="163"/>
      <c r="GNI165" s="162"/>
      <c r="GNJ165" s="163"/>
      <c r="GNK165" s="162"/>
      <c r="GNL165" s="163"/>
      <c r="GNM165" s="164"/>
      <c r="GNN165" s="201"/>
      <c r="GNO165" s="198"/>
      <c r="GNP165" s="161"/>
      <c r="GNQ165" s="162"/>
      <c r="GNR165" s="163"/>
      <c r="GNS165" s="162"/>
      <c r="GNT165" s="163"/>
      <c r="GNU165" s="162"/>
      <c r="GNV165" s="163"/>
      <c r="GNW165" s="162"/>
      <c r="GNX165" s="163"/>
      <c r="GNY165" s="162"/>
      <c r="GNZ165" s="163"/>
      <c r="GOA165" s="164"/>
      <c r="GOB165" s="201"/>
      <c r="GOC165" s="198"/>
      <c r="GOD165" s="161"/>
      <c r="GOE165" s="162"/>
      <c r="GOF165" s="163"/>
      <c r="GOG165" s="162"/>
      <c r="GOH165" s="163"/>
      <c r="GOI165" s="162"/>
      <c r="GOJ165" s="163"/>
      <c r="GOK165" s="162"/>
      <c r="GOL165" s="163"/>
      <c r="GOM165" s="162"/>
      <c r="GON165" s="163"/>
      <c r="GOO165" s="164"/>
      <c r="GOP165" s="201"/>
      <c r="GOQ165" s="198"/>
      <c r="GOR165" s="161"/>
      <c r="GOS165" s="162"/>
      <c r="GOT165" s="163"/>
      <c r="GOU165" s="162"/>
      <c r="GOV165" s="163"/>
      <c r="GOW165" s="162"/>
      <c r="GOX165" s="163"/>
      <c r="GOY165" s="162"/>
      <c r="GOZ165" s="163"/>
      <c r="GPA165" s="162"/>
      <c r="GPB165" s="163"/>
      <c r="GPC165" s="164"/>
      <c r="GPD165" s="201"/>
      <c r="GPE165" s="198"/>
      <c r="GPF165" s="161"/>
      <c r="GPG165" s="162"/>
      <c r="GPH165" s="163"/>
      <c r="GPI165" s="162"/>
      <c r="GPJ165" s="163"/>
      <c r="GPK165" s="162"/>
      <c r="GPL165" s="163"/>
      <c r="GPM165" s="162"/>
      <c r="GPN165" s="163"/>
      <c r="GPO165" s="162"/>
      <c r="GPP165" s="163"/>
      <c r="GPQ165" s="164"/>
      <c r="GPR165" s="201"/>
      <c r="GPS165" s="198"/>
      <c r="GPT165" s="161"/>
      <c r="GPU165" s="162"/>
      <c r="GPV165" s="163"/>
      <c r="GPW165" s="162"/>
      <c r="GPX165" s="163"/>
      <c r="GPY165" s="162"/>
      <c r="GPZ165" s="163"/>
      <c r="GQA165" s="162"/>
      <c r="GQB165" s="163"/>
      <c r="GQC165" s="162"/>
      <c r="GQD165" s="163"/>
      <c r="GQE165" s="164"/>
      <c r="GQF165" s="201"/>
      <c r="GQG165" s="198"/>
      <c r="GQH165" s="161"/>
      <c r="GQI165" s="162"/>
      <c r="GQJ165" s="163"/>
      <c r="GQK165" s="162"/>
      <c r="GQL165" s="163"/>
      <c r="GQM165" s="162"/>
      <c r="GQN165" s="163"/>
      <c r="GQO165" s="162"/>
      <c r="GQP165" s="163"/>
      <c r="GQQ165" s="162"/>
      <c r="GQR165" s="163"/>
      <c r="GQS165" s="164"/>
      <c r="GQT165" s="201"/>
      <c r="GQU165" s="198"/>
      <c r="GQV165" s="161"/>
      <c r="GQW165" s="162"/>
      <c r="GQX165" s="163"/>
      <c r="GQY165" s="162"/>
      <c r="GQZ165" s="163"/>
      <c r="GRA165" s="162"/>
      <c r="GRB165" s="163"/>
      <c r="GRC165" s="162"/>
      <c r="GRD165" s="163"/>
      <c r="GRE165" s="162"/>
      <c r="GRF165" s="163"/>
      <c r="GRG165" s="164"/>
      <c r="GRH165" s="201"/>
      <c r="GRI165" s="198"/>
      <c r="GRJ165" s="161"/>
      <c r="GRK165" s="162"/>
      <c r="GRL165" s="163"/>
      <c r="GRM165" s="162"/>
      <c r="GRN165" s="163"/>
      <c r="GRO165" s="162"/>
      <c r="GRP165" s="163"/>
      <c r="GRQ165" s="162"/>
      <c r="GRR165" s="163"/>
      <c r="GRS165" s="162"/>
      <c r="GRT165" s="163"/>
      <c r="GRU165" s="164"/>
      <c r="GRV165" s="201"/>
      <c r="GRW165" s="198"/>
      <c r="GRX165" s="161"/>
      <c r="GRY165" s="162"/>
      <c r="GRZ165" s="163"/>
      <c r="GSA165" s="162"/>
      <c r="GSB165" s="163"/>
      <c r="GSC165" s="162"/>
      <c r="GSD165" s="163"/>
      <c r="GSE165" s="162"/>
      <c r="GSF165" s="163"/>
      <c r="GSG165" s="162"/>
      <c r="GSH165" s="163"/>
      <c r="GSI165" s="164"/>
      <c r="GSJ165" s="201"/>
      <c r="GSK165" s="198"/>
      <c r="GSL165" s="161"/>
      <c r="GSM165" s="162"/>
      <c r="GSN165" s="163"/>
      <c r="GSO165" s="162"/>
      <c r="GSP165" s="163"/>
      <c r="GSQ165" s="162"/>
      <c r="GSR165" s="163"/>
      <c r="GSS165" s="162"/>
      <c r="GST165" s="163"/>
      <c r="GSU165" s="162"/>
      <c r="GSV165" s="163"/>
      <c r="GSW165" s="164"/>
      <c r="GSX165" s="201"/>
      <c r="GSY165" s="198"/>
      <c r="GSZ165" s="161"/>
      <c r="GTA165" s="162"/>
      <c r="GTB165" s="163"/>
      <c r="GTC165" s="162"/>
      <c r="GTD165" s="163"/>
      <c r="GTE165" s="162"/>
      <c r="GTF165" s="163"/>
      <c r="GTG165" s="162"/>
      <c r="GTH165" s="163"/>
      <c r="GTI165" s="162"/>
      <c r="GTJ165" s="163"/>
      <c r="GTK165" s="164"/>
      <c r="GTL165" s="201"/>
      <c r="GTM165" s="198"/>
      <c r="GTN165" s="161"/>
      <c r="GTO165" s="162"/>
      <c r="GTP165" s="163"/>
      <c r="GTQ165" s="162"/>
      <c r="GTR165" s="163"/>
      <c r="GTS165" s="162"/>
      <c r="GTT165" s="163"/>
      <c r="GTU165" s="162"/>
      <c r="GTV165" s="163"/>
      <c r="GTW165" s="162"/>
      <c r="GTX165" s="163"/>
      <c r="GTY165" s="164"/>
      <c r="GTZ165" s="201"/>
      <c r="GUA165" s="198"/>
      <c r="GUB165" s="161"/>
      <c r="GUC165" s="162"/>
      <c r="GUD165" s="163"/>
      <c r="GUE165" s="162"/>
      <c r="GUF165" s="163"/>
      <c r="GUG165" s="162"/>
      <c r="GUH165" s="163"/>
      <c r="GUI165" s="162"/>
      <c r="GUJ165" s="163"/>
      <c r="GUK165" s="162"/>
      <c r="GUL165" s="163"/>
      <c r="GUM165" s="164"/>
      <c r="GUN165" s="201"/>
      <c r="GUO165" s="198"/>
      <c r="GUP165" s="161"/>
      <c r="GUQ165" s="162"/>
      <c r="GUR165" s="163"/>
      <c r="GUS165" s="162"/>
      <c r="GUT165" s="163"/>
      <c r="GUU165" s="162"/>
      <c r="GUV165" s="163"/>
      <c r="GUW165" s="162"/>
      <c r="GUX165" s="163"/>
      <c r="GUY165" s="162"/>
      <c r="GUZ165" s="163"/>
      <c r="GVA165" s="164"/>
      <c r="GVB165" s="201"/>
      <c r="GVC165" s="198"/>
      <c r="GVD165" s="161"/>
      <c r="GVE165" s="162"/>
      <c r="GVF165" s="163"/>
      <c r="GVG165" s="162"/>
      <c r="GVH165" s="163"/>
      <c r="GVI165" s="162"/>
      <c r="GVJ165" s="163"/>
      <c r="GVK165" s="162"/>
      <c r="GVL165" s="163"/>
      <c r="GVM165" s="162"/>
      <c r="GVN165" s="163"/>
      <c r="GVO165" s="164"/>
      <c r="GVP165" s="201"/>
      <c r="GVQ165" s="198"/>
      <c r="GVR165" s="161"/>
      <c r="GVS165" s="162"/>
      <c r="GVT165" s="163"/>
      <c r="GVU165" s="162"/>
      <c r="GVV165" s="163"/>
      <c r="GVW165" s="162"/>
      <c r="GVX165" s="163"/>
      <c r="GVY165" s="162"/>
      <c r="GVZ165" s="163"/>
      <c r="GWA165" s="162"/>
      <c r="GWB165" s="163"/>
      <c r="GWC165" s="164"/>
      <c r="GWD165" s="201"/>
      <c r="GWE165" s="198"/>
      <c r="GWF165" s="161"/>
      <c r="GWG165" s="162"/>
      <c r="GWH165" s="163"/>
      <c r="GWI165" s="162"/>
      <c r="GWJ165" s="163"/>
      <c r="GWK165" s="162"/>
      <c r="GWL165" s="163"/>
      <c r="GWM165" s="162"/>
      <c r="GWN165" s="163"/>
      <c r="GWO165" s="162"/>
      <c r="GWP165" s="163"/>
      <c r="GWQ165" s="164"/>
      <c r="GWR165" s="201"/>
      <c r="GWS165" s="198"/>
      <c r="GWT165" s="161"/>
      <c r="GWU165" s="162"/>
      <c r="GWV165" s="163"/>
      <c r="GWW165" s="162"/>
      <c r="GWX165" s="163"/>
      <c r="GWY165" s="162"/>
      <c r="GWZ165" s="163"/>
      <c r="GXA165" s="162"/>
      <c r="GXB165" s="163"/>
      <c r="GXC165" s="162"/>
      <c r="GXD165" s="163"/>
      <c r="GXE165" s="164"/>
      <c r="GXF165" s="201"/>
      <c r="GXG165" s="198"/>
      <c r="GXH165" s="161"/>
      <c r="GXI165" s="162"/>
      <c r="GXJ165" s="163"/>
      <c r="GXK165" s="162"/>
      <c r="GXL165" s="163"/>
      <c r="GXM165" s="162"/>
      <c r="GXN165" s="163"/>
      <c r="GXO165" s="162"/>
      <c r="GXP165" s="163"/>
      <c r="GXQ165" s="162"/>
      <c r="GXR165" s="163"/>
      <c r="GXS165" s="164"/>
      <c r="GXT165" s="201"/>
      <c r="GXU165" s="198"/>
      <c r="GXV165" s="161"/>
      <c r="GXW165" s="162"/>
      <c r="GXX165" s="163"/>
      <c r="GXY165" s="162"/>
      <c r="GXZ165" s="163"/>
      <c r="GYA165" s="162"/>
      <c r="GYB165" s="163"/>
      <c r="GYC165" s="162"/>
      <c r="GYD165" s="163"/>
      <c r="GYE165" s="162"/>
      <c r="GYF165" s="163"/>
      <c r="GYG165" s="164"/>
      <c r="GYH165" s="201"/>
      <c r="GYI165" s="198"/>
      <c r="GYJ165" s="161"/>
      <c r="GYK165" s="162"/>
      <c r="GYL165" s="163"/>
      <c r="GYM165" s="162"/>
      <c r="GYN165" s="163"/>
      <c r="GYO165" s="162"/>
      <c r="GYP165" s="163"/>
      <c r="GYQ165" s="162"/>
      <c r="GYR165" s="163"/>
      <c r="GYS165" s="162"/>
      <c r="GYT165" s="163"/>
      <c r="GYU165" s="164"/>
      <c r="GYV165" s="201"/>
      <c r="GYW165" s="198"/>
      <c r="GYX165" s="161"/>
      <c r="GYY165" s="162"/>
      <c r="GYZ165" s="163"/>
      <c r="GZA165" s="162"/>
      <c r="GZB165" s="163"/>
      <c r="GZC165" s="162"/>
      <c r="GZD165" s="163"/>
      <c r="GZE165" s="162"/>
      <c r="GZF165" s="163"/>
      <c r="GZG165" s="162"/>
      <c r="GZH165" s="163"/>
      <c r="GZI165" s="164"/>
      <c r="GZJ165" s="201"/>
      <c r="GZK165" s="198"/>
      <c r="GZL165" s="161"/>
      <c r="GZM165" s="162"/>
      <c r="GZN165" s="163"/>
      <c r="GZO165" s="162"/>
      <c r="GZP165" s="163"/>
      <c r="GZQ165" s="162"/>
      <c r="GZR165" s="163"/>
      <c r="GZS165" s="162"/>
      <c r="GZT165" s="163"/>
      <c r="GZU165" s="162"/>
      <c r="GZV165" s="163"/>
      <c r="GZW165" s="164"/>
      <c r="GZX165" s="201"/>
      <c r="GZY165" s="198"/>
      <c r="GZZ165" s="161"/>
      <c r="HAA165" s="162"/>
      <c r="HAB165" s="163"/>
      <c r="HAC165" s="162"/>
      <c r="HAD165" s="163"/>
      <c r="HAE165" s="162"/>
      <c r="HAF165" s="163"/>
      <c r="HAG165" s="162"/>
      <c r="HAH165" s="163"/>
      <c r="HAI165" s="162"/>
      <c r="HAJ165" s="163"/>
      <c r="HAK165" s="164"/>
      <c r="HAL165" s="201"/>
      <c r="HAM165" s="198"/>
      <c r="HAN165" s="161"/>
      <c r="HAO165" s="162"/>
      <c r="HAP165" s="163"/>
      <c r="HAQ165" s="162"/>
      <c r="HAR165" s="163"/>
      <c r="HAS165" s="162"/>
      <c r="HAT165" s="163"/>
      <c r="HAU165" s="162"/>
      <c r="HAV165" s="163"/>
      <c r="HAW165" s="162"/>
      <c r="HAX165" s="163"/>
      <c r="HAY165" s="164"/>
      <c r="HAZ165" s="201"/>
      <c r="HBA165" s="198"/>
      <c r="HBB165" s="161"/>
      <c r="HBC165" s="162"/>
      <c r="HBD165" s="163"/>
      <c r="HBE165" s="162"/>
      <c r="HBF165" s="163"/>
      <c r="HBG165" s="162"/>
      <c r="HBH165" s="163"/>
      <c r="HBI165" s="162"/>
      <c r="HBJ165" s="163"/>
      <c r="HBK165" s="162"/>
      <c r="HBL165" s="163"/>
      <c r="HBM165" s="164"/>
      <c r="HBN165" s="201"/>
      <c r="HBO165" s="198"/>
      <c r="HBP165" s="161"/>
      <c r="HBQ165" s="162"/>
      <c r="HBR165" s="163"/>
      <c r="HBS165" s="162"/>
      <c r="HBT165" s="163"/>
      <c r="HBU165" s="162"/>
      <c r="HBV165" s="163"/>
      <c r="HBW165" s="162"/>
      <c r="HBX165" s="163"/>
      <c r="HBY165" s="162"/>
      <c r="HBZ165" s="163"/>
      <c r="HCA165" s="164"/>
      <c r="HCB165" s="201"/>
      <c r="HCC165" s="198"/>
      <c r="HCD165" s="161"/>
      <c r="HCE165" s="162"/>
      <c r="HCF165" s="163"/>
      <c r="HCG165" s="162"/>
      <c r="HCH165" s="163"/>
      <c r="HCI165" s="162"/>
      <c r="HCJ165" s="163"/>
      <c r="HCK165" s="162"/>
      <c r="HCL165" s="163"/>
      <c r="HCM165" s="162"/>
      <c r="HCN165" s="163"/>
      <c r="HCO165" s="164"/>
      <c r="HCP165" s="201"/>
      <c r="HCQ165" s="198"/>
      <c r="HCR165" s="161"/>
      <c r="HCS165" s="162"/>
      <c r="HCT165" s="163"/>
      <c r="HCU165" s="162"/>
      <c r="HCV165" s="163"/>
      <c r="HCW165" s="162"/>
      <c r="HCX165" s="163"/>
      <c r="HCY165" s="162"/>
      <c r="HCZ165" s="163"/>
      <c r="HDA165" s="162"/>
      <c r="HDB165" s="163"/>
      <c r="HDC165" s="164"/>
      <c r="HDD165" s="201"/>
      <c r="HDE165" s="198"/>
      <c r="HDF165" s="161"/>
      <c r="HDG165" s="162"/>
      <c r="HDH165" s="163"/>
      <c r="HDI165" s="162"/>
      <c r="HDJ165" s="163"/>
      <c r="HDK165" s="162"/>
      <c r="HDL165" s="163"/>
      <c r="HDM165" s="162"/>
      <c r="HDN165" s="163"/>
      <c r="HDO165" s="162"/>
      <c r="HDP165" s="163"/>
      <c r="HDQ165" s="164"/>
      <c r="HDR165" s="201"/>
      <c r="HDS165" s="198"/>
      <c r="HDT165" s="161"/>
      <c r="HDU165" s="162"/>
      <c r="HDV165" s="163"/>
      <c r="HDW165" s="162"/>
      <c r="HDX165" s="163"/>
      <c r="HDY165" s="162"/>
      <c r="HDZ165" s="163"/>
      <c r="HEA165" s="162"/>
      <c r="HEB165" s="163"/>
      <c r="HEC165" s="162"/>
      <c r="HED165" s="163"/>
      <c r="HEE165" s="164"/>
      <c r="HEF165" s="201"/>
      <c r="HEG165" s="198"/>
      <c r="HEH165" s="161"/>
      <c r="HEI165" s="162"/>
      <c r="HEJ165" s="163"/>
      <c r="HEK165" s="162"/>
      <c r="HEL165" s="163"/>
      <c r="HEM165" s="162"/>
      <c r="HEN165" s="163"/>
      <c r="HEO165" s="162"/>
      <c r="HEP165" s="163"/>
      <c r="HEQ165" s="162"/>
      <c r="HER165" s="163"/>
      <c r="HES165" s="164"/>
      <c r="HET165" s="201"/>
      <c r="HEU165" s="198"/>
      <c r="HEV165" s="161"/>
      <c r="HEW165" s="162"/>
      <c r="HEX165" s="163"/>
      <c r="HEY165" s="162"/>
      <c r="HEZ165" s="163"/>
      <c r="HFA165" s="162"/>
      <c r="HFB165" s="163"/>
      <c r="HFC165" s="162"/>
      <c r="HFD165" s="163"/>
      <c r="HFE165" s="162"/>
      <c r="HFF165" s="163"/>
      <c r="HFG165" s="164"/>
      <c r="HFH165" s="201"/>
      <c r="HFI165" s="198"/>
      <c r="HFJ165" s="161"/>
      <c r="HFK165" s="162"/>
      <c r="HFL165" s="163"/>
      <c r="HFM165" s="162"/>
      <c r="HFN165" s="163"/>
      <c r="HFO165" s="162"/>
      <c r="HFP165" s="163"/>
      <c r="HFQ165" s="162"/>
      <c r="HFR165" s="163"/>
      <c r="HFS165" s="162"/>
      <c r="HFT165" s="163"/>
      <c r="HFU165" s="164"/>
      <c r="HFV165" s="201"/>
      <c r="HFW165" s="198"/>
      <c r="HFX165" s="161"/>
      <c r="HFY165" s="162"/>
      <c r="HFZ165" s="163"/>
      <c r="HGA165" s="162"/>
      <c r="HGB165" s="163"/>
      <c r="HGC165" s="162"/>
      <c r="HGD165" s="163"/>
      <c r="HGE165" s="162"/>
      <c r="HGF165" s="163"/>
      <c r="HGG165" s="162"/>
      <c r="HGH165" s="163"/>
      <c r="HGI165" s="164"/>
      <c r="HGJ165" s="201"/>
      <c r="HGK165" s="198"/>
      <c r="HGL165" s="161"/>
      <c r="HGM165" s="162"/>
      <c r="HGN165" s="163"/>
      <c r="HGO165" s="162"/>
      <c r="HGP165" s="163"/>
      <c r="HGQ165" s="162"/>
      <c r="HGR165" s="163"/>
      <c r="HGS165" s="162"/>
      <c r="HGT165" s="163"/>
      <c r="HGU165" s="162"/>
      <c r="HGV165" s="163"/>
      <c r="HGW165" s="164"/>
      <c r="HGX165" s="201"/>
      <c r="HGY165" s="198"/>
      <c r="HGZ165" s="161"/>
      <c r="HHA165" s="162"/>
      <c r="HHB165" s="163"/>
      <c r="HHC165" s="162"/>
      <c r="HHD165" s="163"/>
      <c r="HHE165" s="162"/>
      <c r="HHF165" s="163"/>
      <c r="HHG165" s="162"/>
      <c r="HHH165" s="163"/>
      <c r="HHI165" s="162"/>
      <c r="HHJ165" s="163"/>
      <c r="HHK165" s="164"/>
      <c r="HHL165" s="201"/>
      <c r="HHM165" s="198"/>
      <c r="HHN165" s="161"/>
      <c r="HHO165" s="162"/>
      <c r="HHP165" s="163"/>
      <c r="HHQ165" s="162"/>
      <c r="HHR165" s="163"/>
      <c r="HHS165" s="162"/>
      <c r="HHT165" s="163"/>
      <c r="HHU165" s="162"/>
      <c r="HHV165" s="163"/>
      <c r="HHW165" s="162"/>
      <c r="HHX165" s="163"/>
      <c r="HHY165" s="164"/>
      <c r="HHZ165" s="201"/>
      <c r="HIA165" s="198"/>
      <c r="HIB165" s="161"/>
      <c r="HIC165" s="162"/>
      <c r="HID165" s="163"/>
      <c r="HIE165" s="162"/>
      <c r="HIF165" s="163"/>
      <c r="HIG165" s="162"/>
      <c r="HIH165" s="163"/>
      <c r="HII165" s="162"/>
      <c r="HIJ165" s="163"/>
      <c r="HIK165" s="162"/>
      <c r="HIL165" s="163"/>
      <c r="HIM165" s="164"/>
      <c r="HIN165" s="201"/>
      <c r="HIO165" s="198"/>
      <c r="HIP165" s="161"/>
      <c r="HIQ165" s="162"/>
      <c r="HIR165" s="163"/>
      <c r="HIS165" s="162"/>
      <c r="HIT165" s="163"/>
      <c r="HIU165" s="162"/>
      <c r="HIV165" s="163"/>
      <c r="HIW165" s="162"/>
      <c r="HIX165" s="163"/>
      <c r="HIY165" s="162"/>
      <c r="HIZ165" s="163"/>
      <c r="HJA165" s="164"/>
      <c r="HJB165" s="201"/>
      <c r="HJC165" s="198"/>
      <c r="HJD165" s="161"/>
      <c r="HJE165" s="162"/>
      <c r="HJF165" s="163"/>
      <c r="HJG165" s="162"/>
      <c r="HJH165" s="163"/>
      <c r="HJI165" s="162"/>
      <c r="HJJ165" s="163"/>
      <c r="HJK165" s="162"/>
      <c r="HJL165" s="163"/>
      <c r="HJM165" s="162"/>
      <c r="HJN165" s="163"/>
      <c r="HJO165" s="164"/>
      <c r="HJP165" s="201"/>
      <c r="HJQ165" s="198"/>
      <c r="HJR165" s="161"/>
      <c r="HJS165" s="162"/>
      <c r="HJT165" s="163"/>
      <c r="HJU165" s="162"/>
      <c r="HJV165" s="163"/>
      <c r="HJW165" s="162"/>
      <c r="HJX165" s="163"/>
      <c r="HJY165" s="162"/>
      <c r="HJZ165" s="163"/>
      <c r="HKA165" s="162"/>
      <c r="HKB165" s="163"/>
      <c r="HKC165" s="164"/>
      <c r="HKD165" s="201"/>
      <c r="HKE165" s="198"/>
      <c r="HKF165" s="161"/>
      <c r="HKG165" s="162"/>
      <c r="HKH165" s="163"/>
      <c r="HKI165" s="162"/>
      <c r="HKJ165" s="163"/>
      <c r="HKK165" s="162"/>
      <c r="HKL165" s="163"/>
      <c r="HKM165" s="162"/>
      <c r="HKN165" s="163"/>
      <c r="HKO165" s="162"/>
      <c r="HKP165" s="163"/>
      <c r="HKQ165" s="164"/>
      <c r="HKR165" s="201"/>
      <c r="HKS165" s="198"/>
      <c r="HKT165" s="161"/>
      <c r="HKU165" s="162"/>
      <c r="HKV165" s="163"/>
      <c r="HKW165" s="162"/>
      <c r="HKX165" s="163"/>
      <c r="HKY165" s="162"/>
      <c r="HKZ165" s="163"/>
      <c r="HLA165" s="162"/>
      <c r="HLB165" s="163"/>
      <c r="HLC165" s="162"/>
      <c r="HLD165" s="163"/>
      <c r="HLE165" s="164"/>
      <c r="HLF165" s="201"/>
      <c r="HLG165" s="198"/>
      <c r="HLH165" s="161"/>
      <c r="HLI165" s="162"/>
      <c r="HLJ165" s="163"/>
      <c r="HLK165" s="162"/>
      <c r="HLL165" s="163"/>
      <c r="HLM165" s="162"/>
      <c r="HLN165" s="163"/>
      <c r="HLO165" s="162"/>
      <c r="HLP165" s="163"/>
      <c r="HLQ165" s="162"/>
      <c r="HLR165" s="163"/>
      <c r="HLS165" s="164"/>
      <c r="HLT165" s="201"/>
      <c r="HLU165" s="198"/>
      <c r="HLV165" s="161"/>
      <c r="HLW165" s="162"/>
      <c r="HLX165" s="163"/>
      <c r="HLY165" s="162"/>
      <c r="HLZ165" s="163"/>
      <c r="HMA165" s="162"/>
      <c r="HMB165" s="163"/>
      <c r="HMC165" s="162"/>
      <c r="HMD165" s="163"/>
      <c r="HME165" s="162"/>
      <c r="HMF165" s="163"/>
      <c r="HMG165" s="164"/>
      <c r="HMH165" s="201"/>
      <c r="HMI165" s="198"/>
      <c r="HMJ165" s="161"/>
      <c r="HMK165" s="162"/>
      <c r="HML165" s="163"/>
      <c r="HMM165" s="162"/>
      <c r="HMN165" s="163"/>
      <c r="HMO165" s="162"/>
      <c r="HMP165" s="163"/>
      <c r="HMQ165" s="162"/>
      <c r="HMR165" s="163"/>
      <c r="HMS165" s="162"/>
      <c r="HMT165" s="163"/>
      <c r="HMU165" s="164"/>
      <c r="HMV165" s="201"/>
      <c r="HMW165" s="198"/>
      <c r="HMX165" s="161"/>
      <c r="HMY165" s="162"/>
      <c r="HMZ165" s="163"/>
      <c r="HNA165" s="162"/>
      <c r="HNB165" s="163"/>
      <c r="HNC165" s="162"/>
      <c r="HND165" s="163"/>
      <c r="HNE165" s="162"/>
      <c r="HNF165" s="163"/>
      <c r="HNG165" s="162"/>
      <c r="HNH165" s="163"/>
      <c r="HNI165" s="164"/>
      <c r="HNJ165" s="201"/>
      <c r="HNK165" s="198"/>
      <c r="HNL165" s="161"/>
      <c r="HNM165" s="162"/>
      <c r="HNN165" s="163"/>
      <c r="HNO165" s="162"/>
      <c r="HNP165" s="163"/>
      <c r="HNQ165" s="162"/>
      <c r="HNR165" s="163"/>
      <c r="HNS165" s="162"/>
      <c r="HNT165" s="163"/>
      <c r="HNU165" s="162"/>
      <c r="HNV165" s="163"/>
      <c r="HNW165" s="164"/>
      <c r="HNX165" s="201"/>
      <c r="HNY165" s="198"/>
      <c r="HNZ165" s="161"/>
      <c r="HOA165" s="162"/>
      <c r="HOB165" s="163"/>
      <c r="HOC165" s="162"/>
      <c r="HOD165" s="163"/>
      <c r="HOE165" s="162"/>
      <c r="HOF165" s="163"/>
      <c r="HOG165" s="162"/>
      <c r="HOH165" s="163"/>
      <c r="HOI165" s="162"/>
      <c r="HOJ165" s="163"/>
      <c r="HOK165" s="164"/>
      <c r="HOL165" s="201"/>
      <c r="HOM165" s="198"/>
      <c r="HON165" s="161"/>
      <c r="HOO165" s="162"/>
      <c r="HOP165" s="163"/>
      <c r="HOQ165" s="162"/>
      <c r="HOR165" s="163"/>
      <c r="HOS165" s="162"/>
      <c r="HOT165" s="163"/>
      <c r="HOU165" s="162"/>
      <c r="HOV165" s="163"/>
      <c r="HOW165" s="162"/>
      <c r="HOX165" s="163"/>
      <c r="HOY165" s="164"/>
      <c r="HOZ165" s="201"/>
      <c r="HPA165" s="198"/>
      <c r="HPB165" s="161"/>
      <c r="HPC165" s="162"/>
      <c r="HPD165" s="163"/>
      <c r="HPE165" s="162"/>
      <c r="HPF165" s="163"/>
      <c r="HPG165" s="162"/>
      <c r="HPH165" s="163"/>
      <c r="HPI165" s="162"/>
      <c r="HPJ165" s="163"/>
      <c r="HPK165" s="162"/>
      <c r="HPL165" s="163"/>
      <c r="HPM165" s="164"/>
      <c r="HPN165" s="201"/>
      <c r="HPO165" s="198"/>
      <c r="HPP165" s="161"/>
      <c r="HPQ165" s="162"/>
      <c r="HPR165" s="163"/>
      <c r="HPS165" s="162"/>
      <c r="HPT165" s="163"/>
      <c r="HPU165" s="162"/>
      <c r="HPV165" s="163"/>
      <c r="HPW165" s="162"/>
      <c r="HPX165" s="163"/>
      <c r="HPY165" s="162"/>
      <c r="HPZ165" s="163"/>
      <c r="HQA165" s="164"/>
      <c r="HQB165" s="201"/>
      <c r="HQC165" s="198"/>
      <c r="HQD165" s="161"/>
      <c r="HQE165" s="162"/>
      <c r="HQF165" s="163"/>
      <c r="HQG165" s="162"/>
      <c r="HQH165" s="163"/>
      <c r="HQI165" s="162"/>
      <c r="HQJ165" s="163"/>
      <c r="HQK165" s="162"/>
      <c r="HQL165" s="163"/>
      <c r="HQM165" s="162"/>
      <c r="HQN165" s="163"/>
      <c r="HQO165" s="164"/>
      <c r="HQP165" s="201"/>
      <c r="HQQ165" s="198"/>
      <c r="HQR165" s="161"/>
      <c r="HQS165" s="162"/>
      <c r="HQT165" s="163"/>
      <c r="HQU165" s="162"/>
      <c r="HQV165" s="163"/>
      <c r="HQW165" s="162"/>
      <c r="HQX165" s="163"/>
      <c r="HQY165" s="162"/>
      <c r="HQZ165" s="163"/>
      <c r="HRA165" s="162"/>
      <c r="HRB165" s="163"/>
      <c r="HRC165" s="164"/>
      <c r="HRD165" s="201"/>
      <c r="HRE165" s="198"/>
      <c r="HRF165" s="161"/>
      <c r="HRG165" s="162"/>
      <c r="HRH165" s="163"/>
      <c r="HRI165" s="162"/>
      <c r="HRJ165" s="163"/>
      <c r="HRK165" s="162"/>
      <c r="HRL165" s="163"/>
      <c r="HRM165" s="162"/>
      <c r="HRN165" s="163"/>
      <c r="HRO165" s="162"/>
      <c r="HRP165" s="163"/>
      <c r="HRQ165" s="164"/>
      <c r="HRR165" s="201"/>
      <c r="HRS165" s="198"/>
      <c r="HRT165" s="161"/>
      <c r="HRU165" s="162"/>
      <c r="HRV165" s="163"/>
      <c r="HRW165" s="162"/>
      <c r="HRX165" s="163"/>
      <c r="HRY165" s="162"/>
      <c r="HRZ165" s="163"/>
      <c r="HSA165" s="162"/>
      <c r="HSB165" s="163"/>
      <c r="HSC165" s="162"/>
      <c r="HSD165" s="163"/>
      <c r="HSE165" s="164"/>
      <c r="HSF165" s="201"/>
      <c r="HSG165" s="198"/>
      <c r="HSH165" s="161"/>
      <c r="HSI165" s="162"/>
      <c r="HSJ165" s="163"/>
      <c r="HSK165" s="162"/>
      <c r="HSL165" s="163"/>
      <c r="HSM165" s="162"/>
      <c r="HSN165" s="163"/>
      <c r="HSO165" s="162"/>
      <c r="HSP165" s="163"/>
      <c r="HSQ165" s="162"/>
      <c r="HSR165" s="163"/>
      <c r="HSS165" s="164"/>
      <c r="HST165" s="201"/>
      <c r="HSU165" s="198"/>
      <c r="HSV165" s="161"/>
      <c r="HSW165" s="162"/>
      <c r="HSX165" s="163"/>
      <c r="HSY165" s="162"/>
      <c r="HSZ165" s="163"/>
      <c r="HTA165" s="162"/>
      <c r="HTB165" s="163"/>
      <c r="HTC165" s="162"/>
      <c r="HTD165" s="163"/>
      <c r="HTE165" s="162"/>
      <c r="HTF165" s="163"/>
      <c r="HTG165" s="164"/>
      <c r="HTH165" s="201"/>
      <c r="HTI165" s="198"/>
      <c r="HTJ165" s="161"/>
      <c r="HTK165" s="162"/>
      <c r="HTL165" s="163"/>
      <c r="HTM165" s="162"/>
      <c r="HTN165" s="163"/>
      <c r="HTO165" s="162"/>
      <c r="HTP165" s="163"/>
      <c r="HTQ165" s="162"/>
      <c r="HTR165" s="163"/>
      <c r="HTS165" s="162"/>
      <c r="HTT165" s="163"/>
      <c r="HTU165" s="164"/>
      <c r="HTV165" s="201"/>
      <c r="HTW165" s="198"/>
      <c r="HTX165" s="161"/>
      <c r="HTY165" s="162"/>
      <c r="HTZ165" s="163"/>
      <c r="HUA165" s="162"/>
      <c r="HUB165" s="163"/>
      <c r="HUC165" s="162"/>
      <c r="HUD165" s="163"/>
      <c r="HUE165" s="162"/>
      <c r="HUF165" s="163"/>
      <c r="HUG165" s="162"/>
      <c r="HUH165" s="163"/>
      <c r="HUI165" s="164"/>
      <c r="HUJ165" s="201"/>
      <c r="HUK165" s="198"/>
      <c r="HUL165" s="161"/>
      <c r="HUM165" s="162"/>
      <c r="HUN165" s="163"/>
      <c r="HUO165" s="162"/>
      <c r="HUP165" s="163"/>
      <c r="HUQ165" s="162"/>
      <c r="HUR165" s="163"/>
      <c r="HUS165" s="162"/>
      <c r="HUT165" s="163"/>
      <c r="HUU165" s="162"/>
      <c r="HUV165" s="163"/>
      <c r="HUW165" s="164"/>
      <c r="HUX165" s="201"/>
      <c r="HUY165" s="198"/>
      <c r="HUZ165" s="161"/>
      <c r="HVA165" s="162"/>
      <c r="HVB165" s="163"/>
      <c r="HVC165" s="162"/>
      <c r="HVD165" s="163"/>
      <c r="HVE165" s="162"/>
      <c r="HVF165" s="163"/>
      <c r="HVG165" s="162"/>
      <c r="HVH165" s="163"/>
      <c r="HVI165" s="162"/>
      <c r="HVJ165" s="163"/>
      <c r="HVK165" s="164"/>
      <c r="HVL165" s="201"/>
      <c r="HVM165" s="198"/>
      <c r="HVN165" s="161"/>
      <c r="HVO165" s="162"/>
      <c r="HVP165" s="163"/>
      <c r="HVQ165" s="162"/>
      <c r="HVR165" s="163"/>
      <c r="HVS165" s="162"/>
      <c r="HVT165" s="163"/>
      <c r="HVU165" s="162"/>
      <c r="HVV165" s="163"/>
      <c r="HVW165" s="162"/>
      <c r="HVX165" s="163"/>
      <c r="HVY165" s="164"/>
      <c r="HVZ165" s="201"/>
      <c r="HWA165" s="198"/>
      <c r="HWB165" s="161"/>
      <c r="HWC165" s="162"/>
      <c r="HWD165" s="163"/>
      <c r="HWE165" s="162"/>
      <c r="HWF165" s="163"/>
      <c r="HWG165" s="162"/>
      <c r="HWH165" s="163"/>
      <c r="HWI165" s="162"/>
      <c r="HWJ165" s="163"/>
      <c r="HWK165" s="162"/>
      <c r="HWL165" s="163"/>
      <c r="HWM165" s="164"/>
      <c r="HWN165" s="201"/>
      <c r="HWO165" s="198"/>
      <c r="HWP165" s="161"/>
      <c r="HWQ165" s="162"/>
      <c r="HWR165" s="163"/>
      <c r="HWS165" s="162"/>
      <c r="HWT165" s="163"/>
      <c r="HWU165" s="162"/>
      <c r="HWV165" s="163"/>
      <c r="HWW165" s="162"/>
      <c r="HWX165" s="163"/>
      <c r="HWY165" s="162"/>
      <c r="HWZ165" s="163"/>
      <c r="HXA165" s="164"/>
      <c r="HXB165" s="201"/>
      <c r="HXC165" s="198"/>
      <c r="HXD165" s="161"/>
      <c r="HXE165" s="162"/>
      <c r="HXF165" s="163"/>
      <c r="HXG165" s="162"/>
      <c r="HXH165" s="163"/>
      <c r="HXI165" s="162"/>
      <c r="HXJ165" s="163"/>
      <c r="HXK165" s="162"/>
      <c r="HXL165" s="163"/>
      <c r="HXM165" s="162"/>
      <c r="HXN165" s="163"/>
      <c r="HXO165" s="164"/>
      <c r="HXP165" s="201"/>
      <c r="HXQ165" s="198"/>
      <c r="HXR165" s="161"/>
      <c r="HXS165" s="162"/>
      <c r="HXT165" s="163"/>
      <c r="HXU165" s="162"/>
      <c r="HXV165" s="163"/>
      <c r="HXW165" s="162"/>
      <c r="HXX165" s="163"/>
      <c r="HXY165" s="162"/>
      <c r="HXZ165" s="163"/>
      <c r="HYA165" s="162"/>
      <c r="HYB165" s="163"/>
      <c r="HYC165" s="164"/>
      <c r="HYD165" s="201"/>
      <c r="HYE165" s="198"/>
      <c r="HYF165" s="161"/>
      <c r="HYG165" s="162"/>
      <c r="HYH165" s="163"/>
      <c r="HYI165" s="162"/>
      <c r="HYJ165" s="163"/>
      <c r="HYK165" s="162"/>
      <c r="HYL165" s="163"/>
      <c r="HYM165" s="162"/>
      <c r="HYN165" s="163"/>
      <c r="HYO165" s="162"/>
      <c r="HYP165" s="163"/>
      <c r="HYQ165" s="164"/>
      <c r="HYR165" s="201"/>
      <c r="HYS165" s="198"/>
      <c r="HYT165" s="161"/>
      <c r="HYU165" s="162"/>
      <c r="HYV165" s="163"/>
      <c r="HYW165" s="162"/>
      <c r="HYX165" s="163"/>
      <c r="HYY165" s="162"/>
      <c r="HYZ165" s="163"/>
      <c r="HZA165" s="162"/>
      <c r="HZB165" s="163"/>
      <c r="HZC165" s="162"/>
      <c r="HZD165" s="163"/>
      <c r="HZE165" s="164"/>
      <c r="HZF165" s="201"/>
      <c r="HZG165" s="198"/>
      <c r="HZH165" s="161"/>
      <c r="HZI165" s="162"/>
      <c r="HZJ165" s="163"/>
      <c r="HZK165" s="162"/>
      <c r="HZL165" s="163"/>
      <c r="HZM165" s="162"/>
      <c r="HZN165" s="163"/>
      <c r="HZO165" s="162"/>
      <c r="HZP165" s="163"/>
      <c r="HZQ165" s="162"/>
      <c r="HZR165" s="163"/>
      <c r="HZS165" s="164"/>
      <c r="HZT165" s="201"/>
      <c r="HZU165" s="198"/>
      <c r="HZV165" s="161"/>
      <c r="HZW165" s="162"/>
      <c r="HZX165" s="163"/>
      <c r="HZY165" s="162"/>
      <c r="HZZ165" s="163"/>
      <c r="IAA165" s="162"/>
      <c r="IAB165" s="163"/>
      <c r="IAC165" s="162"/>
      <c r="IAD165" s="163"/>
      <c r="IAE165" s="162"/>
      <c r="IAF165" s="163"/>
      <c r="IAG165" s="164"/>
      <c r="IAH165" s="201"/>
      <c r="IAI165" s="198"/>
      <c r="IAJ165" s="161"/>
      <c r="IAK165" s="162"/>
      <c r="IAL165" s="163"/>
      <c r="IAM165" s="162"/>
      <c r="IAN165" s="163"/>
      <c r="IAO165" s="162"/>
      <c r="IAP165" s="163"/>
      <c r="IAQ165" s="162"/>
      <c r="IAR165" s="163"/>
      <c r="IAS165" s="162"/>
      <c r="IAT165" s="163"/>
      <c r="IAU165" s="164"/>
      <c r="IAV165" s="201"/>
      <c r="IAW165" s="198"/>
      <c r="IAX165" s="161"/>
      <c r="IAY165" s="162"/>
      <c r="IAZ165" s="163"/>
      <c r="IBA165" s="162"/>
      <c r="IBB165" s="163"/>
      <c r="IBC165" s="162"/>
      <c r="IBD165" s="163"/>
      <c r="IBE165" s="162"/>
      <c r="IBF165" s="163"/>
      <c r="IBG165" s="162"/>
      <c r="IBH165" s="163"/>
      <c r="IBI165" s="164"/>
      <c r="IBJ165" s="201"/>
      <c r="IBK165" s="198"/>
      <c r="IBL165" s="161"/>
      <c r="IBM165" s="162"/>
      <c r="IBN165" s="163"/>
      <c r="IBO165" s="162"/>
      <c r="IBP165" s="163"/>
      <c r="IBQ165" s="162"/>
      <c r="IBR165" s="163"/>
      <c r="IBS165" s="162"/>
      <c r="IBT165" s="163"/>
      <c r="IBU165" s="162"/>
      <c r="IBV165" s="163"/>
      <c r="IBW165" s="164"/>
      <c r="IBX165" s="201"/>
      <c r="IBY165" s="198"/>
      <c r="IBZ165" s="161"/>
      <c r="ICA165" s="162"/>
      <c r="ICB165" s="163"/>
      <c r="ICC165" s="162"/>
      <c r="ICD165" s="163"/>
      <c r="ICE165" s="162"/>
      <c r="ICF165" s="163"/>
      <c r="ICG165" s="162"/>
      <c r="ICH165" s="163"/>
      <c r="ICI165" s="162"/>
      <c r="ICJ165" s="163"/>
      <c r="ICK165" s="164"/>
      <c r="ICL165" s="201"/>
      <c r="ICM165" s="198"/>
      <c r="ICN165" s="161"/>
      <c r="ICO165" s="162"/>
      <c r="ICP165" s="163"/>
      <c r="ICQ165" s="162"/>
      <c r="ICR165" s="163"/>
      <c r="ICS165" s="162"/>
      <c r="ICT165" s="163"/>
      <c r="ICU165" s="162"/>
      <c r="ICV165" s="163"/>
      <c r="ICW165" s="162"/>
      <c r="ICX165" s="163"/>
      <c r="ICY165" s="164"/>
      <c r="ICZ165" s="201"/>
      <c r="IDA165" s="198"/>
      <c r="IDB165" s="161"/>
      <c r="IDC165" s="162"/>
      <c r="IDD165" s="163"/>
      <c r="IDE165" s="162"/>
      <c r="IDF165" s="163"/>
      <c r="IDG165" s="162"/>
      <c r="IDH165" s="163"/>
      <c r="IDI165" s="162"/>
      <c r="IDJ165" s="163"/>
      <c r="IDK165" s="162"/>
      <c r="IDL165" s="163"/>
      <c r="IDM165" s="164"/>
      <c r="IDN165" s="201"/>
      <c r="IDO165" s="198"/>
      <c r="IDP165" s="161"/>
      <c r="IDQ165" s="162"/>
      <c r="IDR165" s="163"/>
      <c r="IDS165" s="162"/>
      <c r="IDT165" s="163"/>
      <c r="IDU165" s="162"/>
      <c r="IDV165" s="163"/>
      <c r="IDW165" s="162"/>
      <c r="IDX165" s="163"/>
      <c r="IDY165" s="162"/>
      <c r="IDZ165" s="163"/>
      <c r="IEA165" s="164"/>
      <c r="IEB165" s="201"/>
      <c r="IEC165" s="198"/>
      <c r="IED165" s="161"/>
      <c r="IEE165" s="162"/>
      <c r="IEF165" s="163"/>
      <c r="IEG165" s="162"/>
      <c r="IEH165" s="163"/>
      <c r="IEI165" s="162"/>
      <c r="IEJ165" s="163"/>
      <c r="IEK165" s="162"/>
      <c r="IEL165" s="163"/>
      <c r="IEM165" s="162"/>
      <c r="IEN165" s="163"/>
      <c r="IEO165" s="164"/>
      <c r="IEP165" s="201"/>
      <c r="IEQ165" s="198"/>
      <c r="IER165" s="161"/>
      <c r="IES165" s="162"/>
      <c r="IET165" s="163"/>
      <c r="IEU165" s="162"/>
      <c r="IEV165" s="163"/>
      <c r="IEW165" s="162"/>
      <c r="IEX165" s="163"/>
      <c r="IEY165" s="162"/>
      <c r="IEZ165" s="163"/>
      <c r="IFA165" s="162"/>
      <c r="IFB165" s="163"/>
      <c r="IFC165" s="164"/>
      <c r="IFD165" s="201"/>
      <c r="IFE165" s="198"/>
      <c r="IFF165" s="161"/>
      <c r="IFG165" s="162"/>
      <c r="IFH165" s="163"/>
      <c r="IFI165" s="162"/>
      <c r="IFJ165" s="163"/>
      <c r="IFK165" s="162"/>
      <c r="IFL165" s="163"/>
      <c r="IFM165" s="162"/>
      <c r="IFN165" s="163"/>
      <c r="IFO165" s="162"/>
      <c r="IFP165" s="163"/>
      <c r="IFQ165" s="164"/>
      <c r="IFR165" s="201"/>
      <c r="IFS165" s="198"/>
      <c r="IFT165" s="161"/>
      <c r="IFU165" s="162"/>
      <c r="IFV165" s="163"/>
      <c r="IFW165" s="162"/>
      <c r="IFX165" s="163"/>
      <c r="IFY165" s="162"/>
      <c r="IFZ165" s="163"/>
      <c r="IGA165" s="162"/>
      <c r="IGB165" s="163"/>
      <c r="IGC165" s="162"/>
      <c r="IGD165" s="163"/>
      <c r="IGE165" s="164"/>
      <c r="IGF165" s="201"/>
      <c r="IGG165" s="198"/>
      <c r="IGH165" s="161"/>
      <c r="IGI165" s="162"/>
      <c r="IGJ165" s="163"/>
      <c r="IGK165" s="162"/>
      <c r="IGL165" s="163"/>
      <c r="IGM165" s="162"/>
      <c r="IGN165" s="163"/>
      <c r="IGO165" s="162"/>
      <c r="IGP165" s="163"/>
      <c r="IGQ165" s="162"/>
      <c r="IGR165" s="163"/>
      <c r="IGS165" s="164"/>
      <c r="IGT165" s="201"/>
      <c r="IGU165" s="198"/>
      <c r="IGV165" s="161"/>
      <c r="IGW165" s="162"/>
      <c r="IGX165" s="163"/>
      <c r="IGY165" s="162"/>
      <c r="IGZ165" s="163"/>
      <c r="IHA165" s="162"/>
      <c r="IHB165" s="163"/>
      <c r="IHC165" s="162"/>
      <c r="IHD165" s="163"/>
      <c r="IHE165" s="162"/>
      <c r="IHF165" s="163"/>
      <c r="IHG165" s="164"/>
      <c r="IHH165" s="201"/>
      <c r="IHI165" s="198"/>
      <c r="IHJ165" s="161"/>
      <c r="IHK165" s="162"/>
      <c r="IHL165" s="163"/>
      <c r="IHM165" s="162"/>
      <c r="IHN165" s="163"/>
      <c r="IHO165" s="162"/>
      <c r="IHP165" s="163"/>
      <c r="IHQ165" s="162"/>
      <c r="IHR165" s="163"/>
      <c r="IHS165" s="162"/>
      <c r="IHT165" s="163"/>
      <c r="IHU165" s="164"/>
      <c r="IHV165" s="201"/>
      <c r="IHW165" s="198"/>
      <c r="IHX165" s="161"/>
      <c r="IHY165" s="162"/>
      <c r="IHZ165" s="163"/>
      <c r="IIA165" s="162"/>
      <c r="IIB165" s="163"/>
      <c r="IIC165" s="162"/>
      <c r="IID165" s="163"/>
      <c r="IIE165" s="162"/>
      <c r="IIF165" s="163"/>
      <c r="IIG165" s="162"/>
      <c r="IIH165" s="163"/>
      <c r="III165" s="164"/>
      <c r="IIJ165" s="201"/>
      <c r="IIK165" s="198"/>
      <c r="IIL165" s="161"/>
      <c r="IIM165" s="162"/>
      <c r="IIN165" s="163"/>
      <c r="IIO165" s="162"/>
      <c r="IIP165" s="163"/>
      <c r="IIQ165" s="162"/>
      <c r="IIR165" s="163"/>
      <c r="IIS165" s="162"/>
      <c r="IIT165" s="163"/>
      <c r="IIU165" s="162"/>
      <c r="IIV165" s="163"/>
      <c r="IIW165" s="164"/>
      <c r="IIX165" s="201"/>
      <c r="IIY165" s="198"/>
      <c r="IIZ165" s="161"/>
      <c r="IJA165" s="162"/>
      <c r="IJB165" s="163"/>
      <c r="IJC165" s="162"/>
      <c r="IJD165" s="163"/>
      <c r="IJE165" s="162"/>
      <c r="IJF165" s="163"/>
      <c r="IJG165" s="162"/>
      <c r="IJH165" s="163"/>
      <c r="IJI165" s="162"/>
      <c r="IJJ165" s="163"/>
      <c r="IJK165" s="164"/>
      <c r="IJL165" s="201"/>
      <c r="IJM165" s="198"/>
      <c r="IJN165" s="161"/>
      <c r="IJO165" s="162"/>
      <c r="IJP165" s="163"/>
      <c r="IJQ165" s="162"/>
      <c r="IJR165" s="163"/>
      <c r="IJS165" s="162"/>
      <c r="IJT165" s="163"/>
      <c r="IJU165" s="162"/>
      <c r="IJV165" s="163"/>
      <c r="IJW165" s="162"/>
      <c r="IJX165" s="163"/>
      <c r="IJY165" s="164"/>
      <c r="IJZ165" s="201"/>
      <c r="IKA165" s="198"/>
      <c r="IKB165" s="161"/>
      <c r="IKC165" s="162"/>
      <c r="IKD165" s="163"/>
      <c r="IKE165" s="162"/>
      <c r="IKF165" s="163"/>
      <c r="IKG165" s="162"/>
      <c r="IKH165" s="163"/>
      <c r="IKI165" s="162"/>
      <c r="IKJ165" s="163"/>
      <c r="IKK165" s="162"/>
      <c r="IKL165" s="163"/>
      <c r="IKM165" s="164"/>
      <c r="IKN165" s="201"/>
      <c r="IKO165" s="198"/>
      <c r="IKP165" s="161"/>
      <c r="IKQ165" s="162"/>
      <c r="IKR165" s="163"/>
      <c r="IKS165" s="162"/>
      <c r="IKT165" s="163"/>
      <c r="IKU165" s="162"/>
      <c r="IKV165" s="163"/>
      <c r="IKW165" s="162"/>
      <c r="IKX165" s="163"/>
      <c r="IKY165" s="162"/>
      <c r="IKZ165" s="163"/>
      <c r="ILA165" s="164"/>
      <c r="ILB165" s="201"/>
      <c r="ILC165" s="198"/>
      <c r="ILD165" s="161"/>
      <c r="ILE165" s="162"/>
      <c r="ILF165" s="163"/>
      <c r="ILG165" s="162"/>
      <c r="ILH165" s="163"/>
      <c r="ILI165" s="162"/>
      <c r="ILJ165" s="163"/>
      <c r="ILK165" s="162"/>
      <c r="ILL165" s="163"/>
      <c r="ILM165" s="162"/>
      <c r="ILN165" s="163"/>
      <c r="ILO165" s="164"/>
      <c r="ILP165" s="201"/>
      <c r="ILQ165" s="198"/>
      <c r="ILR165" s="161"/>
      <c r="ILS165" s="162"/>
      <c r="ILT165" s="163"/>
      <c r="ILU165" s="162"/>
      <c r="ILV165" s="163"/>
      <c r="ILW165" s="162"/>
      <c r="ILX165" s="163"/>
      <c r="ILY165" s="162"/>
      <c r="ILZ165" s="163"/>
      <c r="IMA165" s="162"/>
      <c r="IMB165" s="163"/>
      <c r="IMC165" s="164"/>
      <c r="IMD165" s="201"/>
      <c r="IME165" s="198"/>
      <c r="IMF165" s="161"/>
      <c r="IMG165" s="162"/>
      <c r="IMH165" s="163"/>
      <c r="IMI165" s="162"/>
      <c r="IMJ165" s="163"/>
      <c r="IMK165" s="162"/>
      <c r="IML165" s="163"/>
      <c r="IMM165" s="162"/>
      <c r="IMN165" s="163"/>
      <c r="IMO165" s="162"/>
      <c r="IMP165" s="163"/>
      <c r="IMQ165" s="164"/>
      <c r="IMR165" s="201"/>
      <c r="IMS165" s="198"/>
      <c r="IMT165" s="161"/>
      <c r="IMU165" s="162"/>
      <c r="IMV165" s="163"/>
      <c r="IMW165" s="162"/>
      <c r="IMX165" s="163"/>
      <c r="IMY165" s="162"/>
      <c r="IMZ165" s="163"/>
      <c r="INA165" s="162"/>
      <c r="INB165" s="163"/>
      <c r="INC165" s="162"/>
      <c r="IND165" s="163"/>
      <c r="INE165" s="164"/>
      <c r="INF165" s="201"/>
      <c r="ING165" s="198"/>
      <c r="INH165" s="161"/>
      <c r="INI165" s="162"/>
      <c r="INJ165" s="163"/>
      <c r="INK165" s="162"/>
      <c r="INL165" s="163"/>
      <c r="INM165" s="162"/>
      <c r="INN165" s="163"/>
      <c r="INO165" s="162"/>
      <c r="INP165" s="163"/>
      <c r="INQ165" s="162"/>
      <c r="INR165" s="163"/>
      <c r="INS165" s="164"/>
      <c r="INT165" s="201"/>
      <c r="INU165" s="198"/>
      <c r="INV165" s="161"/>
      <c r="INW165" s="162"/>
      <c r="INX165" s="163"/>
      <c r="INY165" s="162"/>
      <c r="INZ165" s="163"/>
      <c r="IOA165" s="162"/>
      <c r="IOB165" s="163"/>
      <c r="IOC165" s="162"/>
      <c r="IOD165" s="163"/>
      <c r="IOE165" s="162"/>
      <c r="IOF165" s="163"/>
      <c r="IOG165" s="164"/>
      <c r="IOH165" s="201"/>
      <c r="IOI165" s="198"/>
      <c r="IOJ165" s="161"/>
      <c r="IOK165" s="162"/>
      <c r="IOL165" s="163"/>
      <c r="IOM165" s="162"/>
      <c r="ION165" s="163"/>
      <c r="IOO165" s="162"/>
      <c r="IOP165" s="163"/>
      <c r="IOQ165" s="162"/>
      <c r="IOR165" s="163"/>
      <c r="IOS165" s="162"/>
      <c r="IOT165" s="163"/>
      <c r="IOU165" s="164"/>
      <c r="IOV165" s="201"/>
      <c r="IOW165" s="198"/>
      <c r="IOX165" s="161"/>
      <c r="IOY165" s="162"/>
      <c r="IOZ165" s="163"/>
      <c r="IPA165" s="162"/>
      <c r="IPB165" s="163"/>
      <c r="IPC165" s="162"/>
      <c r="IPD165" s="163"/>
      <c r="IPE165" s="162"/>
      <c r="IPF165" s="163"/>
      <c r="IPG165" s="162"/>
      <c r="IPH165" s="163"/>
      <c r="IPI165" s="164"/>
      <c r="IPJ165" s="201"/>
      <c r="IPK165" s="198"/>
      <c r="IPL165" s="161"/>
      <c r="IPM165" s="162"/>
      <c r="IPN165" s="163"/>
      <c r="IPO165" s="162"/>
      <c r="IPP165" s="163"/>
      <c r="IPQ165" s="162"/>
      <c r="IPR165" s="163"/>
      <c r="IPS165" s="162"/>
      <c r="IPT165" s="163"/>
      <c r="IPU165" s="162"/>
      <c r="IPV165" s="163"/>
      <c r="IPW165" s="164"/>
      <c r="IPX165" s="201"/>
      <c r="IPY165" s="198"/>
      <c r="IPZ165" s="161"/>
      <c r="IQA165" s="162"/>
      <c r="IQB165" s="163"/>
      <c r="IQC165" s="162"/>
      <c r="IQD165" s="163"/>
      <c r="IQE165" s="162"/>
      <c r="IQF165" s="163"/>
      <c r="IQG165" s="162"/>
      <c r="IQH165" s="163"/>
      <c r="IQI165" s="162"/>
      <c r="IQJ165" s="163"/>
      <c r="IQK165" s="164"/>
      <c r="IQL165" s="201"/>
      <c r="IQM165" s="198"/>
      <c r="IQN165" s="161"/>
      <c r="IQO165" s="162"/>
      <c r="IQP165" s="163"/>
      <c r="IQQ165" s="162"/>
      <c r="IQR165" s="163"/>
      <c r="IQS165" s="162"/>
      <c r="IQT165" s="163"/>
      <c r="IQU165" s="162"/>
      <c r="IQV165" s="163"/>
      <c r="IQW165" s="162"/>
      <c r="IQX165" s="163"/>
      <c r="IQY165" s="164"/>
      <c r="IQZ165" s="201"/>
      <c r="IRA165" s="198"/>
      <c r="IRB165" s="161"/>
      <c r="IRC165" s="162"/>
      <c r="IRD165" s="163"/>
      <c r="IRE165" s="162"/>
      <c r="IRF165" s="163"/>
      <c r="IRG165" s="162"/>
      <c r="IRH165" s="163"/>
      <c r="IRI165" s="162"/>
      <c r="IRJ165" s="163"/>
      <c r="IRK165" s="162"/>
      <c r="IRL165" s="163"/>
      <c r="IRM165" s="164"/>
      <c r="IRN165" s="201"/>
      <c r="IRO165" s="198"/>
      <c r="IRP165" s="161"/>
      <c r="IRQ165" s="162"/>
      <c r="IRR165" s="163"/>
      <c r="IRS165" s="162"/>
      <c r="IRT165" s="163"/>
      <c r="IRU165" s="162"/>
      <c r="IRV165" s="163"/>
      <c r="IRW165" s="162"/>
      <c r="IRX165" s="163"/>
      <c r="IRY165" s="162"/>
      <c r="IRZ165" s="163"/>
      <c r="ISA165" s="164"/>
      <c r="ISB165" s="201"/>
      <c r="ISC165" s="198"/>
      <c r="ISD165" s="161"/>
      <c r="ISE165" s="162"/>
      <c r="ISF165" s="163"/>
      <c r="ISG165" s="162"/>
      <c r="ISH165" s="163"/>
      <c r="ISI165" s="162"/>
      <c r="ISJ165" s="163"/>
      <c r="ISK165" s="162"/>
      <c r="ISL165" s="163"/>
      <c r="ISM165" s="162"/>
      <c r="ISN165" s="163"/>
      <c r="ISO165" s="164"/>
      <c r="ISP165" s="201"/>
      <c r="ISQ165" s="198"/>
      <c r="ISR165" s="161"/>
      <c r="ISS165" s="162"/>
      <c r="IST165" s="163"/>
      <c r="ISU165" s="162"/>
      <c r="ISV165" s="163"/>
      <c r="ISW165" s="162"/>
      <c r="ISX165" s="163"/>
      <c r="ISY165" s="162"/>
      <c r="ISZ165" s="163"/>
      <c r="ITA165" s="162"/>
      <c r="ITB165" s="163"/>
      <c r="ITC165" s="164"/>
      <c r="ITD165" s="201"/>
      <c r="ITE165" s="198"/>
      <c r="ITF165" s="161"/>
      <c r="ITG165" s="162"/>
      <c r="ITH165" s="163"/>
      <c r="ITI165" s="162"/>
      <c r="ITJ165" s="163"/>
      <c r="ITK165" s="162"/>
      <c r="ITL165" s="163"/>
      <c r="ITM165" s="162"/>
      <c r="ITN165" s="163"/>
      <c r="ITO165" s="162"/>
      <c r="ITP165" s="163"/>
      <c r="ITQ165" s="164"/>
      <c r="ITR165" s="201"/>
      <c r="ITS165" s="198"/>
      <c r="ITT165" s="161"/>
      <c r="ITU165" s="162"/>
      <c r="ITV165" s="163"/>
      <c r="ITW165" s="162"/>
      <c r="ITX165" s="163"/>
      <c r="ITY165" s="162"/>
      <c r="ITZ165" s="163"/>
      <c r="IUA165" s="162"/>
      <c r="IUB165" s="163"/>
      <c r="IUC165" s="162"/>
      <c r="IUD165" s="163"/>
      <c r="IUE165" s="164"/>
      <c r="IUF165" s="201"/>
      <c r="IUG165" s="198"/>
      <c r="IUH165" s="161"/>
      <c r="IUI165" s="162"/>
      <c r="IUJ165" s="163"/>
      <c r="IUK165" s="162"/>
      <c r="IUL165" s="163"/>
      <c r="IUM165" s="162"/>
      <c r="IUN165" s="163"/>
      <c r="IUO165" s="162"/>
      <c r="IUP165" s="163"/>
      <c r="IUQ165" s="162"/>
      <c r="IUR165" s="163"/>
      <c r="IUS165" s="164"/>
      <c r="IUT165" s="201"/>
      <c r="IUU165" s="198"/>
      <c r="IUV165" s="161"/>
      <c r="IUW165" s="162"/>
      <c r="IUX165" s="163"/>
      <c r="IUY165" s="162"/>
      <c r="IUZ165" s="163"/>
      <c r="IVA165" s="162"/>
      <c r="IVB165" s="163"/>
      <c r="IVC165" s="162"/>
      <c r="IVD165" s="163"/>
      <c r="IVE165" s="162"/>
      <c r="IVF165" s="163"/>
      <c r="IVG165" s="164"/>
      <c r="IVH165" s="201"/>
      <c r="IVI165" s="198"/>
      <c r="IVJ165" s="161"/>
      <c r="IVK165" s="162"/>
      <c r="IVL165" s="163"/>
      <c r="IVM165" s="162"/>
      <c r="IVN165" s="163"/>
      <c r="IVO165" s="162"/>
      <c r="IVP165" s="163"/>
      <c r="IVQ165" s="162"/>
      <c r="IVR165" s="163"/>
      <c r="IVS165" s="162"/>
      <c r="IVT165" s="163"/>
      <c r="IVU165" s="164"/>
      <c r="IVV165" s="201"/>
      <c r="IVW165" s="198"/>
      <c r="IVX165" s="161"/>
      <c r="IVY165" s="162"/>
      <c r="IVZ165" s="163"/>
      <c r="IWA165" s="162"/>
      <c r="IWB165" s="163"/>
      <c r="IWC165" s="162"/>
      <c r="IWD165" s="163"/>
      <c r="IWE165" s="162"/>
      <c r="IWF165" s="163"/>
      <c r="IWG165" s="162"/>
      <c r="IWH165" s="163"/>
      <c r="IWI165" s="164"/>
      <c r="IWJ165" s="201"/>
      <c r="IWK165" s="198"/>
      <c r="IWL165" s="161"/>
      <c r="IWM165" s="162"/>
      <c r="IWN165" s="163"/>
      <c r="IWO165" s="162"/>
      <c r="IWP165" s="163"/>
      <c r="IWQ165" s="162"/>
      <c r="IWR165" s="163"/>
      <c r="IWS165" s="162"/>
      <c r="IWT165" s="163"/>
      <c r="IWU165" s="162"/>
      <c r="IWV165" s="163"/>
      <c r="IWW165" s="164"/>
      <c r="IWX165" s="201"/>
      <c r="IWY165" s="198"/>
      <c r="IWZ165" s="161"/>
      <c r="IXA165" s="162"/>
      <c r="IXB165" s="163"/>
      <c r="IXC165" s="162"/>
      <c r="IXD165" s="163"/>
      <c r="IXE165" s="162"/>
      <c r="IXF165" s="163"/>
      <c r="IXG165" s="162"/>
      <c r="IXH165" s="163"/>
      <c r="IXI165" s="162"/>
      <c r="IXJ165" s="163"/>
      <c r="IXK165" s="164"/>
      <c r="IXL165" s="201"/>
      <c r="IXM165" s="198"/>
      <c r="IXN165" s="161"/>
      <c r="IXO165" s="162"/>
      <c r="IXP165" s="163"/>
      <c r="IXQ165" s="162"/>
      <c r="IXR165" s="163"/>
      <c r="IXS165" s="162"/>
      <c r="IXT165" s="163"/>
      <c r="IXU165" s="162"/>
      <c r="IXV165" s="163"/>
      <c r="IXW165" s="162"/>
      <c r="IXX165" s="163"/>
      <c r="IXY165" s="164"/>
      <c r="IXZ165" s="201"/>
      <c r="IYA165" s="198"/>
      <c r="IYB165" s="161"/>
      <c r="IYC165" s="162"/>
      <c r="IYD165" s="163"/>
      <c r="IYE165" s="162"/>
      <c r="IYF165" s="163"/>
      <c r="IYG165" s="162"/>
      <c r="IYH165" s="163"/>
      <c r="IYI165" s="162"/>
      <c r="IYJ165" s="163"/>
      <c r="IYK165" s="162"/>
      <c r="IYL165" s="163"/>
      <c r="IYM165" s="164"/>
      <c r="IYN165" s="201"/>
      <c r="IYO165" s="198"/>
      <c r="IYP165" s="161"/>
      <c r="IYQ165" s="162"/>
      <c r="IYR165" s="163"/>
      <c r="IYS165" s="162"/>
      <c r="IYT165" s="163"/>
      <c r="IYU165" s="162"/>
      <c r="IYV165" s="163"/>
      <c r="IYW165" s="162"/>
      <c r="IYX165" s="163"/>
      <c r="IYY165" s="162"/>
      <c r="IYZ165" s="163"/>
      <c r="IZA165" s="164"/>
      <c r="IZB165" s="201"/>
      <c r="IZC165" s="198"/>
      <c r="IZD165" s="161"/>
      <c r="IZE165" s="162"/>
      <c r="IZF165" s="163"/>
      <c r="IZG165" s="162"/>
      <c r="IZH165" s="163"/>
      <c r="IZI165" s="162"/>
      <c r="IZJ165" s="163"/>
      <c r="IZK165" s="162"/>
      <c r="IZL165" s="163"/>
      <c r="IZM165" s="162"/>
      <c r="IZN165" s="163"/>
      <c r="IZO165" s="164"/>
      <c r="IZP165" s="201"/>
      <c r="IZQ165" s="198"/>
      <c r="IZR165" s="161"/>
      <c r="IZS165" s="162"/>
      <c r="IZT165" s="163"/>
      <c r="IZU165" s="162"/>
      <c r="IZV165" s="163"/>
      <c r="IZW165" s="162"/>
      <c r="IZX165" s="163"/>
      <c r="IZY165" s="162"/>
      <c r="IZZ165" s="163"/>
      <c r="JAA165" s="162"/>
      <c r="JAB165" s="163"/>
      <c r="JAC165" s="164"/>
      <c r="JAD165" s="201"/>
      <c r="JAE165" s="198"/>
      <c r="JAF165" s="161"/>
      <c r="JAG165" s="162"/>
      <c r="JAH165" s="163"/>
      <c r="JAI165" s="162"/>
      <c r="JAJ165" s="163"/>
      <c r="JAK165" s="162"/>
      <c r="JAL165" s="163"/>
      <c r="JAM165" s="162"/>
      <c r="JAN165" s="163"/>
      <c r="JAO165" s="162"/>
      <c r="JAP165" s="163"/>
      <c r="JAQ165" s="164"/>
      <c r="JAR165" s="201"/>
      <c r="JAS165" s="198"/>
      <c r="JAT165" s="161"/>
      <c r="JAU165" s="162"/>
      <c r="JAV165" s="163"/>
      <c r="JAW165" s="162"/>
      <c r="JAX165" s="163"/>
      <c r="JAY165" s="162"/>
      <c r="JAZ165" s="163"/>
      <c r="JBA165" s="162"/>
      <c r="JBB165" s="163"/>
      <c r="JBC165" s="162"/>
      <c r="JBD165" s="163"/>
      <c r="JBE165" s="164"/>
      <c r="JBF165" s="201"/>
      <c r="JBG165" s="198"/>
      <c r="JBH165" s="161"/>
      <c r="JBI165" s="162"/>
      <c r="JBJ165" s="163"/>
      <c r="JBK165" s="162"/>
      <c r="JBL165" s="163"/>
      <c r="JBM165" s="162"/>
      <c r="JBN165" s="163"/>
      <c r="JBO165" s="162"/>
      <c r="JBP165" s="163"/>
      <c r="JBQ165" s="162"/>
      <c r="JBR165" s="163"/>
      <c r="JBS165" s="164"/>
      <c r="JBT165" s="201"/>
      <c r="JBU165" s="198"/>
      <c r="JBV165" s="161"/>
      <c r="JBW165" s="162"/>
      <c r="JBX165" s="163"/>
      <c r="JBY165" s="162"/>
      <c r="JBZ165" s="163"/>
      <c r="JCA165" s="162"/>
      <c r="JCB165" s="163"/>
      <c r="JCC165" s="162"/>
      <c r="JCD165" s="163"/>
      <c r="JCE165" s="162"/>
      <c r="JCF165" s="163"/>
      <c r="JCG165" s="164"/>
      <c r="JCH165" s="201"/>
      <c r="JCI165" s="198"/>
      <c r="JCJ165" s="161"/>
      <c r="JCK165" s="162"/>
      <c r="JCL165" s="163"/>
      <c r="JCM165" s="162"/>
      <c r="JCN165" s="163"/>
      <c r="JCO165" s="162"/>
      <c r="JCP165" s="163"/>
      <c r="JCQ165" s="162"/>
      <c r="JCR165" s="163"/>
      <c r="JCS165" s="162"/>
      <c r="JCT165" s="163"/>
      <c r="JCU165" s="164"/>
      <c r="JCV165" s="201"/>
      <c r="JCW165" s="198"/>
      <c r="JCX165" s="161"/>
      <c r="JCY165" s="162"/>
      <c r="JCZ165" s="163"/>
      <c r="JDA165" s="162"/>
      <c r="JDB165" s="163"/>
      <c r="JDC165" s="162"/>
      <c r="JDD165" s="163"/>
      <c r="JDE165" s="162"/>
      <c r="JDF165" s="163"/>
      <c r="JDG165" s="162"/>
      <c r="JDH165" s="163"/>
      <c r="JDI165" s="164"/>
      <c r="JDJ165" s="201"/>
      <c r="JDK165" s="198"/>
      <c r="JDL165" s="161"/>
      <c r="JDM165" s="162"/>
      <c r="JDN165" s="163"/>
      <c r="JDO165" s="162"/>
      <c r="JDP165" s="163"/>
      <c r="JDQ165" s="162"/>
      <c r="JDR165" s="163"/>
      <c r="JDS165" s="162"/>
      <c r="JDT165" s="163"/>
      <c r="JDU165" s="162"/>
      <c r="JDV165" s="163"/>
      <c r="JDW165" s="164"/>
      <c r="JDX165" s="201"/>
      <c r="JDY165" s="198"/>
      <c r="JDZ165" s="161"/>
      <c r="JEA165" s="162"/>
      <c r="JEB165" s="163"/>
      <c r="JEC165" s="162"/>
      <c r="JED165" s="163"/>
      <c r="JEE165" s="162"/>
      <c r="JEF165" s="163"/>
      <c r="JEG165" s="162"/>
      <c r="JEH165" s="163"/>
      <c r="JEI165" s="162"/>
      <c r="JEJ165" s="163"/>
      <c r="JEK165" s="164"/>
      <c r="JEL165" s="201"/>
      <c r="JEM165" s="198"/>
      <c r="JEN165" s="161"/>
      <c r="JEO165" s="162"/>
      <c r="JEP165" s="163"/>
      <c r="JEQ165" s="162"/>
      <c r="JER165" s="163"/>
      <c r="JES165" s="162"/>
      <c r="JET165" s="163"/>
      <c r="JEU165" s="162"/>
      <c r="JEV165" s="163"/>
      <c r="JEW165" s="162"/>
      <c r="JEX165" s="163"/>
      <c r="JEY165" s="164"/>
      <c r="JEZ165" s="201"/>
      <c r="JFA165" s="198"/>
      <c r="JFB165" s="161"/>
      <c r="JFC165" s="162"/>
      <c r="JFD165" s="163"/>
      <c r="JFE165" s="162"/>
      <c r="JFF165" s="163"/>
      <c r="JFG165" s="162"/>
      <c r="JFH165" s="163"/>
      <c r="JFI165" s="162"/>
      <c r="JFJ165" s="163"/>
      <c r="JFK165" s="162"/>
      <c r="JFL165" s="163"/>
      <c r="JFM165" s="164"/>
      <c r="JFN165" s="201"/>
      <c r="JFO165" s="198"/>
      <c r="JFP165" s="161"/>
      <c r="JFQ165" s="162"/>
      <c r="JFR165" s="163"/>
      <c r="JFS165" s="162"/>
      <c r="JFT165" s="163"/>
      <c r="JFU165" s="162"/>
      <c r="JFV165" s="163"/>
      <c r="JFW165" s="162"/>
      <c r="JFX165" s="163"/>
      <c r="JFY165" s="162"/>
      <c r="JFZ165" s="163"/>
      <c r="JGA165" s="164"/>
      <c r="JGB165" s="201"/>
      <c r="JGC165" s="198"/>
      <c r="JGD165" s="161"/>
      <c r="JGE165" s="162"/>
      <c r="JGF165" s="163"/>
      <c r="JGG165" s="162"/>
      <c r="JGH165" s="163"/>
      <c r="JGI165" s="162"/>
      <c r="JGJ165" s="163"/>
      <c r="JGK165" s="162"/>
      <c r="JGL165" s="163"/>
      <c r="JGM165" s="162"/>
      <c r="JGN165" s="163"/>
      <c r="JGO165" s="164"/>
      <c r="JGP165" s="201"/>
      <c r="JGQ165" s="198"/>
      <c r="JGR165" s="161"/>
      <c r="JGS165" s="162"/>
      <c r="JGT165" s="163"/>
      <c r="JGU165" s="162"/>
      <c r="JGV165" s="163"/>
      <c r="JGW165" s="162"/>
      <c r="JGX165" s="163"/>
      <c r="JGY165" s="162"/>
      <c r="JGZ165" s="163"/>
      <c r="JHA165" s="162"/>
      <c r="JHB165" s="163"/>
      <c r="JHC165" s="164"/>
      <c r="JHD165" s="201"/>
      <c r="JHE165" s="198"/>
      <c r="JHF165" s="161"/>
      <c r="JHG165" s="162"/>
      <c r="JHH165" s="163"/>
      <c r="JHI165" s="162"/>
      <c r="JHJ165" s="163"/>
      <c r="JHK165" s="162"/>
      <c r="JHL165" s="163"/>
      <c r="JHM165" s="162"/>
      <c r="JHN165" s="163"/>
      <c r="JHO165" s="162"/>
      <c r="JHP165" s="163"/>
      <c r="JHQ165" s="164"/>
      <c r="JHR165" s="201"/>
      <c r="JHS165" s="198"/>
      <c r="JHT165" s="161"/>
      <c r="JHU165" s="162"/>
      <c r="JHV165" s="163"/>
      <c r="JHW165" s="162"/>
      <c r="JHX165" s="163"/>
      <c r="JHY165" s="162"/>
      <c r="JHZ165" s="163"/>
      <c r="JIA165" s="162"/>
      <c r="JIB165" s="163"/>
      <c r="JIC165" s="162"/>
      <c r="JID165" s="163"/>
      <c r="JIE165" s="164"/>
      <c r="JIF165" s="201"/>
      <c r="JIG165" s="198"/>
      <c r="JIH165" s="161"/>
      <c r="JII165" s="162"/>
      <c r="JIJ165" s="163"/>
      <c r="JIK165" s="162"/>
      <c r="JIL165" s="163"/>
      <c r="JIM165" s="162"/>
      <c r="JIN165" s="163"/>
      <c r="JIO165" s="162"/>
      <c r="JIP165" s="163"/>
      <c r="JIQ165" s="162"/>
      <c r="JIR165" s="163"/>
      <c r="JIS165" s="164"/>
      <c r="JIT165" s="201"/>
      <c r="JIU165" s="198"/>
      <c r="JIV165" s="161"/>
      <c r="JIW165" s="162"/>
      <c r="JIX165" s="163"/>
      <c r="JIY165" s="162"/>
      <c r="JIZ165" s="163"/>
      <c r="JJA165" s="162"/>
      <c r="JJB165" s="163"/>
      <c r="JJC165" s="162"/>
      <c r="JJD165" s="163"/>
      <c r="JJE165" s="162"/>
      <c r="JJF165" s="163"/>
      <c r="JJG165" s="164"/>
      <c r="JJH165" s="201"/>
      <c r="JJI165" s="198"/>
      <c r="JJJ165" s="161"/>
      <c r="JJK165" s="162"/>
      <c r="JJL165" s="163"/>
      <c r="JJM165" s="162"/>
      <c r="JJN165" s="163"/>
      <c r="JJO165" s="162"/>
      <c r="JJP165" s="163"/>
      <c r="JJQ165" s="162"/>
      <c r="JJR165" s="163"/>
      <c r="JJS165" s="162"/>
      <c r="JJT165" s="163"/>
      <c r="JJU165" s="164"/>
      <c r="JJV165" s="201"/>
      <c r="JJW165" s="198"/>
      <c r="JJX165" s="161"/>
      <c r="JJY165" s="162"/>
      <c r="JJZ165" s="163"/>
      <c r="JKA165" s="162"/>
      <c r="JKB165" s="163"/>
      <c r="JKC165" s="162"/>
      <c r="JKD165" s="163"/>
      <c r="JKE165" s="162"/>
      <c r="JKF165" s="163"/>
      <c r="JKG165" s="162"/>
      <c r="JKH165" s="163"/>
      <c r="JKI165" s="164"/>
      <c r="JKJ165" s="201"/>
      <c r="JKK165" s="198"/>
      <c r="JKL165" s="161"/>
      <c r="JKM165" s="162"/>
      <c r="JKN165" s="163"/>
      <c r="JKO165" s="162"/>
      <c r="JKP165" s="163"/>
      <c r="JKQ165" s="162"/>
      <c r="JKR165" s="163"/>
      <c r="JKS165" s="162"/>
      <c r="JKT165" s="163"/>
      <c r="JKU165" s="162"/>
      <c r="JKV165" s="163"/>
      <c r="JKW165" s="164"/>
      <c r="JKX165" s="201"/>
      <c r="JKY165" s="198"/>
      <c r="JKZ165" s="161"/>
      <c r="JLA165" s="162"/>
      <c r="JLB165" s="163"/>
      <c r="JLC165" s="162"/>
      <c r="JLD165" s="163"/>
      <c r="JLE165" s="162"/>
      <c r="JLF165" s="163"/>
      <c r="JLG165" s="162"/>
      <c r="JLH165" s="163"/>
      <c r="JLI165" s="162"/>
      <c r="JLJ165" s="163"/>
      <c r="JLK165" s="164"/>
      <c r="JLL165" s="201"/>
      <c r="JLM165" s="198"/>
      <c r="JLN165" s="161"/>
      <c r="JLO165" s="162"/>
      <c r="JLP165" s="163"/>
      <c r="JLQ165" s="162"/>
      <c r="JLR165" s="163"/>
      <c r="JLS165" s="162"/>
      <c r="JLT165" s="163"/>
      <c r="JLU165" s="162"/>
      <c r="JLV165" s="163"/>
      <c r="JLW165" s="162"/>
      <c r="JLX165" s="163"/>
      <c r="JLY165" s="164"/>
      <c r="JLZ165" s="201"/>
      <c r="JMA165" s="198"/>
      <c r="JMB165" s="161"/>
      <c r="JMC165" s="162"/>
      <c r="JMD165" s="163"/>
      <c r="JME165" s="162"/>
      <c r="JMF165" s="163"/>
      <c r="JMG165" s="162"/>
      <c r="JMH165" s="163"/>
      <c r="JMI165" s="162"/>
      <c r="JMJ165" s="163"/>
      <c r="JMK165" s="162"/>
      <c r="JML165" s="163"/>
      <c r="JMM165" s="164"/>
      <c r="JMN165" s="201"/>
      <c r="JMO165" s="198"/>
      <c r="JMP165" s="161"/>
      <c r="JMQ165" s="162"/>
      <c r="JMR165" s="163"/>
      <c r="JMS165" s="162"/>
      <c r="JMT165" s="163"/>
      <c r="JMU165" s="162"/>
      <c r="JMV165" s="163"/>
      <c r="JMW165" s="162"/>
      <c r="JMX165" s="163"/>
      <c r="JMY165" s="162"/>
      <c r="JMZ165" s="163"/>
      <c r="JNA165" s="164"/>
      <c r="JNB165" s="201"/>
      <c r="JNC165" s="198"/>
      <c r="JND165" s="161"/>
      <c r="JNE165" s="162"/>
      <c r="JNF165" s="163"/>
      <c r="JNG165" s="162"/>
      <c r="JNH165" s="163"/>
      <c r="JNI165" s="162"/>
      <c r="JNJ165" s="163"/>
      <c r="JNK165" s="162"/>
      <c r="JNL165" s="163"/>
      <c r="JNM165" s="162"/>
      <c r="JNN165" s="163"/>
      <c r="JNO165" s="164"/>
      <c r="JNP165" s="201"/>
      <c r="JNQ165" s="198"/>
      <c r="JNR165" s="161"/>
      <c r="JNS165" s="162"/>
      <c r="JNT165" s="163"/>
      <c r="JNU165" s="162"/>
      <c r="JNV165" s="163"/>
      <c r="JNW165" s="162"/>
      <c r="JNX165" s="163"/>
      <c r="JNY165" s="162"/>
      <c r="JNZ165" s="163"/>
      <c r="JOA165" s="162"/>
      <c r="JOB165" s="163"/>
      <c r="JOC165" s="164"/>
      <c r="JOD165" s="201"/>
      <c r="JOE165" s="198"/>
      <c r="JOF165" s="161"/>
      <c r="JOG165" s="162"/>
      <c r="JOH165" s="163"/>
      <c r="JOI165" s="162"/>
      <c r="JOJ165" s="163"/>
      <c r="JOK165" s="162"/>
      <c r="JOL165" s="163"/>
      <c r="JOM165" s="162"/>
      <c r="JON165" s="163"/>
      <c r="JOO165" s="162"/>
      <c r="JOP165" s="163"/>
      <c r="JOQ165" s="164"/>
      <c r="JOR165" s="201"/>
      <c r="JOS165" s="198"/>
      <c r="JOT165" s="161"/>
      <c r="JOU165" s="162"/>
      <c r="JOV165" s="163"/>
      <c r="JOW165" s="162"/>
      <c r="JOX165" s="163"/>
      <c r="JOY165" s="162"/>
      <c r="JOZ165" s="163"/>
      <c r="JPA165" s="162"/>
      <c r="JPB165" s="163"/>
      <c r="JPC165" s="162"/>
      <c r="JPD165" s="163"/>
      <c r="JPE165" s="164"/>
      <c r="JPF165" s="201"/>
      <c r="JPG165" s="198"/>
      <c r="JPH165" s="161"/>
      <c r="JPI165" s="162"/>
      <c r="JPJ165" s="163"/>
      <c r="JPK165" s="162"/>
      <c r="JPL165" s="163"/>
      <c r="JPM165" s="162"/>
      <c r="JPN165" s="163"/>
      <c r="JPO165" s="162"/>
      <c r="JPP165" s="163"/>
      <c r="JPQ165" s="162"/>
      <c r="JPR165" s="163"/>
      <c r="JPS165" s="164"/>
      <c r="JPT165" s="201"/>
      <c r="JPU165" s="198"/>
      <c r="JPV165" s="161"/>
      <c r="JPW165" s="162"/>
      <c r="JPX165" s="163"/>
      <c r="JPY165" s="162"/>
      <c r="JPZ165" s="163"/>
      <c r="JQA165" s="162"/>
      <c r="JQB165" s="163"/>
      <c r="JQC165" s="162"/>
      <c r="JQD165" s="163"/>
      <c r="JQE165" s="162"/>
      <c r="JQF165" s="163"/>
      <c r="JQG165" s="164"/>
      <c r="JQH165" s="201"/>
      <c r="JQI165" s="198"/>
      <c r="JQJ165" s="161"/>
      <c r="JQK165" s="162"/>
      <c r="JQL165" s="163"/>
      <c r="JQM165" s="162"/>
      <c r="JQN165" s="163"/>
      <c r="JQO165" s="162"/>
      <c r="JQP165" s="163"/>
      <c r="JQQ165" s="162"/>
      <c r="JQR165" s="163"/>
      <c r="JQS165" s="162"/>
      <c r="JQT165" s="163"/>
      <c r="JQU165" s="164"/>
      <c r="JQV165" s="201"/>
      <c r="JQW165" s="198"/>
      <c r="JQX165" s="161"/>
      <c r="JQY165" s="162"/>
      <c r="JQZ165" s="163"/>
      <c r="JRA165" s="162"/>
      <c r="JRB165" s="163"/>
      <c r="JRC165" s="162"/>
      <c r="JRD165" s="163"/>
      <c r="JRE165" s="162"/>
      <c r="JRF165" s="163"/>
      <c r="JRG165" s="162"/>
      <c r="JRH165" s="163"/>
      <c r="JRI165" s="164"/>
      <c r="JRJ165" s="201"/>
      <c r="JRK165" s="198"/>
      <c r="JRL165" s="161"/>
      <c r="JRM165" s="162"/>
      <c r="JRN165" s="163"/>
      <c r="JRO165" s="162"/>
      <c r="JRP165" s="163"/>
      <c r="JRQ165" s="162"/>
      <c r="JRR165" s="163"/>
      <c r="JRS165" s="162"/>
      <c r="JRT165" s="163"/>
      <c r="JRU165" s="162"/>
      <c r="JRV165" s="163"/>
      <c r="JRW165" s="164"/>
      <c r="JRX165" s="201"/>
      <c r="JRY165" s="198"/>
      <c r="JRZ165" s="161"/>
      <c r="JSA165" s="162"/>
      <c r="JSB165" s="163"/>
      <c r="JSC165" s="162"/>
      <c r="JSD165" s="163"/>
      <c r="JSE165" s="162"/>
      <c r="JSF165" s="163"/>
      <c r="JSG165" s="162"/>
      <c r="JSH165" s="163"/>
      <c r="JSI165" s="162"/>
      <c r="JSJ165" s="163"/>
      <c r="JSK165" s="164"/>
      <c r="JSL165" s="201"/>
      <c r="JSM165" s="198"/>
      <c r="JSN165" s="161"/>
      <c r="JSO165" s="162"/>
      <c r="JSP165" s="163"/>
      <c r="JSQ165" s="162"/>
      <c r="JSR165" s="163"/>
      <c r="JSS165" s="162"/>
      <c r="JST165" s="163"/>
      <c r="JSU165" s="162"/>
      <c r="JSV165" s="163"/>
      <c r="JSW165" s="162"/>
      <c r="JSX165" s="163"/>
      <c r="JSY165" s="164"/>
      <c r="JSZ165" s="201"/>
      <c r="JTA165" s="198"/>
      <c r="JTB165" s="161"/>
      <c r="JTC165" s="162"/>
      <c r="JTD165" s="163"/>
      <c r="JTE165" s="162"/>
      <c r="JTF165" s="163"/>
      <c r="JTG165" s="162"/>
      <c r="JTH165" s="163"/>
      <c r="JTI165" s="162"/>
      <c r="JTJ165" s="163"/>
      <c r="JTK165" s="162"/>
      <c r="JTL165" s="163"/>
      <c r="JTM165" s="164"/>
      <c r="JTN165" s="201"/>
      <c r="JTO165" s="198"/>
      <c r="JTP165" s="161"/>
      <c r="JTQ165" s="162"/>
      <c r="JTR165" s="163"/>
      <c r="JTS165" s="162"/>
      <c r="JTT165" s="163"/>
      <c r="JTU165" s="162"/>
      <c r="JTV165" s="163"/>
      <c r="JTW165" s="162"/>
      <c r="JTX165" s="163"/>
      <c r="JTY165" s="162"/>
      <c r="JTZ165" s="163"/>
      <c r="JUA165" s="164"/>
      <c r="JUB165" s="201"/>
      <c r="JUC165" s="198"/>
      <c r="JUD165" s="161"/>
      <c r="JUE165" s="162"/>
      <c r="JUF165" s="163"/>
      <c r="JUG165" s="162"/>
      <c r="JUH165" s="163"/>
      <c r="JUI165" s="162"/>
      <c r="JUJ165" s="163"/>
      <c r="JUK165" s="162"/>
      <c r="JUL165" s="163"/>
      <c r="JUM165" s="162"/>
      <c r="JUN165" s="163"/>
      <c r="JUO165" s="164"/>
      <c r="JUP165" s="201"/>
      <c r="JUQ165" s="198"/>
      <c r="JUR165" s="161"/>
      <c r="JUS165" s="162"/>
      <c r="JUT165" s="163"/>
      <c r="JUU165" s="162"/>
      <c r="JUV165" s="163"/>
      <c r="JUW165" s="162"/>
      <c r="JUX165" s="163"/>
      <c r="JUY165" s="162"/>
      <c r="JUZ165" s="163"/>
      <c r="JVA165" s="162"/>
      <c r="JVB165" s="163"/>
      <c r="JVC165" s="164"/>
      <c r="JVD165" s="201"/>
      <c r="JVE165" s="198"/>
      <c r="JVF165" s="161"/>
      <c r="JVG165" s="162"/>
      <c r="JVH165" s="163"/>
      <c r="JVI165" s="162"/>
      <c r="JVJ165" s="163"/>
      <c r="JVK165" s="162"/>
      <c r="JVL165" s="163"/>
      <c r="JVM165" s="162"/>
      <c r="JVN165" s="163"/>
      <c r="JVO165" s="162"/>
      <c r="JVP165" s="163"/>
      <c r="JVQ165" s="164"/>
      <c r="JVR165" s="201"/>
      <c r="JVS165" s="198"/>
      <c r="JVT165" s="161"/>
      <c r="JVU165" s="162"/>
      <c r="JVV165" s="163"/>
      <c r="JVW165" s="162"/>
      <c r="JVX165" s="163"/>
      <c r="JVY165" s="162"/>
      <c r="JVZ165" s="163"/>
      <c r="JWA165" s="162"/>
      <c r="JWB165" s="163"/>
      <c r="JWC165" s="162"/>
      <c r="JWD165" s="163"/>
      <c r="JWE165" s="164"/>
      <c r="JWF165" s="201"/>
      <c r="JWG165" s="198"/>
      <c r="JWH165" s="161"/>
      <c r="JWI165" s="162"/>
      <c r="JWJ165" s="163"/>
      <c r="JWK165" s="162"/>
      <c r="JWL165" s="163"/>
      <c r="JWM165" s="162"/>
      <c r="JWN165" s="163"/>
      <c r="JWO165" s="162"/>
      <c r="JWP165" s="163"/>
      <c r="JWQ165" s="162"/>
      <c r="JWR165" s="163"/>
      <c r="JWS165" s="164"/>
      <c r="JWT165" s="201"/>
      <c r="JWU165" s="198"/>
      <c r="JWV165" s="161"/>
      <c r="JWW165" s="162"/>
      <c r="JWX165" s="163"/>
      <c r="JWY165" s="162"/>
      <c r="JWZ165" s="163"/>
      <c r="JXA165" s="162"/>
      <c r="JXB165" s="163"/>
      <c r="JXC165" s="162"/>
      <c r="JXD165" s="163"/>
      <c r="JXE165" s="162"/>
      <c r="JXF165" s="163"/>
      <c r="JXG165" s="164"/>
      <c r="JXH165" s="201"/>
      <c r="JXI165" s="198"/>
      <c r="JXJ165" s="161"/>
      <c r="JXK165" s="162"/>
      <c r="JXL165" s="163"/>
      <c r="JXM165" s="162"/>
      <c r="JXN165" s="163"/>
      <c r="JXO165" s="162"/>
      <c r="JXP165" s="163"/>
      <c r="JXQ165" s="162"/>
      <c r="JXR165" s="163"/>
      <c r="JXS165" s="162"/>
      <c r="JXT165" s="163"/>
      <c r="JXU165" s="164"/>
      <c r="JXV165" s="201"/>
      <c r="JXW165" s="198"/>
      <c r="JXX165" s="161"/>
      <c r="JXY165" s="162"/>
      <c r="JXZ165" s="163"/>
      <c r="JYA165" s="162"/>
      <c r="JYB165" s="163"/>
      <c r="JYC165" s="162"/>
      <c r="JYD165" s="163"/>
      <c r="JYE165" s="162"/>
      <c r="JYF165" s="163"/>
      <c r="JYG165" s="162"/>
      <c r="JYH165" s="163"/>
      <c r="JYI165" s="164"/>
      <c r="JYJ165" s="201"/>
      <c r="JYK165" s="198"/>
      <c r="JYL165" s="161"/>
      <c r="JYM165" s="162"/>
      <c r="JYN165" s="163"/>
      <c r="JYO165" s="162"/>
      <c r="JYP165" s="163"/>
      <c r="JYQ165" s="162"/>
      <c r="JYR165" s="163"/>
      <c r="JYS165" s="162"/>
      <c r="JYT165" s="163"/>
      <c r="JYU165" s="162"/>
      <c r="JYV165" s="163"/>
      <c r="JYW165" s="164"/>
      <c r="JYX165" s="201"/>
      <c r="JYY165" s="198"/>
      <c r="JYZ165" s="161"/>
      <c r="JZA165" s="162"/>
      <c r="JZB165" s="163"/>
      <c r="JZC165" s="162"/>
      <c r="JZD165" s="163"/>
      <c r="JZE165" s="162"/>
      <c r="JZF165" s="163"/>
      <c r="JZG165" s="162"/>
      <c r="JZH165" s="163"/>
      <c r="JZI165" s="162"/>
      <c r="JZJ165" s="163"/>
      <c r="JZK165" s="164"/>
      <c r="JZL165" s="201"/>
      <c r="JZM165" s="198"/>
      <c r="JZN165" s="161"/>
      <c r="JZO165" s="162"/>
      <c r="JZP165" s="163"/>
      <c r="JZQ165" s="162"/>
      <c r="JZR165" s="163"/>
      <c r="JZS165" s="162"/>
      <c r="JZT165" s="163"/>
      <c r="JZU165" s="162"/>
      <c r="JZV165" s="163"/>
      <c r="JZW165" s="162"/>
      <c r="JZX165" s="163"/>
      <c r="JZY165" s="164"/>
      <c r="JZZ165" s="201"/>
      <c r="KAA165" s="198"/>
      <c r="KAB165" s="161"/>
      <c r="KAC165" s="162"/>
      <c r="KAD165" s="163"/>
      <c r="KAE165" s="162"/>
      <c r="KAF165" s="163"/>
      <c r="KAG165" s="162"/>
      <c r="KAH165" s="163"/>
      <c r="KAI165" s="162"/>
      <c r="KAJ165" s="163"/>
      <c r="KAK165" s="162"/>
      <c r="KAL165" s="163"/>
      <c r="KAM165" s="164"/>
      <c r="KAN165" s="201"/>
      <c r="KAO165" s="198"/>
      <c r="KAP165" s="161"/>
      <c r="KAQ165" s="162"/>
      <c r="KAR165" s="163"/>
      <c r="KAS165" s="162"/>
      <c r="KAT165" s="163"/>
      <c r="KAU165" s="162"/>
      <c r="KAV165" s="163"/>
      <c r="KAW165" s="162"/>
      <c r="KAX165" s="163"/>
      <c r="KAY165" s="162"/>
      <c r="KAZ165" s="163"/>
      <c r="KBA165" s="164"/>
      <c r="KBB165" s="201"/>
      <c r="KBC165" s="198"/>
      <c r="KBD165" s="161"/>
      <c r="KBE165" s="162"/>
      <c r="KBF165" s="163"/>
      <c r="KBG165" s="162"/>
      <c r="KBH165" s="163"/>
      <c r="KBI165" s="162"/>
      <c r="KBJ165" s="163"/>
      <c r="KBK165" s="162"/>
      <c r="KBL165" s="163"/>
      <c r="KBM165" s="162"/>
      <c r="KBN165" s="163"/>
      <c r="KBO165" s="164"/>
      <c r="KBP165" s="201"/>
      <c r="KBQ165" s="198"/>
      <c r="KBR165" s="161"/>
      <c r="KBS165" s="162"/>
      <c r="KBT165" s="163"/>
      <c r="KBU165" s="162"/>
      <c r="KBV165" s="163"/>
      <c r="KBW165" s="162"/>
      <c r="KBX165" s="163"/>
      <c r="KBY165" s="162"/>
      <c r="KBZ165" s="163"/>
      <c r="KCA165" s="162"/>
      <c r="KCB165" s="163"/>
      <c r="KCC165" s="164"/>
      <c r="KCD165" s="201"/>
      <c r="KCE165" s="198"/>
      <c r="KCF165" s="161"/>
      <c r="KCG165" s="162"/>
      <c r="KCH165" s="163"/>
      <c r="KCI165" s="162"/>
      <c r="KCJ165" s="163"/>
      <c r="KCK165" s="162"/>
      <c r="KCL165" s="163"/>
      <c r="KCM165" s="162"/>
      <c r="KCN165" s="163"/>
      <c r="KCO165" s="162"/>
      <c r="KCP165" s="163"/>
      <c r="KCQ165" s="164"/>
      <c r="KCR165" s="201"/>
      <c r="KCS165" s="198"/>
      <c r="KCT165" s="161"/>
      <c r="KCU165" s="162"/>
      <c r="KCV165" s="163"/>
      <c r="KCW165" s="162"/>
      <c r="KCX165" s="163"/>
      <c r="KCY165" s="162"/>
      <c r="KCZ165" s="163"/>
      <c r="KDA165" s="162"/>
      <c r="KDB165" s="163"/>
      <c r="KDC165" s="162"/>
      <c r="KDD165" s="163"/>
      <c r="KDE165" s="164"/>
      <c r="KDF165" s="201"/>
      <c r="KDG165" s="198"/>
      <c r="KDH165" s="161"/>
      <c r="KDI165" s="162"/>
      <c r="KDJ165" s="163"/>
      <c r="KDK165" s="162"/>
      <c r="KDL165" s="163"/>
      <c r="KDM165" s="162"/>
      <c r="KDN165" s="163"/>
      <c r="KDO165" s="162"/>
      <c r="KDP165" s="163"/>
      <c r="KDQ165" s="162"/>
      <c r="KDR165" s="163"/>
      <c r="KDS165" s="164"/>
      <c r="KDT165" s="201"/>
      <c r="KDU165" s="198"/>
      <c r="KDV165" s="161"/>
      <c r="KDW165" s="162"/>
      <c r="KDX165" s="163"/>
      <c r="KDY165" s="162"/>
      <c r="KDZ165" s="163"/>
      <c r="KEA165" s="162"/>
      <c r="KEB165" s="163"/>
      <c r="KEC165" s="162"/>
      <c r="KED165" s="163"/>
      <c r="KEE165" s="162"/>
      <c r="KEF165" s="163"/>
      <c r="KEG165" s="164"/>
      <c r="KEH165" s="201"/>
      <c r="KEI165" s="198"/>
      <c r="KEJ165" s="161"/>
      <c r="KEK165" s="162"/>
      <c r="KEL165" s="163"/>
      <c r="KEM165" s="162"/>
      <c r="KEN165" s="163"/>
      <c r="KEO165" s="162"/>
      <c r="KEP165" s="163"/>
      <c r="KEQ165" s="162"/>
      <c r="KER165" s="163"/>
      <c r="KES165" s="162"/>
      <c r="KET165" s="163"/>
      <c r="KEU165" s="164"/>
      <c r="KEV165" s="201"/>
      <c r="KEW165" s="198"/>
      <c r="KEX165" s="161"/>
      <c r="KEY165" s="162"/>
      <c r="KEZ165" s="163"/>
      <c r="KFA165" s="162"/>
      <c r="KFB165" s="163"/>
      <c r="KFC165" s="162"/>
      <c r="KFD165" s="163"/>
      <c r="KFE165" s="162"/>
      <c r="KFF165" s="163"/>
      <c r="KFG165" s="162"/>
      <c r="KFH165" s="163"/>
      <c r="KFI165" s="164"/>
      <c r="KFJ165" s="201"/>
      <c r="KFK165" s="198"/>
      <c r="KFL165" s="161"/>
      <c r="KFM165" s="162"/>
      <c r="KFN165" s="163"/>
      <c r="KFO165" s="162"/>
      <c r="KFP165" s="163"/>
      <c r="KFQ165" s="162"/>
      <c r="KFR165" s="163"/>
      <c r="KFS165" s="162"/>
      <c r="KFT165" s="163"/>
      <c r="KFU165" s="162"/>
      <c r="KFV165" s="163"/>
      <c r="KFW165" s="164"/>
      <c r="KFX165" s="201"/>
      <c r="KFY165" s="198"/>
      <c r="KFZ165" s="161"/>
      <c r="KGA165" s="162"/>
      <c r="KGB165" s="163"/>
      <c r="KGC165" s="162"/>
      <c r="KGD165" s="163"/>
      <c r="KGE165" s="162"/>
      <c r="KGF165" s="163"/>
      <c r="KGG165" s="162"/>
      <c r="KGH165" s="163"/>
      <c r="KGI165" s="162"/>
      <c r="KGJ165" s="163"/>
      <c r="KGK165" s="164"/>
      <c r="KGL165" s="201"/>
      <c r="KGM165" s="198"/>
      <c r="KGN165" s="161"/>
      <c r="KGO165" s="162"/>
      <c r="KGP165" s="163"/>
      <c r="KGQ165" s="162"/>
      <c r="KGR165" s="163"/>
      <c r="KGS165" s="162"/>
      <c r="KGT165" s="163"/>
      <c r="KGU165" s="162"/>
      <c r="KGV165" s="163"/>
      <c r="KGW165" s="162"/>
      <c r="KGX165" s="163"/>
      <c r="KGY165" s="164"/>
      <c r="KGZ165" s="201"/>
      <c r="KHA165" s="198"/>
      <c r="KHB165" s="161"/>
      <c r="KHC165" s="162"/>
      <c r="KHD165" s="163"/>
      <c r="KHE165" s="162"/>
      <c r="KHF165" s="163"/>
      <c r="KHG165" s="162"/>
      <c r="KHH165" s="163"/>
      <c r="KHI165" s="162"/>
      <c r="KHJ165" s="163"/>
      <c r="KHK165" s="162"/>
      <c r="KHL165" s="163"/>
      <c r="KHM165" s="164"/>
      <c r="KHN165" s="201"/>
      <c r="KHO165" s="198"/>
      <c r="KHP165" s="161"/>
      <c r="KHQ165" s="162"/>
      <c r="KHR165" s="163"/>
      <c r="KHS165" s="162"/>
      <c r="KHT165" s="163"/>
      <c r="KHU165" s="162"/>
      <c r="KHV165" s="163"/>
      <c r="KHW165" s="162"/>
      <c r="KHX165" s="163"/>
      <c r="KHY165" s="162"/>
      <c r="KHZ165" s="163"/>
      <c r="KIA165" s="164"/>
      <c r="KIB165" s="201"/>
      <c r="KIC165" s="198"/>
      <c r="KID165" s="161"/>
      <c r="KIE165" s="162"/>
      <c r="KIF165" s="163"/>
      <c r="KIG165" s="162"/>
      <c r="KIH165" s="163"/>
      <c r="KII165" s="162"/>
      <c r="KIJ165" s="163"/>
      <c r="KIK165" s="162"/>
      <c r="KIL165" s="163"/>
      <c r="KIM165" s="162"/>
      <c r="KIN165" s="163"/>
      <c r="KIO165" s="164"/>
      <c r="KIP165" s="201"/>
      <c r="KIQ165" s="198"/>
      <c r="KIR165" s="161"/>
      <c r="KIS165" s="162"/>
      <c r="KIT165" s="163"/>
      <c r="KIU165" s="162"/>
      <c r="KIV165" s="163"/>
      <c r="KIW165" s="162"/>
      <c r="KIX165" s="163"/>
      <c r="KIY165" s="162"/>
      <c r="KIZ165" s="163"/>
      <c r="KJA165" s="162"/>
      <c r="KJB165" s="163"/>
      <c r="KJC165" s="164"/>
      <c r="KJD165" s="201"/>
      <c r="KJE165" s="198"/>
      <c r="KJF165" s="161"/>
      <c r="KJG165" s="162"/>
      <c r="KJH165" s="163"/>
      <c r="KJI165" s="162"/>
      <c r="KJJ165" s="163"/>
      <c r="KJK165" s="162"/>
      <c r="KJL165" s="163"/>
      <c r="KJM165" s="162"/>
      <c r="KJN165" s="163"/>
      <c r="KJO165" s="162"/>
      <c r="KJP165" s="163"/>
      <c r="KJQ165" s="164"/>
      <c r="KJR165" s="201"/>
      <c r="KJS165" s="198"/>
      <c r="KJT165" s="161"/>
      <c r="KJU165" s="162"/>
      <c r="KJV165" s="163"/>
      <c r="KJW165" s="162"/>
      <c r="KJX165" s="163"/>
      <c r="KJY165" s="162"/>
      <c r="KJZ165" s="163"/>
      <c r="KKA165" s="162"/>
      <c r="KKB165" s="163"/>
      <c r="KKC165" s="162"/>
      <c r="KKD165" s="163"/>
      <c r="KKE165" s="164"/>
      <c r="KKF165" s="201"/>
      <c r="KKG165" s="198"/>
      <c r="KKH165" s="161"/>
      <c r="KKI165" s="162"/>
      <c r="KKJ165" s="163"/>
      <c r="KKK165" s="162"/>
      <c r="KKL165" s="163"/>
      <c r="KKM165" s="162"/>
      <c r="KKN165" s="163"/>
      <c r="KKO165" s="162"/>
      <c r="KKP165" s="163"/>
      <c r="KKQ165" s="162"/>
      <c r="KKR165" s="163"/>
      <c r="KKS165" s="164"/>
      <c r="KKT165" s="201"/>
      <c r="KKU165" s="198"/>
      <c r="KKV165" s="161"/>
      <c r="KKW165" s="162"/>
      <c r="KKX165" s="163"/>
      <c r="KKY165" s="162"/>
      <c r="KKZ165" s="163"/>
      <c r="KLA165" s="162"/>
      <c r="KLB165" s="163"/>
      <c r="KLC165" s="162"/>
      <c r="KLD165" s="163"/>
      <c r="KLE165" s="162"/>
      <c r="KLF165" s="163"/>
      <c r="KLG165" s="164"/>
      <c r="KLH165" s="201"/>
      <c r="KLI165" s="198"/>
      <c r="KLJ165" s="161"/>
      <c r="KLK165" s="162"/>
      <c r="KLL165" s="163"/>
      <c r="KLM165" s="162"/>
      <c r="KLN165" s="163"/>
      <c r="KLO165" s="162"/>
      <c r="KLP165" s="163"/>
      <c r="KLQ165" s="162"/>
      <c r="KLR165" s="163"/>
      <c r="KLS165" s="162"/>
      <c r="KLT165" s="163"/>
      <c r="KLU165" s="164"/>
      <c r="KLV165" s="201"/>
      <c r="KLW165" s="198"/>
      <c r="KLX165" s="161"/>
      <c r="KLY165" s="162"/>
      <c r="KLZ165" s="163"/>
      <c r="KMA165" s="162"/>
      <c r="KMB165" s="163"/>
      <c r="KMC165" s="162"/>
      <c r="KMD165" s="163"/>
      <c r="KME165" s="162"/>
      <c r="KMF165" s="163"/>
      <c r="KMG165" s="162"/>
      <c r="KMH165" s="163"/>
      <c r="KMI165" s="164"/>
      <c r="KMJ165" s="201"/>
      <c r="KMK165" s="198"/>
      <c r="KML165" s="161"/>
      <c r="KMM165" s="162"/>
      <c r="KMN165" s="163"/>
      <c r="KMO165" s="162"/>
      <c r="KMP165" s="163"/>
      <c r="KMQ165" s="162"/>
      <c r="KMR165" s="163"/>
      <c r="KMS165" s="162"/>
      <c r="KMT165" s="163"/>
      <c r="KMU165" s="162"/>
      <c r="KMV165" s="163"/>
      <c r="KMW165" s="164"/>
      <c r="KMX165" s="201"/>
      <c r="KMY165" s="198"/>
      <c r="KMZ165" s="161"/>
      <c r="KNA165" s="162"/>
      <c r="KNB165" s="163"/>
      <c r="KNC165" s="162"/>
      <c r="KND165" s="163"/>
      <c r="KNE165" s="162"/>
      <c r="KNF165" s="163"/>
      <c r="KNG165" s="162"/>
      <c r="KNH165" s="163"/>
      <c r="KNI165" s="162"/>
      <c r="KNJ165" s="163"/>
      <c r="KNK165" s="164"/>
      <c r="KNL165" s="201"/>
      <c r="KNM165" s="198"/>
      <c r="KNN165" s="161"/>
      <c r="KNO165" s="162"/>
      <c r="KNP165" s="163"/>
      <c r="KNQ165" s="162"/>
      <c r="KNR165" s="163"/>
      <c r="KNS165" s="162"/>
      <c r="KNT165" s="163"/>
      <c r="KNU165" s="162"/>
      <c r="KNV165" s="163"/>
      <c r="KNW165" s="162"/>
      <c r="KNX165" s="163"/>
      <c r="KNY165" s="164"/>
      <c r="KNZ165" s="201"/>
      <c r="KOA165" s="198"/>
      <c r="KOB165" s="161"/>
      <c r="KOC165" s="162"/>
      <c r="KOD165" s="163"/>
      <c r="KOE165" s="162"/>
      <c r="KOF165" s="163"/>
      <c r="KOG165" s="162"/>
      <c r="KOH165" s="163"/>
      <c r="KOI165" s="162"/>
      <c r="KOJ165" s="163"/>
      <c r="KOK165" s="162"/>
      <c r="KOL165" s="163"/>
      <c r="KOM165" s="164"/>
      <c r="KON165" s="201"/>
      <c r="KOO165" s="198"/>
      <c r="KOP165" s="161"/>
      <c r="KOQ165" s="162"/>
      <c r="KOR165" s="163"/>
      <c r="KOS165" s="162"/>
      <c r="KOT165" s="163"/>
      <c r="KOU165" s="162"/>
      <c r="KOV165" s="163"/>
      <c r="KOW165" s="162"/>
      <c r="KOX165" s="163"/>
      <c r="KOY165" s="162"/>
      <c r="KOZ165" s="163"/>
      <c r="KPA165" s="164"/>
      <c r="KPB165" s="201"/>
      <c r="KPC165" s="198"/>
      <c r="KPD165" s="161"/>
      <c r="KPE165" s="162"/>
      <c r="KPF165" s="163"/>
      <c r="KPG165" s="162"/>
      <c r="KPH165" s="163"/>
      <c r="KPI165" s="162"/>
      <c r="KPJ165" s="163"/>
      <c r="KPK165" s="162"/>
      <c r="KPL165" s="163"/>
      <c r="KPM165" s="162"/>
      <c r="KPN165" s="163"/>
      <c r="KPO165" s="164"/>
      <c r="KPP165" s="201"/>
      <c r="KPQ165" s="198"/>
      <c r="KPR165" s="161"/>
      <c r="KPS165" s="162"/>
      <c r="KPT165" s="163"/>
      <c r="KPU165" s="162"/>
      <c r="KPV165" s="163"/>
      <c r="KPW165" s="162"/>
      <c r="KPX165" s="163"/>
      <c r="KPY165" s="162"/>
      <c r="KPZ165" s="163"/>
      <c r="KQA165" s="162"/>
      <c r="KQB165" s="163"/>
      <c r="KQC165" s="164"/>
      <c r="KQD165" s="201"/>
      <c r="KQE165" s="198"/>
      <c r="KQF165" s="161"/>
      <c r="KQG165" s="162"/>
      <c r="KQH165" s="163"/>
      <c r="KQI165" s="162"/>
      <c r="KQJ165" s="163"/>
      <c r="KQK165" s="162"/>
      <c r="KQL165" s="163"/>
      <c r="KQM165" s="162"/>
      <c r="KQN165" s="163"/>
      <c r="KQO165" s="162"/>
      <c r="KQP165" s="163"/>
      <c r="KQQ165" s="164"/>
      <c r="KQR165" s="201"/>
      <c r="KQS165" s="198"/>
      <c r="KQT165" s="161"/>
      <c r="KQU165" s="162"/>
      <c r="KQV165" s="163"/>
      <c r="KQW165" s="162"/>
      <c r="KQX165" s="163"/>
      <c r="KQY165" s="162"/>
      <c r="KQZ165" s="163"/>
      <c r="KRA165" s="162"/>
      <c r="KRB165" s="163"/>
      <c r="KRC165" s="162"/>
      <c r="KRD165" s="163"/>
      <c r="KRE165" s="164"/>
      <c r="KRF165" s="201"/>
      <c r="KRG165" s="198"/>
      <c r="KRH165" s="161"/>
      <c r="KRI165" s="162"/>
      <c r="KRJ165" s="163"/>
      <c r="KRK165" s="162"/>
      <c r="KRL165" s="163"/>
      <c r="KRM165" s="162"/>
      <c r="KRN165" s="163"/>
      <c r="KRO165" s="162"/>
      <c r="KRP165" s="163"/>
      <c r="KRQ165" s="162"/>
      <c r="KRR165" s="163"/>
      <c r="KRS165" s="164"/>
      <c r="KRT165" s="201"/>
      <c r="KRU165" s="198"/>
      <c r="KRV165" s="161"/>
      <c r="KRW165" s="162"/>
      <c r="KRX165" s="163"/>
      <c r="KRY165" s="162"/>
      <c r="KRZ165" s="163"/>
      <c r="KSA165" s="162"/>
      <c r="KSB165" s="163"/>
      <c r="KSC165" s="162"/>
      <c r="KSD165" s="163"/>
      <c r="KSE165" s="162"/>
      <c r="KSF165" s="163"/>
      <c r="KSG165" s="164"/>
      <c r="KSH165" s="201"/>
      <c r="KSI165" s="198"/>
      <c r="KSJ165" s="161"/>
      <c r="KSK165" s="162"/>
      <c r="KSL165" s="163"/>
      <c r="KSM165" s="162"/>
      <c r="KSN165" s="163"/>
      <c r="KSO165" s="162"/>
      <c r="KSP165" s="163"/>
      <c r="KSQ165" s="162"/>
      <c r="KSR165" s="163"/>
      <c r="KSS165" s="162"/>
      <c r="KST165" s="163"/>
      <c r="KSU165" s="164"/>
      <c r="KSV165" s="201"/>
      <c r="KSW165" s="198"/>
      <c r="KSX165" s="161"/>
      <c r="KSY165" s="162"/>
      <c r="KSZ165" s="163"/>
      <c r="KTA165" s="162"/>
      <c r="KTB165" s="163"/>
      <c r="KTC165" s="162"/>
      <c r="KTD165" s="163"/>
      <c r="KTE165" s="162"/>
      <c r="KTF165" s="163"/>
      <c r="KTG165" s="162"/>
      <c r="KTH165" s="163"/>
      <c r="KTI165" s="164"/>
      <c r="KTJ165" s="201"/>
      <c r="KTK165" s="198"/>
      <c r="KTL165" s="161"/>
      <c r="KTM165" s="162"/>
      <c r="KTN165" s="163"/>
      <c r="KTO165" s="162"/>
      <c r="KTP165" s="163"/>
      <c r="KTQ165" s="162"/>
      <c r="KTR165" s="163"/>
      <c r="KTS165" s="162"/>
      <c r="KTT165" s="163"/>
      <c r="KTU165" s="162"/>
      <c r="KTV165" s="163"/>
      <c r="KTW165" s="164"/>
      <c r="KTX165" s="201"/>
      <c r="KTY165" s="198"/>
      <c r="KTZ165" s="161"/>
      <c r="KUA165" s="162"/>
      <c r="KUB165" s="163"/>
      <c r="KUC165" s="162"/>
      <c r="KUD165" s="163"/>
      <c r="KUE165" s="162"/>
      <c r="KUF165" s="163"/>
      <c r="KUG165" s="162"/>
      <c r="KUH165" s="163"/>
      <c r="KUI165" s="162"/>
      <c r="KUJ165" s="163"/>
      <c r="KUK165" s="164"/>
      <c r="KUL165" s="201"/>
      <c r="KUM165" s="198"/>
      <c r="KUN165" s="161"/>
      <c r="KUO165" s="162"/>
      <c r="KUP165" s="163"/>
      <c r="KUQ165" s="162"/>
      <c r="KUR165" s="163"/>
      <c r="KUS165" s="162"/>
      <c r="KUT165" s="163"/>
      <c r="KUU165" s="162"/>
      <c r="KUV165" s="163"/>
      <c r="KUW165" s="162"/>
      <c r="KUX165" s="163"/>
      <c r="KUY165" s="164"/>
      <c r="KUZ165" s="201"/>
      <c r="KVA165" s="198"/>
      <c r="KVB165" s="161"/>
      <c r="KVC165" s="162"/>
      <c r="KVD165" s="163"/>
      <c r="KVE165" s="162"/>
      <c r="KVF165" s="163"/>
      <c r="KVG165" s="162"/>
      <c r="KVH165" s="163"/>
      <c r="KVI165" s="162"/>
      <c r="KVJ165" s="163"/>
      <c r="KVK165" s="162"/>
      <c r="KVL165" s="163"/>
      <c r="KVM165" s="164"/>
      <c r="KVN165" s="201"/>
      <c r="KVO165" s="198"/>
      <c r="KVP165" s="161"/>
      <c r="KVQ165" s="162"/>
      <c r="KVR165" s="163"/>
      <c r="KVS165" s="162"/>
      <c r="KVT165" s="163"/>
      <c r="KVU165" s="162"/>
      <c r="KVV165" s="163"/>
      <c r="KVW165" s="162"/>
      <c r="KVX165" s="163"/>
      <c r="KVY165" s="162"/>
      <c r="KVZ165" s="163"/>
      <c r="KWA165" s="164"/>
      <c r="KWB165" s="201"/>
      <c r="KWC165" s="198"/>
      <c r="KWD165" s="161"/>
      <c r="KWE165" s="162"/>
      <c r="KWF165" s="163"/>
      <c r="KWG165" s="162"/>
      <c r="KWH165" s="163"/>
      <c r="KWI165" s="162"/>
      <c r="KWJ165" s="163"/>
      <c r="KWK165" s="162"/>
      <c r="KWL165" s="163"/>
      <c r="KWM165" s="162"/>
      <c r="KWN165" s="163"/>
      <c r="KWO165" s="164"/>
      <c r="KWP165" s="201"/>
      <c r="KWQ165" s="198"/>
      <c r="KWR165" s="161"/>
      <c r="KWS165" s="162"/>
      <c r="KWT165" s="163"/>
      <c r="KWU165" s="162"/>
      <c r="KWV165" s="163"/>
      <c r="KWW165" s="162"/>
      <c r="KWX165" s="163"/>
      <c r="KWY165" s="162"/>
      <c r="KWZ165" s="163"/>
      <c r="KXA165" s="162"/>
      <c r="KXB165" s="163"/>
      <c r="KXC165" s="164"/>
      <c r="KXD165" s="201"/>
      <c r="KXE165" s="198"/>
      <c r="KXF165" s="161"/>
      <c r="KXG165" s="162"/>
      <c r="KXH165" s="163"/>
      <c r="KXI165" s="162"/>
      <c r="KXJ165" s="163"/>
      <c r="KXK165" s="162"/>
      <c r="KXL165" s="163"/>
      <c r="KXM165" s="162"/>
      <c r="KXN165" s="163"/>
      <c r="KXO165" s="162"/>
      <c r="KXP165" s="163"/>
      <c r="KXQ165" s="164"/>
      <c r="KXR165" s="201"/>
      <c r="KXS165" s="198"/>
      <c r="KXT165" s="161"/>
      <c r="KXU165" s="162"/>
      <c r="KXV165" s="163"/>
      <c r="KXW165" s="162"/>
      <c r="KXX165" s="163"/>
      <c r="KXY165" s="162"/>
      <c r="KXZ165" s="163"/>
      <c r="KYA165" s="162"/>
      <c r="KYB165" s="163"/>
      <c r="KYC165" s="162"/>
      <c r="KYD165" s="163"/>
      <c r="KYE165" s="164"/>
      <c r="KYF165" s="201"/>
      <c r="KYG165" s="198"/>
      <c r="KYH165" s="161"/>
      <c r="KYI165" s="162"/>
      <c r="KYJ165" s="163"/>
      <c r="KYK165" s="162"/>
      <c r="KYL165" s="163"/>
      <c r="KYM165" s="162"/>
      <c r="KYN165" s="163"/>
      <c r="KYO165" s="162"/>
      <c r="KYP165" s="163"/>
      <c r="KYQ165" s="162"/>
      <c r="KYR165" s="163"/>
      <c r="KYS165" s="164"/>
      <c r="KYT165" s="201"/>
      <c r="KYU165" s="198"/>
      <c r="KYV165" s="161"/>
      <c r="KYW165" s="162"/>
      <c r="KYX165" s="163"/>
      <c r="KYY165" s="162"/>
      <c r="KYZ165" s="163"/>
      <c r="KZA165" s="162"/>
      <c r="KZB165" s="163"/>
      <c r="KZC165" s="162"/>
      <c r="KZD165" s="163"/>
      <c r="KZE165" s="162"/>
      <c r="KZF165" s="163"/>
      <c r="KZG165" s="164"/>
      <c r="KZH165" s="201"/>
      <c r="KZI165" s="198"/>
      <c r="KZJ165" s="161"/>
      <c r="KZK165" s="162"/>
      <c r="KZL165" s="163"/>
      <c r="KZM165" s="162"/>
      <c r="KZN165" s="163"/>
      <c r="KZO165" s="162"/>
      <c r="KZP165" s="163"/>
      <c r="KZQ165" s="162"/>
      <c r="KZR165" s="163"/>
      <c r="KZS165" s="162"/>
      <c r="KZT165" s="163"/>
      <c r="KZU165" s="164"/>
      <c r="KZV165" s="201"/>
      <c r="KZW165" s="198"/>
      <c r="KZX165" s="161"/>
      <c r="KZY165" s="162"/>
      <c r="KZZ165" s="163"/>
      <c r="LAA165" s="162"/>
      <c r="LAB165" s="163"/>
      <c r="LAC165" s="162"/>
      <c r="LAD165" s="163"/>
      <c r="LAE165" s="162"/>
      <c r="LAF165" s="163"/>
      <c r="LAG165" s="162"/>
      <c r="LAH165" s="163"/>
      <c r="LAI165" s="164"/>
      <c r="LAJ165" s="201"/>
      <c r="LAK165" s="198"/>
      <c r="LAL165" s="161"/>
      <c r="LAM165" s="162"/>
      <c r="LAN165" s="163"/>
      <c r="LAO165" s="162"/>
      <c r="LAP165" s="163"/>
      <c r="LAQ165" s="162"/>
      <c r="LAR165" s="163"/>
      <c r="LAS165" s="162"/>
      <c r="LAT165" s="163"/>
      <c r="LAU165" s="162"/>
      <c r="LAV165" s="163"/>
      <c r="LAW165" s="164"/>
      <c r="LAX165" s="201"/>
      <c r="LAY165" s="198"/>
      <c r="LAZ165" s="161"/>
      <c r="LBA165" s="162"/>
      <c r="LBB165" s="163"/>
      <c r="LBC165" s="162"/>
      <c r="LBD165" s="163"/>
      <c r="LBE165" s="162"/>
      <c r="LBF165" s="163"/>
      <c r="LBG165" s="162"/>
      <c r="LBH165" s="163"/>
      <c r="LBI165" s="162"/>
      <c r="LBJ165" s="163"/>
      <c r="LBK165" s="164"/>
      <c r="LBL165" s="201"/>
      <c r="LBM165" s="198"/>
      <c r="LBN165" s="161"/>
      <c r="LBO165" s="162"/>
      <c r="LBP165" s="163"/>
      <c r="LBQ165" s="162"/>
      <c r="LBR165" s="163"/>
      <c r="LBS165" s="162"/>
      <c r="LBT165" s="163"/>
      <c r="LBU165" s="162"/>
      <c r="LBV165" s="163"/>
      <c r="LBW165" s="162"/>
      <c r="LBX165" s="163"/>
      <c r="LBY165" s="164"/>
      <c r="LBZ165" s="201"/>
      <c r="LCA165" s="198"/>
      <c r="LCB165" s="161"/>
      <c r="LCC165" s="162"/>
      <c r="LCD165" s="163"/>
      <c r="LCE165" s="162"/>
      <c r="LCF165" s="163"/>
      <c r="LCG165" s="162"/>
      <c r="LCH165" s="163"/>
      <c r="LCI165" s="162"/>
      <c r="LCJ165" s="163"/>
      <c r="LCK165" s="162"/>
      <c r="LCL165" s="163"/>
      <c r="LCM165" s="164"/>
      <c r="LCN165" s="201"/>
      <c r="LCO165" s="198"/>
      <c r="LCP165" s="161"/>
      <c r="LCQ165" s="162"/>
      <c r="LCR165" s="163"/>
      <c r="LCS165" s="162"/>
      <c r="LCT165" s="163"/>
      <c r="LCU165" s="162"/>
      <c r="LCV165" s="163"/>
      <c r="LCW165" s="162"/>
      <c r="LCX165" s="163"/>
      <c r="LCY165" s="162"/>
      <c r="LCZ165" s="163"/>
      <c r="LDA165" s="164"/>
      <c r="LDB165" s="201"/>
      <c r="LDC165" s="198"/>
      <c r="LDD165" s="161"/>
      <c r="LDE165" s="162"/>
      <c r="LDF165" s="163"/>
      <c r="LDG165" s="162"/>
      <c r="LDH165" s="163"/>
      <c r="LDI165" s="162"/>
      <c r="LDJ165" s="163"/>
      <c r="LDK165" s="162"/>
      <c r="LDL165" s="163"/>
      <c r="LDM165" s="162"/>
      <c r="LDN165" s="163"/>
      <c r="LDO165" s="164"/>
      <c r="LDP165" s="201"/>
      <c r="LDQ165" s="198"/>
      <c r="LDR165" s="161"/>
      <c r="LDS165" s="162"/>
      <c r="LDT165" s="163"/>
      <c r="LDU165" s="162"/>
      <c r="LDV165" s="163"/>
      <c r="LDW165" s="162"/>
      <c r="LDX165" s="163"/>
      <c r="LDY165" s="162"/>
      <c r="LDZ165" s="163"/>
      <c r="LEA165" s="162"/>
      <c r="LEB165" s="163"/>
      <c r="LEC165" s="164"/>
      <c r="LED165" s="201"/>
      <c r="LEE165" s="198"/>
      <c r="LEF165" s="161"/>
      <c r="LEG165" s="162"/>
      <c r="LEH165" s="163"/>
      <c r="LEI165" s="162"/>
      <c r="LEJ165" s="163"/>
      <c r="LEK165" s="162"/>
      <c r="LEL165" s="163"/>
      <c r="LEM165" s="162"/>
      <c r="LEN165" s="163"/>
      <c r="LEO165" s="162"/>
      <c r="LEP165" s="163"/>
      <c r="LEQ165" s="164"/>
      <c r="LER165" s="201"/>
      <c r="LES165" s="198"/>
      <c r="LET165" s="161"/>
      <c r="LEU165" s="162"/>
      <c r="LEV165" s="163"/>
      <c r="LEW165" s="162"/>
      <c r="LEX165" s="163"/>
      <c r="LEY165" s="162"/>
      <c r="LEZ165" s="163"/>
      <c r="LFA165" s="162"/>
      <c r="LFB165" s="163"/>
      <c r="LFC165" s="162"/>
      <c r="LFD165" s="163"/>
      <c r="LFE165" s="164"/>
      <c r="LFF165" s="201"/>
      <c r="LFG165" s="198"/>
      <c r="LFH165" s="161"/>
      <c r="LFI165" s="162"/>
      <c r="LFJ165" s="163"/>
      <c r="LFK165" s="162"/>
      <c r="LFL165" s="163"/>
      <c r="LFM165" s="162"/>
      <c r="LFN165" s="163"/>
      <c r="LFO165" s="162"/>
      <c r="LFP165" s="163"/>
      <c r="LFQ165" s="162"/>
      <c r="LFR165" s="163"/>
      <c r="LFS165" s="164"/>
      <c r="LFT165" s="201"/>
      <c r="LFU165" s="198"/>
      <c r="LFV165" s="161"/>
      <c r="LFW165" s="162"/>
      <c r="LFX165" s="163"/>
      <c r="LFY165" s="162"/>
      <c r="LFZ165" s="163"/>
      <c r="LGA165" s="162"/>
      <c r="LGB165" s="163"/>
      <c r="LGC165" s="162"/>
      <c r="LGD165" s="163"/>
      <c r="LGE165" s="162"/>
      <c r="LGF165" s="163"/>
      <c r="LGG165" s="164"/>
      <c r="LGH165" s="201"/>
      <c r="LGI165" s="198"/>
      <c r="LGJ165" s="161"/>
      <c r="LGK165" s="162"/>
      <c r="LGL165" s="163"/>
      <c r="LGM165" s="162"/>
      <c r="LGN165" s="163"/>
      <c r="LGO165" s="162"/>
      <c r="LGP165" s="163"/>
      <c r="LGQ165" s="162"/>
      <c r="LGR165" s="163"/>
      <c r="LGS165" s="162"/>
      <c r="LGT165" s="163"/>
      <c r="LGU165" s="164"/>
      <c r="LGV165" s="201"/>
      <c r="LGW165" s="198"/>
      <c r="LGX165" s="161"/>
      <c r="LGY165" s="162"/>
      <c r="LGZ165" s="163"/>
      <c r="LHA165" s="162"/>
      <c r="LHB165" s="163"/>
      <c r="LHC165" s="162"/>
      <c r="LHD165" s="163"/>
      <c r="LHE165" s="162"/>
      <c r="LHF165" s="163"/>
      <c r="LHG165" s="162"/>
      <c r="LHH165" s="163"/>
      <c r="LHI165" s="164"/>
      <c r="LHJ165" s="201"/>
      <c r="LHK165" s="198"/>
      <c r="LHL165" s="161"/>
      <c r="LHM165" s="162"/>
      <c r="LHN165" s="163"/>
      <c r="LHO165" s="162"/>
      <c r="LHP165" s="163"/>
      <c r="LHQ165" s="162"/>
      <c r="LHR165" s="163"/>
      <c r="LHS165" s="162"/>
      <c r="LHT165" s="163"/>
      <c r="LHU165" s="162"/>
      <c r="LHV165" s="163"/>
      <c r="LHW165" s="164"/>
      <c r="LHX165" s="201"/>
      <c r="LHY165" s="198"/>
      <c r="LHZ165" s="161"/>
      <c r="LIA165" s="162"/>
      <c r="LIB165" s="163"/>
      <c r="LIC165" s="162"/>
      <c r="LID165" s="163"/>
      <c r="LIE165" s="162"/>
      <c r="LIF165" s="163"/>
      <c r="LIG165" s="162"/>
      <c r="LIH165" s="163"/>
      <c r="LII165" s="162"/>
      <c r="LIJ165" s="163"/>
      <c r="LIK165" s="164"/>
      <c r="LIL165" s="201"/>
      <c r="LIM165" s="198"/>
      <c r="LIN165" s="161"/>
      <c r="LIO165" s="162"/>
      <c r="LIP165" s="163"/>
      <c r="LIQ165" s="162"/>
      <c r="LIR165" s="163"/>
      <c r="LIS165" s="162"/>
      <c r="LIT165" s="163"/>
      <c r="LIU165" s="162"/>
      <c r="LIV165" s="163"/>
      <c r="LIW165" s="162"/>
      <c r="LIX165" s="163"/>
      <c r="LIY165" s="164"/>
      <c r="LIZ165" s="201"/>
      <c r="LJA165" s="198"/>
      <c r="LJB165" s="161"/>
      <c r="LJC165" s="162"/>
      <c r="LJD165" s="163"/>
      <c r="LJE165" s="162"/>
      <c r="LJF165" s="163"/>
      <c r="LJG165" s="162"/>
      <c r="LJH165" s="163"/>
      <c r="LJI165" s="162"/>
      <c r="LJJ165" s="163"/>
      <c r="LJK165" s="162"/>
      <c r="LJL165" s="163"/>
      <c r="LJM165" s="164"/>
      <c r="LJN165" s="201"/>
      <c r="LJO165" s="198"/>
      <c r="LJP165" s="161"/>
      <c r="LJQ165" s="162"/>
      <c r="LJR165" s="163"/>
      <c r="LJS165" s="162"/>
      <c r="LJT165" s="163"/>
      <c r="LJU165" s="162"/>
      <c r="LJV165" s="163"/>
      <c r="LJW165" s="162"/>
      <c r="LJX165" s="163"/>
      <c r="LJY165" s="162"/>
      <c r="LJZ165" s="163"/>
      <c r="LKA165" s="164"/>
      <c r="LKB165" s="201"/>
      <c r="LKC165" s="198"/>
      <c r="LKD165" s="161"/>
      <c r="LKE165" s="162"/>
      <c r="LKF165" s="163"/>
      <c r="LKG165" s="162"/>
      <c r="LKH165" s="163"/>
      <c r="LKI165" s="162"/>
      <c r="LKJ165" s="163"/>
      <c r="LKK165" s="162"/>
      <c r="LKL165" s="163"/>
      <c r="LKM165" s="162"/>
      <c r="LKN165" s="163"/>
      <c r="LKO165" s="164"/>
      <c r="LKP165" s="201"/>
      <c r="LKQ165" s="198"/>
      <c r="LKR165" s="161"/>
      <c r="LKS165" s="162"/>
      <c r="LKT165" s="163"/>
      <c r="LKU165" s="162"/>
      <c r="LKV165" s="163"/>
      <c r="LKW165" s="162"/>
      <c r="LKX165" s="163"/>
      <c r="LKY165" s="162"/>
      <c r="LKZ165" s="163"/>
      <c r="LLA165" s="162"/>
      <c r="LLB165" s="163"/>
      <c r="LLC165" s="164"/>
      <c r="LLD165" s="201"/>
      <c r="LLE165" s="198"/>
      <c r="LLF165" s="161"/>
      <c r="LLG165" s="162"/>
      <c r="LLH165" s="163"/>
      <c r="LLI165" s="162"/>
      <c r="LLJ165" s="163"/>
      <c r="LLK165" s="162"/>
      <c r="LLL165" s="163"/>
      <c r="LLM165" s="162"/>
      <c r="LLN165" s="163"/>
      <c r="LLO165" s="162"/>
      <c r="LLP165" s="163"/>
      <c r="LLQ165" s="164"/>
      <c r="LLR165" s="201"/>
      <c r="LLS165" s="198"/>
      <c r="LLT165" s="161"/>
      <c r="LLU165" s="162"/>
      <c r="LLV165" s="163"/>
      <c r="LLW165" s="162"/>
      <c r="LLX165" s="163"/>
      <c r="LLY165" s="162"/>
      <c r="LLZ165" s="163"/>
      <c r="LMA165" s="162"/>
      <c r="LMB165" s="163"/>
      <c r="LMC165" s="162"/>
      <c r="LMD165" s="163"/>
      <c r="LME165" s="164"/>
      <c r="LMF165" s="201"/>
      <c r="LMG165" s="198"/>
      <c r="LMH165" s="161"/>
      <c r="LMI165" s="162"/>
      <c r="LMJ165" s="163"/>
      <c r="LMK165" s="162"/>
      <c r="LML165" s="163"/>
      <c r="LMM165" s="162"/>
      <c r="LMN165" s="163"/>
      <c r="LMO165" s="162"/>
      <c r="LMP165" s="163"/>
      <c r="LMQ165" s="162"/>
      <c r="LMR165" s="163"/>
      <c r="LMS165" s="164"/>
      <c r="LMT165" s="201"/>
      <c r="LMU165" s="198"/>
      <c r="LMV165" s="161"/>
      <c r="LMW165" s="162"/>
      <c r="LMX165" s="163"/>
      <c r="LMY165" s="162"/>
      <c r="LMZ165" s="163"/>
      <c r="LNA165" s="162"/>
      <c r="LNB165" s="163"/>
      <c r="LNC165" s="162"/>
      <c r="LND165" s="163"/>
      <c r="LNE165" s="162"/>
      <c r="LNF165" s="163"/>
      <c r="LNG165" s="164"/>
      <c r="LNH165" s="201"/>
      <c r="LNI165" s="198"/>
      <c r="LNJ165" s="161"/>
      <c r="LNK165" s="162"/>
      <c r="LNL165" s="163"/>
      <c r="LNM165" s="162"/>
      <c r="LNN165" s="163"/>
      <c r="LNO165" s="162"/>
      <c r="LNP165" s="163"/>
      <c r="LNQ165" s="162"/>
      <c r="LNR165" s="163"/>
      <c r="LNS165" s="162"/>
      <c r="LNT165" s="163"/>
      <c r="LNU165" s="164"/>
      <c r="LNV165" s="201"/>
      <c r="LNW165" s="198"/>
      <c r="LNX165" s="161"/>
      <c r="LNY165" s="162"/>
      <c r="LNZ165" s="163"/>
      <c r="LOA165" s="162"/>
      <c r="LOB165" s="163"/>
      <c r="LOC165" s="162"/>
      <c r="LOD165" s="163"/>
      <c r="LOE165" s="162"/>
      <c r="LOF165" s="163"/>
      <c r="LOG165" s="162"/>
      <c r="LOH165" s="163"/>
      <c r="LOI165" s="164"/>
      <c r="LOJ165" s="201"/>
      <c r="LOK165" s="198"/>
      <c r="LOL165" s="161"/>
      <c r="LOM165" s="162"/>
      <c r="LON165" s="163"/>
      <c r="LOO165" s="162"/>
      <c r="LOP165" s="163"/>
      <c r="LOQ165" s="162"/>
      <c r="LOR165" s="163"/>
      <c r="LOS165" s="162"/>
      <c r="LOT165" s="163"/>
      <c r="LOU165" s="162"/>
      <c r="LOV165" s="163"/>
      <c r="LOW165" s="164"/>
      <c r="LOX165" s="201"/>
      <c r="LOY165" s="198"/>
      <c r="LOZ165" s="161"/>
      <c r="LPA165" s="162"/>
      <c r="LPB165" s="163"/>
      <c r="LPC165" s="162"/>
      <c r="LPD165" s="163"/>
      <c r="LPE165" s="162"/>
      <c r="LPF165" s="163"/>
      <c r="LPG165" s="162"/>
      <c r="LPH165" s="163"/>
      <c r="LPI165" s="162"/>
      <c r="LPJ165" s="163"/>
      <c r="LPK165" s="164"/>
      <c r="LPL165" s="201"/>
      <c r="LPM165" s="198"/>
      <c r="LPN165" s="161"/>
      <c r="LPO165" s="162"/>
      <c r="LPP165" s="163"/>
      <c r="LPQ165" s="162"/>
      <c r="LPR165" s="163"/>
      <c r="LPS165" s="162"/>
      <c r="LPT165" s="163"/>
      <c r="LPU165" s="162"/>
      <c r="LPV165" s="163"/>
      <c r="LPW165" s="162"/>
      <c r="LPX165" s="163"/>
      <c r="LPY165" s="164"/>
      <c r="LPZ165" s="201"/>
      <c r="LQA165" s="198"/>
      <c r="LQB165" s="161"/>
      <c r="LQC165" s="162"/>
      <c r="LQD165" s="163"/>
      <c r="LQE165" s="162"/>
      <c r="LQF165" s="163"/>
      <c r="LQG165" s="162"/>
      <c r="LQH165" s="163"/>
      <c r="LQI165" s="162"/>
      <c r="LQJ165" s="163"/>
      <c r="LQK165" s="162"/>
      <c r="LQL165" s="163"/>
      <c r="LQM165" s="164"/>
      <c r="LQN165" s="201"/>
      <c r="LQO165" s="198"/>
      <c r="LQP165" s="161"/>
      <c r="LQQ165" s="162"/>
      <c r="LQR165" s="163"/>
      <c r="LQS165" s="162"/>
      <c r="LQT165" s="163"/>
      <c r="LQU165" s="162"/>
      <c r="LQV165" s="163"/>
      <c r="LQW165" s="162"/>
      <c r="LQX165" s="163"/>
      <c r="LQY165" s="162"/>
      <c r="LQZ165" s="163"/>
      <c r="LRA165" s="164"/>
      <c r="LRB165" s="201"/>
      <c r="LRC165" s="198"/>
      <c r="LRD165" s="161"/>
      <c r="LRE165" s="162"/>
      <c r="LRF165" s="163"/>
      <c r="LRG165" s="162"/>
      <c r="LRH165" s="163"/>
      <c r="LRI165" s="162"/>
      <c r="LRJ165" s="163"/>
      <c r="LRK165" s="162"/>
      <c r="LRL165" s="163"/>
      <c r="LRM165" s="162"/>
      <c r="LRN165" s="163"/>
      <c r="LRO165" s="164"/>
      <c r="LRP165" s="201"/>
      <c r="LRQ165" s="198"/>
      <c r="LRR165" s="161"/>
      <c r="LRS165" s="162"/>
      <c r="LRT165" s="163"/>
      <c r="LRU165" s="162"/>
      <c r="LRV165" s="163"/>
      <c r="LRW165" s="162"/>
      <c r="LRX165" s="163"/>
      <c r="LRY165" s="162"/>
      <c r="LRZ165" s="163"/>
      <c r="LSA165" s="162"/>
      <c r="LSB165" s="163"/>
      <c r="LSC165" s="164"/>
      <c r="LSD165" s="201"/>
      <c r="LSE165" s="198"/>
      <c r="LSF165" s="161"/>
      <c r="LSG165" s="162"/>
      <c r="LSH165" s="163"/>
      <c r="LSI165" s="162"/>
      <c r="LSJ165" s="163"/>
      <c r="LSK165" s="162"/>
      <c r="LSL165" s="163"/>
      <c r="LSM165" s="162"/>
      <c r="LSN165" s="163"/>
      <c r="LSO165" s="162"/>
      <c r="LSP165" s="163"/>
      <c r="LSQ165" s="164"/>
      <c r="LSR165" s="201"/>
      <c r="LSS165" s="198"/>
      <c r="LST165" s="161"/>
      <c r="LSU165" s="162"/>
      <c r="LSV165" s="163"/>
      <c r="LSW165" s="162"/>
      <c r="LSX165" s="163"/>
      <c r="LSY165" s="162"/>
      <c r="LSZ165" s="163"/>
      <c r="LTA165" s="162"/>
      <c r="LTB165" s="163"/>
      <c r="LTC165" s="162"/>
      <c r="LTD165" s="163"/>
      <c r="LTE165" s="164"/>
      <c r="LTF165" s="201"/>
      <c r="LTG165" s="198"/>
      <c r="LTH165" s="161"/>
      <c r="LTI165" s="162"/>
      <c r="LTJ165" s="163"/>
      <c r="LTK165" s="162"/>
      <c r="LTL165" s="163"/>
      <c r="LTM165" s="162"/>
      <c r="LTN165" s="163"/>
      <c r="LTO165" s="162"/>
      <c r="LTP165" s="163"/>
      <c r="LTQ165" s="162"/>
      <c r="LTR165" s="163"/>
      <c r="LTS165" s="164"/>
      <c r="LTT165" s="201"/>
      <c r="LTU165" s="198"/>
      <c r="LTV165" s="161"/>
      <c r="LTW165" s="162"/>
      <c r="LTX165" s="163"/>
      <c r="LTY165" s="162"/>
      <c r="LTZ165" s="163"/>
      <c r="LUA165" s="162"/>
      <c r="LUB165" s="163"/>
      <c r="LUC165" s="162"/>
      <c r="LUD165" s="163"/>
      <c r="LUE165" s="162"/>
      <c r="LUF165" s="163"/>
      <c r="LUG165" s="164"/>
      <c r="LUH165" s="201"/>
      <c r="LUI165" s="198"/>
      <c r="LUJ165" s="161"/>
      <c r="LUK165" s="162"/>
      <c r="LUL165" s="163"/>
      <c r="LUM165" s="162"/>
      <c r="LUN165" s="163"/>
      <c r="LUO165" s="162"/>
      <c r="LUP165" s="163"/>
      <c r="LUQ165" s="162"/>
      <c r="LUR165" s="163"/>
      <c r="LUS165" s="162"/>
      <c r="LUT165" s="163"/>
      <c r="LUU165" s="164"/>
      <c r="LUV165" s="201"/>
      <c r="LUW165" s="198"/>
      <c r="LUX165" s="161"/>
      <c r="LUY165" s="162"/>
      <c r="LUZ165" s="163"/>
      <c r="LVA165" s="162"/>
      <c r="LVB165" s="163"/>
      <c r="LVC165" s="162"/>
      <c r="LVD165" s="163"/>
      <c r="LVE165" s="162"/>
      <c r="LVF165" s="163"/>
      <c r="LVG165" s="162"/>
      <c r="LVH165" s="163"/>
      <c r="LVI165" s="164"/>
      <c r="LVJ165" s="201"/>
      <c r="LVK165" s="198"/>
      <c r="LVL165" s="161"/>
      <c r="LVM165" s="162"/>
      <c r="LVN165" s="163"/>
      <c r="LVO165" s="162"/>
      <c r="LVP165" s="163"/>
      <c r="LVQ165" s="162"/>
      <c r="LVR165" s="163"/>
      <c r="LVS165" s="162"/>
      <c r="LVT165" s="163"/>
      <c r="LVU165" s="162"/>
      <c r="LVV165" s="163"/>
      <c r="LVW165" s="164"/>
      <c r="LVX165" s="201"/>
      <c r="LVY165" s="198"/>
      <c r="LVZ165" s="161"/>
      <c r="LWA165" s="162"/>
      <c r="LWB165" s="163"/>
      <c r="LWC165" s="162"/>
      <c r="LWD165" s="163"/>
      <c r="LWE165" s="162"/>
      <c r="LWF165" s="163"/>
      <c r="LWG165" s="162"/>
      <c r="LWH165" s="163"/>
      <c r="LWI165" s="162"/>
      <c r="LWJ165" s="163"/>
      <c r="LWK165" s="164"/>
      <c r="LWL165" s="201"/>
      <c r="LWM165" s="198"/>
      <c r="LWN165" s="161"/>
      <c r="LWO165" s="162"/>
      <c r="LWP165" s="163"/>
      <c r="LWQ165" s="162"/>
      <c r="LWR165" s="163"/>
      <c r="LWS165" s="162"/>
      <c r="LWT165" s="163"/>
      <c r="LWU165" s="162"/>
      <c r="LWV165" s="163"/>
      <c r="LWW165" s="162"/>
      <c r="LWX165" s="163"/>
      <c r="LWY165" s="164"/>
      <c r="LWZ165" s="201"/>
      <c r="LXA165" s="198"/>
      <c r="LXB165" s="161"/>
      <c r="LXC165" s="162"/>
      <c r="LXD165" s="163"/>
      <c r="LXE165" s="162"/>
      <c r="LXF165" s="163"/>
      <c r="LXG165" s="162"/>
      <c r="LXH165" s="163"/>
      <c r="LXI165" s="162"/>
      <c r="LXJ165" s="163"/>
      <c r="LXK165" s="162"/>
      <c r="LXL165" s="163"/>
      <c r="LXM165" s="164"/>
      <c r="LXN165" s="201"/>
      <c r="LXO165" s="198"/>
      <c r="LXP165" s="161"/>
      <c r="LXQ165" s="162"/>
      <c r="LXR165" s="163"/>
      <c r="LXS165" s="162"/>
      <c r="LXT165" s="163"/>
      <c r="LXU165" s="162"/>
      <c r="LXV165" s="163"/>
      <c r="LXW165" s="162"/>
      <c r="LXX165" s="163"/>
      <c r="LXY165" s="162"/>
      <c r="LXZ165" s="163"/>
      <c r="LYA165" s="164"/>
      <c r="LYB165" s="201"/>
      <c r="LYC165" s="198"/>
      <c r="LYD165" s="161"/>
      <c r="LYE165" s="162"/>
      <c r="LYF165" s="163"/>
      <c r="LYG165" s="162"/>
      <c r="LYH165" s="163"/>
      <c r="LYI165" s="162"/>
      <c r="LYJ165" s="163"/>
      <c r="LYK165" s="162"/>
      <c r="LYL165" s="163"/>
      <c r="LYM165" s="162"/>
      <c r="LYN165" s="163"/>
      <c r="LYO165" s="164"/>
      <c r="LYP165" s="201"/>
      <c r="LYQ165" s="198"/>
      <c r="LYR165" s="161"/>
      <c r="LYS165" s="162"/>
      <c r="LYT165" s="163"/>
      <c r="LYU165" s="162"/>
      <c r="LYV165" s="163"/>
      <c r="LYW165" s="162"/>
      <c r="LYX165" s="163"/>
      <c r="LYY165" s="162"/>
      <c r="LYZ165" s="163"/>
      <c r="LZA165" s="162"/>
      <c r="LZB165" s="163"/>
      <c r="LZC165" s="164"/>
      <c r="LZD165" s="201"/>
      <c r="LZE165" s="198"/>
      <c r="LZF165" s="161"/>
      <c r="LZG165" s="162"/>
      <c r="LZH165" s="163"/>
      <c r="LZI165" s="162"/>
      <c r="LZJ165" s="163"/>
      <c r="LZK165" s="162"/>
      <c r="LZL165" s="163"/>
      <c r="LZM165" s="162"/>
      <c r="LZN165" s="163"/>
      <c r="LZO165" s="162"/>
      <c r="LZP165" s="163"/>
      <c r="LZQ165" s="164"/>
      <c r="LZR165" s="201"/>
      <c r="LZS165" s="198"/>
      <c r="LZT165" s="161"/>
      <c r="LZU165" s="162"/>
      <c r="LZV165" s="163"/>
      <c r="LZW165" s="162"/>
      <c r="LZX165" s="163"/>
      <c r="LZY165" s="162"/>
      <c r="LZZ165" s="163"/>
      <c r="MAA165" s="162"/>
      <c r="MAB165" s="163"/>
      <c r="MAC165" s="162"/>
      <c r="MAD165" s="163"/>
      <c r="MAE165" s="164"/>
      <c r="MAF165" s="201"/>
      <c r="MAG165" s="198"/>
      <c r="MAH165" s="161"/>
      <c r="MAI165" s="162"/>
      <c r="MAJ165" s="163"/>
      <c r="MAK165" s="162"/>
      <c r="MAL165" s="163"/>
      <c r="MAM165" s="162"/>
      <c r="MAN165" s="163"/>
      <c r="MAO165" s="162"/>
      <c r="MAP165" s="163"/>
      <c r="MAQ165" s="162"/>
      <c r="MAR165" s="163"/>
      <c r="MAS165" s="164"/>
      <c r="MAT165" s="201"/>
      <c r="MAU165" s="198"/>
      <c r="MAV165" s="161"/>
      <c r="MAW165" s="162"/>
      <c r="MAX165" s="163"/>
      <c r="MAY165" s="162"/>
      <c r="MAZ165" s="163"/>
      <c r="MBA165" s="162"/>
      <c r="MBB165" s="163"/>
      <c r="MBC165" s="162"/>
      <c r="MBD165" s="163"/>
      <c r="MBE165" s="162"/>
      <c r="MBF165" s="163"/>
      <c r="MBG165" s="164"/>
      <c r="MBH165" s="201"/>
      <c r="MBI165" s="198"/>
      <c r="MBJ165" s="161"/>
      <c r="MBK165" s="162"/>
      <c r="MBL165" s="163"/>
      <c r="MBM165" s="162"/>
      <c r="MBN165" s="163"/>
      <c r="MBO165" s="162"/>
      <c r="MBP165" s="163"/>
      <c r="MBQ165" s="162"/>
      <c r="MBR165" s="163"/>
      <c r="MBS165" s="162"/>
      <c r="MBT165" s="163"/>
      <c r="MBU165" s="164"/>
      <c r="MBV165" s="201"/>
      <c r="MBW165" s="198"/>
      <c r="MBX165" s="161"/>
      <c r="MBY165" s="162"/>
      <c r="MBZ165" s="163"/>
      <c r="MCA165" s="162"/>
      <c r="MCB165" s="163"/>
      <c r="MCC165" s="162"/>
      <c r="MCD165" s="163"/>
      <c r="MCE165" s="162"/>
      <c r="MCF165" s="163"/>
      <c r="MCG165" s="162"/>
      <c r="MCH165" s="163"/>
      <c r="MCI165" s="164"/>
      <c r="MCJ165" s="201"/>
      <c r="MCK165" s="198"/>
      <c r="MCL165" s="161"/>
      <c r="MCM165" s="162"/>
      <c r="MCN165" s="163"/>
      <c r="MCO165" s="162"/>
      <c r="MCP165" s="163"/>
      <c r="MCQ165" s="162"/>
      <c r="MCR165" s="163"/>
      <c r="MCS165" s="162"/>
      <c r="MCT165" s="163"/>
      <c r="MCU165" s="162"/>
      <c r="MCV165" s="163"/>
      <c r="MCW165" s="164"/>
      <c r="MCX165" s="201"/>
      <c r="MCY165" s="198"/>
      <c r="MCZ165" s="161"/>
      <c r="MDA165" s="162"/>
      <c r="MDB165" s="163"/>
      <c r="MDC165" s="162"/>
      <c r="MDD165" s="163"/>
      <c r="MDE165" s="162"/>
      <c r="MDF165" s="163"/>
      <c r="MDG165" s="162"/>
      <c r="MDH165" s="163"/>
      <c r="MDI165" s="162"/>
      <c r="MDJ165" s="163"/>
      <c r="MDK165" s="164"/>
      <c r="MDL165" s="201"/>
      <c r="MDM165" s="198"/>
      <c r="MDN165" s="161"/>
      <c r="MDO165" s="162"/>
      <c r="MDP165" s="163"/>
      <c r="MDQ165" s="162"/>
      <c r="MDR165" s="163"/>
      <c r="MDS165" s="162"/>
      <c r="MDT165" s="163"/>
      <c r="MDU165" s="162"/>
      <c r="MDV165" s="163"/>
      <c r="MDW165" s="162"/>
      <c r="MDX165" s="163"/>
      <c r="MDY165" s="164"/>
      <c r="MDZ165" s="201"/>
      <c r="MEA165" s="198"/>
      <c r="MEB165" s="161"/>
      <c r="MEC165" s="162"/>
      <c r="MED165" s="163"/>
      <c r="MEE165" s="162"/>
      <c r="MEF165" s="163"/>
      <c r="MEG165" s="162"/>
      <c r="MEH165" s="163"/>
      <c r="MEI165" s="162"/>
      <c r="MEJ165" s="163"/>
      <c r="MEK165" s="162"/>
      <c r="MEL165" s="163"/>
      <c r="MEM165" s="164"/>
      <c r="MEN165" s="201"/>
      <c r="MEO165" s="198"/>
      <c r="MEP165" s="161"/>
      <c r="MEQ165" s="162"/>
      <c r="MER165" s="163"/>
      <c r="MES165" s="162"/>
      <c r="MET165" s="163"/>
      <c r="MEU165" s="162"/>
      <c r="MEV165" s="163"/>
      <c r="MEW165" s="162"/>
      <c r="MEX165" s="163"/>
      <c r="MEY165" s="162"/>
      <c r="MEZ165" s="163"/>
      <c r="MFA165" s="164"/>
      <c r="MFB165" s="201"/>
      <c r="MFC165" s="198"/>
      <c r="MFD165" s="161"/>
      <c r="MFE165" s="162"/>
      <c r="MFF165" s="163"/>
      <c r="MFG165" s="162"/>
      <c r="MFH165" s="163"/>
      <c r="MFI165" s="162"/>
      <c r="MFJ165" s="163"/>
      <c r="MFK165" s="162"/>
      <c r="MFL165" s="163"/>
      <c r="MFM165" s="162"/>
      <c r="MFN165" s="163"/>
      <c r="MFO165" s="164"/>
      <c r="MFP165" s="201"/>
      <c r="MFQ165" s="198"/>
      <c r="MFR165" s="161"/>
      <c r="MFS165" s="162"/>
      <c r="MFT165" s="163"/>
      <c r="MFU165" s="162"/>
      <c r="MFV165" s="163"/>
      <c r="MFW165" s="162"/>
      <c r="MFX165" s="163"/>
      <c r="MFY165" s="162"/>
      <c r="MFZ165" s="163"/>
      <c r="MGA165" s="162"/>
      <c r="MGB165" s="163"/>
      <c r="MGC165" s="164"/>
      <c r="MGD165" s="201"/>
      <c r="MGE165" s="198"/>
      <c r="MGF165" s="161"/>
      <c r="MGG165" s="162"/>
      <c r="MGH165" s="163"/>
      <c r="MGI165" s="162"/>
      <c r="MGJ165" s="163"/>
      <c r="MGK165" s="162"/>
      <c r="MGL165" s="163"/>
      <c r="MGM165" s="162"/>
      <c r="MGN165" s="163"/>
      <c r="MGO165" s="162"/>
      <c r="MGP165" s="163"/>
      <c r="MGQ165" s="164"/>
      <c r="MGR165" s="201"/>
      <c r="MGS165" s="198"/>
      <c r="MGT165" s="161"/>
      <c r="MGU165" s="162"/>
      <c r="MGV165" s="163"/>
      <c r="MGW165" s="162"/>
      <c r="MGX165" s="163"/>
      <c r="MGY165" s="162"/>
      <c r="MGZ165" s="163"/>
      <c r="MHA165" s="162"/>
      <c r="MHB165" s="163"/>
      <c r="MHC165" s="162"/>
      <c r="MHD165" s="163"/>
      <c r="MHE165" s="164"/>
      <c r="MHF165" s="201"/>
      <c r="MHG165" s="198"/>
      <c r="MHH165" s="161"/>
      <c r="MHI165" s="162"/>
      <c r="MHJ165" s="163"/>
      <c r="MHK165" s="162"/>
      <c r="MHL165" s="163"/>
      <c r="MHM165" s="162"/>
      <c r="MHN165" s="163"/>
      <c r="MHO165" s="162"/>
      <c r="MHP165" s="163"/>
      <c r="MHQ165" s="162"/>
      <c r="MHR165" s="163"/>
      <c r="MHS165" s="164"/>
      <c r="MHT165" s="201"/>
      <c r="MHU165" s="198"/>
      <c r="MHV165" s="161"/>
      <c r="MHW165" s="162"/>
      <c r="MHX165" s="163"/>
      <c r="MHY165" s="162"/>
      <c r="MHZ165" s="163"/>
      <c r="MIA165" s="162"/>
      <c r="MIB165" s="163"/>
      <c r="MIC165" s="162"/>
      <c r="MID165" s="163"/>
      <c r="MIE165" s="162"/>
      <c r="MIF165" s="163"/>
      <c r="MIG165" s="164"/>
      <c r="MIH165" s="201"/>
      <c r="MII165" s="198"/>
      <c r="MIJ165" s="161"/>
      <c r="MIK165" s="162"/>
      <c r="MIL165" s="163"/>
      <c r="MIM165" s="162"/>
      <c r="MIN165" s="163"/>
      <c r="MIO165" s="162"/>
      <c r="MIP165" s="163"/>
      <c r="MIQ165" s="162"/>
      <c r="MIR165" s="163"/>
      <c r="MIS165" s="162"/>
      <c r="MIT165" s="163"/>
      <c r="MIU165" s="164"/>
      <c r="MIV165" s="201"/>
      <c r="MIW165" s="198"/>
      <c r="MIX165" s="161"/>
      <c r="MIY165" s="162"/>
      <c r="MIZ165" s="163"/>
      <c r="MJA165" s="162"/>
      <c r="MJB165" s="163"/>
      <c r="MJC165" s="162"/>
      <c r="MJD165" s="163"/>
      <c r="MJE165" s="162"/>
      <c r="MJF165" s="163"/>
      <c r="MJG165" s="162"/>
      <c r="MJH165" s="163"/>
      <c r="MJI165" s="164"/>
      <c r="MJJ165" s="201"/>
      <c r="MJK165" s="198"/>
      <c r="MJL165" s="161"/>
      <c r="MJM165" s="162"/>
      <c r="MJN165" s="163"/>
      <c r="MJO165" s="162"/>
      <c r="MJP165" s="163"/>
      <c r="MJQ165" s="162"/>
      <c r="MJR165" s="163"/>
      <c r="MJS165" s="162"/>
      <c r="MJT165" s="163"/>
      <c r="MJU165" s="162"/>
      <c r="MJV165" s="163"/>
      <c r="MJW165" s="164"/>
      <c r="MJX165" s="201"/>
      <c r="MJY165" s="198"/>
      <c r="MJZ165" s="161"/>
      <c r="MKA165" s="162"/>
      <c r="MKB165" s="163"/>
      <c r="MKC165" s="162"/>
      <c r="MKD165" s="163"/>
      <c r="MKE165" s="162"/>
      <c r="MKF165" s="163"/>
      <c r="MKG165" s="162"/>
      <c r="MKH165" s="163"/>
      <c r="MKI165" s="162"/>
      <c r="MKJ165" s="163"/>
      <c r="MKK165" s="164"/>
      <c r="MKL165" s="201"/>
      <c r="MKM165" s="198"/>
      <c r="MKN165" s="161"/>
      <c r="MKO165" s="162"/>
      <c r="MKP165" s="163"/>
      <c r="MKQ165" s="162"/>
      <c r="MKR165" s="163"/>
      <c r="MKS165" s="162"/>
      <c r="MKT165" s="163"/>
      <c r="MKU165" s="162"/>
      <c r="MKV165" s="163"/>
      <c r="MKW165" s="162"/>
      <c r="MKX165" s="163"/>
      <c r="MKY165" s="164"/>
      <c r="MKZ165" s="201"/>
      <c r="MLA165" s="198"/>
      <c r="MLB165" s="161"/>
      <c r="MLC165" s="162"/>
      <c r="MLD165" s="163"/>
      <c r="MLE165" s="162"/>
      <c r="MLF165" s="163"/>
      <c r="MLG165" s="162"/>
      <c r="MLH165" s="163"/>
      <c r="MLI165" s="162"/>
      <c r="MLJ165" s="163"/>
      <c r="MLK165" s="162"/>
      <c r="MLL165" s="163"/>
      <c r="MLM165" s="164"/>
      <c r="MLN165" s="201"/>
      <c r="MLO165" s="198"/>
      <c r="MLP165" s="161"/>
      <c r="MLQ165" s="162"/>
      <c r="MLR165" s="163"/>
      <c r="MLS165" s="162"/>
      <c r="MLT165" s="163"/>
      <c r="MLU165" s="162"/>
      <c r="MLV165" s="163"/>
      <c r="MLW165" s="162"/>
      <c r="MLX165" s="163"/>
      <c r="MLY165" s="162"/>
      <c r="MLZ165" s="163"/>
      <c r="MMA165" s="164"/>
      <c r="MMB165" s="201"/>
      <c r="MMC165" s="198"/>
      <c r="MMD165" s="161"/>
      <c r="MME165" s="162"/>
      <c r="MMF165" s="163"/>
      <c r="MMG165" s="162"/>
      <c r="MMH165" s="163"/>
      <c r="MMI165" s="162"/>
      <c r="MMJ165" s="163"/>
      <c r="MMK165" s="162"/>
      <c r="MML165" s="163"/>
      <c r="MMM165" s="162"/>
      <c r="MMN165" s="163"/>
      <c r="MMO165" s="164"/>
      <c r="MMP165" s="201"/>
      <c r="MMQ165" s="198"/>
      <c r="MMR165" s="161"/>
      <c r="MMS165" s="162"/>
      <c r="MMT165" s="163"/>
      <c r="MMU165" s="162"/>
      <c r="MMV165" s="163"/>
      <c r="MMW165" s="162"/>
      <c r="MMX165" s="163"/>
      <c r="MMY165" s="162"/>
      <c r="MMZ165" s="163"/>
      <c r="MNA165" s="162"/>
      <c r="MNB165" s="163"/>
      <c r="MNC165" s="164"/>
      <c r="MND165" s="201"/>
      <c r="MNE165" s="198"/>
      <c r="MNF165" s="161"/>
      <c r="MNG165" s="162"/>
      <c r="MNH165" s="163"/>
      <c r="MNI165" s="162"/>
      <c r="MNJ165" s="163"/>
      <c r="MNK165" s="162"/>
      <c r="MNL165" s="163"/>
      <c r="MNM165" s="162"/>
      <c r="MNN165" s="163"/>
      <c r="MNO165" s="162"/>
      <c r="MNP165" s="163"/>
      <c r="MNQ165" s="164"/>
      <c r="MNR165" s="201"/>
      <c r="MNS165" s="198"/>
      <c r="MNT165" s="161"/>
      <c r="MNU165" s="162"/>
      <c r="MNV165" s="163"/>
      <c r="MNW165" s="162"/>
      <c r="MNX165" s="163"/>
      <c r="MNY165" s="162"/>
      <c r="MNZ165" s="163"/>
      <c r="MOA165" s="162"/>
      <c r="MOB165" s="163"/>
      <c r="MOC165" s="162"/>
      <c r="MOD165" s="163"/>
      <c r="MOE165" s="164"/>
      <c r="MOF165" s="201"/>
      <c r="MOG165" s="198"/>
      <c r="MOH165" s="161"/>
      <c r="MOI165" s="162"/>
      <c r="MOJ165" s="163"/>
      <c r="MOK165" s="162"/>
      <c r="MOL165" s="163"/>
      <c r="MOM165" s="162"/>
      <c r="MON165" s="163"/>
      <c r="MOO165" s="162"/>
      <c r="MOP165" s="163"/>
      <c r="MOQ165" s="162"/>
      <c r="MOR165" s="163"/>
      <c r="MOS165" s="164"/>
      <c r="MOT165" s="201"/>
      <c r="MOU165" s="198"/>
      <c r="MOV165" s="161"/>
      <c r="MOW165" s="162"/>
      <c r="MOX165" s="163"/>
      <c r="MOY165" s="162"/>
      <c r="MOZ165" s="163"/>
      <c r="MPA165" s="162"/>
      <c r="MPB165" s="163"/>
      <c r="MPC165" s="162"/>
      <c r="MPD165" s="163"/>
      <c r="MPE165" s="162"/>
      <c r="MPF165" s="163"/>
      <c r="MPG165" s="164"/>
      <c r="MPH165" s="201"/>
      <c r="MPI165" s="198"/>
      <c r="MPJ165" s="161"/>
      <c r="MPK165" s="162"/>
      <c r="MPL165" s="163"/>
      <c r="MPM165" s="162"/>
      <c r="MPN165" s="163"/>
      <c r="MPO165" s="162"/>
      <c r="MPP165" s="163"/>
      <c r="MPQ165" s="162"/>
      <c r="MPR165" s="163"/>
      <c r="MPS165" s="162"/>
      <c r="MPT165" s="163"/>
      <c r="MPU165" s="164"/>
      <c r="MPV165" s="201"/>
      <c r="MPW165" s="198"/>
      <c r="MPX165" s="161"/>
      <c r="MPY165" s="162"/>
      <c r="MPZ165" s="163"/>
      <c r="MQA165" s="162"/>
      <c r="MQB165" s="163"/>
      <c r="MQC165" s="162"/>
      <c r="MQD165" s="163"/>
      <c r="MQE165" s="162"/>
      <c r="MQF165" s="163"/>
      <c r="MQG165" s="162"/>
      <c r="MQH165" s="163"/>
      <c r="MQI165" s="164"/>
      <c r="MQJ165" s="201"/>
      <c r="MQK165" s="198"/>
      <c r="MQL165" s="161"/>
      <c r="MQM165" s="162"/>
      <c r="MQN165" s="163"/>
      <c r="MQO165" s="162"/>
      <c r="MQP165" s="163"/>
      <c r="MQQ165" s="162"/>
      <c r="MQR165" s="163"/>
      <c r="MQS165" s="162"/>
      <c r="MQT165" s="163"/>
      <c r="MQU165" s="162"/>
      <c r="MQV165" s="163"/>
      <c r="MQW165" s="164"/>
      <c r="MQX165" s="201"/>
      <c r="MQY165" s="198"/>
      <c r="MQZ165" s="161"/>
      <c r="MRA165" s="162"/>
      <c r="MRB165" s="163"/>
      <c r="MRC165" s="162"/>
      <c r="MRD165" s="163"/>
      <c r="MRE165" s="162"/>
      <c r="MRF165" s="163"/>
      <c r="MRG165" s="162"/>
      <c r="MRH165" s="163"/>
      <c r="MRI165" s="162"/>
      <c r="MRJ165" s="163"/>
      <c r="MRK165" s="164"/>
      <c r="MRL165" s="201"/>
      <c r="MRM165" s="198"/>
      <c r="MRN165" s="161"/>
      <c r="MRO165" s="162"/>
      <c r="MRP165" s="163"/>
      <c r="MRQ165" s="162"/>
      <c r="MRR165" s="163"/>
      <c r="MRS165" s="162"/>
      <c r="MRT165" s="163"/>
      <c r="MRU165" s="162"/>
      <c r="MRV165" s="163"/>
      <c r="MRW165" s="162"/>
      <c r="MRX165" s="163"/>
      <c r="MRY165" s="164"/>
      <c r="MRZ165" s="201"/>
      <c r="MSA165" s="198"/>
      <c r="MSB165" s="161"/>
      <c r="MSC165" s="162"/>
      <c r="MSD165" s="163"/>
      <c r="MSE165" s="162"/>
      <c r="MSF165" s="163"/>
      <c r="MSG165" s="162"/>
      <c r="MSH165" s="163"/>
      <c r="MSI165" s="162"/>
      <c r="MSJ165" s="163"/>
      <c r="MSK165" s="162"/>
      <c r="MSL165" s="163"/>
      <c r="MSM165" s="164"/>
      <c r="MSN165" s="201"/>
      <c r="MSO165" s="198"/>
      <c r="MSP165" s="161"/>
      <c r="MSQ165" s="162"/>
      <c r="MSR165" s="163"/>
      <c r="MSS165" s="162"/>
      <c r="MST165" s="163"/>
      <c r="MSU165" s="162"/>
      <c r="MSV165" s="163"/>
      <c r="MSW165" s="162"/>
      <c r="MSX165" s="163"/>
      <c r="MSY165" s="162"/>
      <c r="MSZ165" s="163"/>
      <c r="MTA165" s="164"/>
      <c r="MTB165" s="201"/>
      <c r="MTC165" s="198"/>
      <c r="MTD165" s="161"/>
      <c r="MTE165" s="162"/>
      <c r="MTF165" s="163"/>
      <c r="MTG165" s="162"/>
      <c r="MTH165" s="163"/>
      <c r="MTI165" s="162"/>
      <c r="MTJ165" s="163"/>
      <c r="MTK165" s="162"/>
      <c r="MTL165" s="163"/>
      <c r="MTM165" s="162"/>
      <c r="MTN165" s="163"/>
      <c r="MTO165" s="164"/>
      <c r="MTP165" s="201"/>
      <c r="MTQ165" s="198"/>
      <c r="MTR165" s="161"/>
      <c r="MTS165" s="162"/>
      <c r="MTT165" s="163"/>
      <c r="MTU165" s="162"/>
      <c r="MTV165" s="163"/>
      <c r="MTW165" s="162"/>
      <c r="MTX165" s="163"/>
      <c r="MTY165" s="162"/>
      <c r="MTZ165" s="163"/>
      <c r="MUA165" s="162"/>
      <c r="MUB165" s="163"/>
      <c r="MUC165" s="164"/>
      <c r="MUD165" s="201"/>
      <c r="MUE165" s="198"/>
      <c r="MUF165" s="161"/>
      <c r="MUG165" s="162"/>
      <c r="MUH165" s="163"/>
      <c r="MUI165" s="162"/>
      <c r="MUJ165" s="163"/>
      <c r="MUK165" s="162"/>
      <c r="MUL165" s="163"/>
      <c r="MUM165" s="162"/>
      <c r="MUN165" s="163"/>
      <c r="MUO165" s="162"/>
      <c r="MUP165" s="163"/>
      <c r="MUQ165" s="164"/>
      <c r="MUR165" s="201"/>
      <c r="MUS165" s="198"/>
      <c r="MUT165" s="161"/>
      <c r="MUU165" s="162"/>
      <c r="MUV165" s="163"/>
      <c r="MUW165" s="162"/>
      <c r="MUX165" s="163"/>
      <c r="MUY165" s="162"/>
      <c r="MUZ165" s="163"/>
      <c r="MVA165" s="162"/>
      <c r="MVB165" s="163"/>
      <c r="MVC165" s="162"/>
      <c r="MVD165" s="163"/>
      <c r="MVE165" s="164"/>
      <c r="MVF165" s="201"/>
      <c r="MVG165" s="198"/>
      <c r="MVH165" s="161"/>
      <c r="MVI165" s="162"/>
      <c r="MVJ165" s="163"/>
      <c r="MVK165" s="162"/>
      <c r="MVL165" s="163"/>
      <c r="MVM165" s="162"/>
      <c r="MVN165" s="163"/>
      <c r="MVO165" s="162"/>
      <c r="MVP165" s="163"/>
      <c r="MVQ165" s="162"/>
      <c r="MVR165" s="163"/>
      <c r="MVS165" s="164"/>
      <c r="MVT165" s="201"/>
      <c r="MVU165" s="198"/>
      <c r="MVV165" s="161"/>
      <c r="MVW165" s="162"/>
      <c r="MVX165" s="163"/>
      <c r="MVY165" s="162"/>
      <c r="MVZ165" s="163"/>
      <c r="MWA165" s="162"/>
      <c r="MWB165" s="163"/>
      <c r="MWC165" s="162"/>
      <c r="MWD165" s="163"/>
      <c r="MWE165" s="162"/>
      <c r="MWF165" s="163"/>
      <c r="MWG165" s="164"/>
      <c r="MWH165" s="201"/>
      <c r="MWI165" s="198"/>
      <c r="MWJ165" s="161"/>
      <c r="MWK165" s="162"/>
      <c r="MWL165" s="163"/>
      <c r="MWM165" s="162"/>
      <c r="MWN165" s="163"/>
      <c r="MWO165" s="162"/>
      <c r="MWP165" s="163"/>
      <c r="MWQ165" s="162"/>
      <c r="MWR165" s="163"/>
      <c r="MWS165" s="162"/>
      <c r="MWT165" s="163"/>
      <c r="MWU165" s="164"/>
      <c r="MWV165" s="201"/>
      <c r="MWW165" s="198"/>
      <c r="MWX165" s="161"/>
      <c r="MWY165" s="162"/>
      <c r="MWZ165" s="163"/>
      <c r="MXA165" s="162"/>
      <c r="MXB165" s="163"/>
      <c r="MXC165" s="162"/>
      <c r="MXD165" s="163"/>
      <c r="MXE165" s="162"/>
      <c r="MXF165" s="163"/>
      <c r="MXG165" s="162"/>
      <c r="MXH165" s="163"/>
      <c r="MXI165" s="164"/>
      <c r="MXJ165" s="201"/>
      <c r="MXK165" s="198"/>
      <c r="MXL165" s="161"/>
      <c r="MXM165" s="162"/>
      <c r="MXN165" s="163"/>
      <c r="MXO165" s="162"/>
      <c r="MXP165" s="163"/>
      <c r="MXQ165" s="162"/>
      <c r="MXR165" s="163"/>
      <c r="MXS165" s="162"/>
      <c r="MXT165" s="163"/>
      <c r="MXU165" s="162"/>
      <c r="MXV165" s="163"/>
      <c r="MXW165" s="164"/>
      <c r="MXX165" s="201"/>
      <c r="MXY165" s="198"/>
      <c r="MXZ165" s="161"/>
      <c r="MYA165" s="162"/>
      <c r="MYB165" s="163"/>
      <c r="MYC165" s="162"/>
      <c r="MYD165" s="163"/>
      <c r="MYE165" s="162"/>
      <c r="MYF165" s="163"/>
      <c r="MYG165" s="162"/>
      <c r="MYH165" s="163"/>
      <c r="MYI165" s="162"/>
      <c r="MYJ165" s="163"/>
      <c r="MYK165" s="164"/>
      <c r="MYL165" s="201"/>
      <c r="MYM165" s="198"/>
      <c r="MYN165" s="161"/>
      <c r="MYO165" s="162"/>
      <c r="MYP165" s="163"/>
      <c r="MYQ165" s="162"/>
      <c r="MYR165" s="163"/>
      <c r="MYS165" s="162"/>
      <c r="MYT165" s="163"/>
      <c r="MYU165" s="162"/>
      <c r="MYV165" s="163"/>
      <c r="MYW165" s="162"/>
      <c r="MYX165" s="163"/>
      <c r="MYY165" s="164"/>
      <c r="MYZ165" s="201"/>
      <c r="MZA165" s="198"/>
      <c r="MZB165" s="161"/>
      <c r="MZC165" s="162"/>
      <c r="MZD165" s="163"/>
      <c r="MZE165" s="162"/>
      <c r="MZF165" s="163"/>
      <c r="MZG165" s="162"/>
      <c r="MZH165" s="163"/>
      <c r="MZI165" s="162"/>
      <c r="MZJ165" s="163"/>
      <c r="MZK165" s="162"/>
      <c r="MZL165" s="163"/>
      <c r="MZM165" s="164"/>
      <c r="MZN165" s="201"/>
      <c r="MZO165" s="198"/>
      <c r="MZP165" s="161"/>
      <c r="MZQ165" s="162"/>
      <c r="MZR165" s="163"/>
      <c r="MZS165" s="162"/>
      <c r="MZT165" s="163"/>
      <c r="MZU165" s="162"/>
      <c r="MZV165" s="163"/>
      <c r="MZW165" s="162"/>
      <c r="MZX165" s="163"/>
      <c r="MZY165" s="162"/>
      <c r="MZZ165" s="163"/>
      <c r="NAA165" s="164"/>
      <c r="NAB165" s="201"/>
      <c r="NAC165" s="198"/>
      <c r="NAD165" s="161"/>
      <c r="NAE165" s="162"/>
      <c r="NAF165" s="163"/>
      <c r="NAG165" s="162"/>
      <c r="NAH165" s="163"/>
      <c r="NAI165" s="162"/>
      <c r="NAJ165" s="163"/>
      <c r="NAK165" s="162"/>
      <c r="NAL165" s="163"/>
      <c r="NAM165" s="162"/>
      <c r="NAN165" s="163"/>
      <c r="NAO165" s="164"/>
      <c r="NAP165" s="201"/>
      <c r="NAQ165" s="198"/>
      <c r="NAR165" s="161"/>
      <c r="NAS165" s="162"/>
      <c r="NAT165" s="163"/>
      <c r="NAU165" s="162"/>
      <c r="NAV165" s="163"/>
      <c r="NAW165" s="162"/>
      <c r="NAX165" s="163"/>
      <c r="NAY165" s="162"/>
      <c r="NAZ165" s="163"/>
      <c r="NBA165" s="162"/>
      <c r="NBB165" s="163"/>
      <c r="NBC165" s="164"/>
      <c r="NBD165" s="201"/>
      <c r="NBE165" s="198"/>
      <c r="NBF165" s="161"/>
      <c r="NBG165" s="162"/>
      <c r="NBH165" s="163"/>
      <c r="NBI165" s="162"/>
      <c r="NBJ165" s="163"/>
      <c r="NBK165" s="162"/>
      <c r="NBL165" s="163"/>
      <c r="NBM165" s="162"/>
      <c r="NBN165" s="163"/>
      <c r="NBO165" s="162"/>
      <c r="NBP165" s="163"/>
      <c r="NBQ165" s="164"/>
      <c r="NBR165" s="201"/>
      <c r="NBS165" s="198"/>
      <c r="NBT165" s="161"/>
      <c r="NBU165" s="162"/>
      <c r="NBV165" s="163"/>
      <c r="NBW165" s="162"/>
      <c r="NBX165" s="163"/>
      <c r="NBY165" s="162"/>
      <c r="NBZ165" s="163"/>
      <c r="NCA165" s="162"/>
      <c r="NCB165" s="163"/>
      <c r="NCC165" s="162"/>
      <c r="NCD165" s="163"/>
      <c r="NCE165" s="164"/>
      <c r="NCF165" s="201"/>
      <c r="NCG165" s="198"/>
      <c r="NCH165" s="161"/>
      <c r="NCI165" s="162"/>
      <c r="NCJ165" s="163"/>
      <c r="NCK165" s="162"/>
      <c r="NCL165" s="163"/>
      <c r="NCM165" s="162"/>
      <c r="NCN165" s="163"/>
      <c r="NCO165" s="162"/>
      <c r="NCP165" s="163"/>
      <c r="NCQ165" s="162"/>
      <c r="NCR165" s="163"/>
      <c r="NCS165" s="164"/>
      <c r="NCT165" s="201"/>
      <c r="NCU165" s="198"/>
      <c r="NCV165" s="161"/>
      <c r="NCW165" s="162"/>
      <c r="NCX165" s="163"/>
      <c r="NCY165" s="162"/>
      <c r="NCZ165" s="163"/>
      <c r="NDA165" s="162"/>
      <c r="NDB165" s="163"/>
      <c r="NDC165" s="162"/>
      <c r="NDD165" s="163"/>
      <c r="NDE165" s="162"/>
      <c r="NDF165" s="163"/>
      <c r="NDG165" s="164"/>
      <c r="NDH165" s="201"/>
      <c r="NDI165" s="198"/>
      <c r="NDJ165" s="161"/>
      <c r="NDK165" s="162"/>
      <c r="NDL165" s="163"/>
      <c r="NDM165" s="162"/>
      <c r="NDN165" s="163"/>
      <c r="NDO165" s="162"/>
      <c r="NDP165" s="163"/>
      <c r="NDQ165" s="162"/>
      <c r="NDR165" s="163"/>
      <c r="NDS165" s="162"/>
      <c r="NDT165" s="163"/>
      <c r="NDU165" s="164"/>
      <c r="NDV165" s="201"/>
      <c r="NDW165" s="198"/>
      <c r="NDX165" s="161"/>
      <c r="NDY165" s="162"/>
      <c r="NDZ165" s="163"/>
      <c r="NEA165" s="162"/>
      <c r="NEB165" s="163"/>
      <c r="NEC165" s="162"/>
      <c r="NED165" s="163"/>
      <c r="NEE165" s="162"/>
      <c r="NEF165" s="163"/>
      <c r="NEG165" s="162"/>
      <c r="NEH165" s="163"/>
      <c r="NEI165" s="164"/>
      <c r="NEJ165" s="201"/>
      <c r="NEK165" s="198"/>
      <c r="NEL165" s="161"/>
      <c r="NEM165" s="162"/>
      <c r="NEN165" s="163"/>
      <c r="NEO165" s="162"/>
      <c r="NEP165" s="163"/>
      <c r="NEQ165" s="162"/>
      <c r="NER165" s="163"/>
      <c r="NES165" s="162"/>
      <c r="NET165" s="163"/>
      <c r="NEU165" s="162"/>
      <c r="NEV165" s="163"/>
      <c r="NEW165" s="164"/>
      <c r="NEX165" s="201"/>
      <c r="NEY165" s="198"/>
      <c r="NEZ165" s="161"/>
      <c r="NFA165" s="162"/>
      <c r="NFB165" s="163"/>
      <c r="NFC165" s="162"/>
      <c r="NFD165" s="163"/>
      <c r="NFE165" s="162"/>
      <c r="NFF165" s="163"/>
      <c r="NFG165" s="162"/>
      <c r="NFH165" s="163"/>
      <c r="NFI165" s="162"/>
      <c r="NFJ165" s="163"/>
      <c r="NFK165" s="164"/>
      <c r="NFL165" s="201"/>
      <c r="NFM165" s="198"/>
      <c r="NFN165" s="161"/>
      <c r="NFO165" s="162"/>
      <c r="NFP165" s="163"/>
      <c r="NFQ165" s="162"/>
      <c r="NFR165" s="163"/>
      <c r="NFS165" s="162"/>
      <c r="NFT165" s="163"/>
      <c r="NFU165" s="162"/>
      <c r="NFV165" s="163"/>
      <c r="NFW165" s="162"/>
      <c r="NFX165" s="163"/>
      <c r="NFY165" s="164"/>
      <c r="NFZ165" s="201"/>
      <c r="NGA165" s="198"/>
      <c r="NGB165" s="161"/>
      <c r="NGC165" s="162"/>
      <c r="NGD165" s="163"/>
      <c r="NGE165" s="162"/>
      <c r="NGF165" s="163"/>
      <c r="NGG165" s="162"/>
      <c r="NGH165" s="163"/>
      <c r="NGI165" s="162"/>
      <c r="NGJ165" s="163"/>
      <c r="NGK165" s="162"/>
      <c r="NGL165" s="163"/>
      <c r="NGM165" s="164"/>
      <c r="NGN165" s="201"/>
      <c r="NGO165" s="198"/>
      <c r="NGP165" s="161"/>
      <c r="NGQ165" s="162"/>
      <c r="NGR165" s="163"/>
      <c r="NGS165" s="162"/>
      <c r="NGT165" s="163"/>
      <c r="NGU165" s="162"/>
      <c r="NGV165" s="163"/>
      <c r="NGW165" s="162"/>
      <c r="NGX165" s="163"/>
      <c r="NGY165" s="162"/>
      <c r="NGZ165" s="163"/>
      <c r="NHA165" s="164"/>
      <c r="NHB165" s="201"/>
      <c r="NHC165" s="198"/>
      <c r="NHD165" s="161"/>
      <c r="NHE165" s="162"/>
      <c r="NHF165" s="163"/>
      <c r="NHG165" s="162"/>
      <c r="NHH165" s="163"/>
      <c r="NHI165" s="162"/>
      <c r="NHJ165" s="163"/>
      <c r="NHK165" s="162"/>
      <c r="NHL165" s="163"/>
      <c r="NHM165" s="162"/>
      <c r="NHN165" s="163"/>
      <c r="NHO165" s="164"/>
      <c r="NHP165" s="201"/>
      <c r="NHQ165" s="198"/>
      <c r="NHR165" s="161"/>
      <c r="NHS165" s="162"/>
      <c r="NHT165" s="163"/>
      <c r="NHU165" s="162"/>
      <c r="NHV165" s="163"/>
      <c r="NHW165" s="162"/>
      <c r="NHX165" s="163"/>
      <c r="NHY165" s="162"/>
      <c r="NHZ165" s="163"/>
      <c r="NIA165" s="162"/>
      <c r="NIB165" s="163"/>
      <c r="NIC165" s="164"/>
      <c r="NID165" s="201"/>
      <c r="NIE165" s="198"/>
      <c r="NIF165" s="161"/>
      <c r="NIG165" s="162"/>
      <c r="NIH165" s="163"/>
      <c r="NII165" s="162"/>
      <c r="NIJ165" s="163"/>
      <c r="NIK165" s="162"/>
      <c r="NIL165" s="163"/>
      <c r="NIM165" s="162"/>
      <c r="NIN165" s="163"/>
      <c r="NIO165" s="162"/>
      <c r="NIP165" s="163"/>
      <c r="NIQ165" s="164"/>
      <c r="NIR165" s="201"/>
      <c r="NIS165" s="198"/>
      <c r="NIT165" s="161"/>
      <c r="NIU165" s="162"/>
      <c r="NIV165" s="163"/>
      <c r="NIW165" s="162"/>
      <c r="NIX165" s="163"/>
      <c r="NIY165" s="162"/>
      <c r="NIZ165" s="163"/>
      <c r="NJA165" s="162"/>
      <c r="NJB165" s="163"/>
      <c r="NJC165" s="162"/>
      <c r="NJD165" s="163"/>
      <c r="NJE165" s="164"/>
      <c r="NJF165" s="201"/>
      <c r="NJG165" s="198"/>
      <c r="NJH165" s="161"/>
      <c r="NJI165" s="162"/>
      <c r="NJJ165" s="163"/>
      <c r="NJK165" s="162"/>
      <c r="NJL165" s="163"/>
      <c r="NJM165" s="162"/>
      <c r="NJN165" s="163"/>
      <c r="NJO165" s="162"/>
      <c r="NJP165" s="163"/>
      <c r="NJQ165" s="162"/>
      <c r="NJR165" s="163"/>
      <c r="NJS165" s="164"/>
      <c r="NJT165" s="201"/>
      <c r="NJU165" s="198"/>
      <c r="NJV165" s="161"/>
      <c r="NJW165" s="162"/>
      <c r="NJX165" s="163"/>
      <c r="NJY165" s="162"/>
      <c r="NJZ165" s="163"/>
      <c r="NKA165" s="162"/>
      <c r="NKB165" s="163"/>
      <c r="NKC165" s="162"/>
      <c r="NKD165" s="163"/>
      <c r="NKE165" s="162"/>
      <c r="NKF165" s="163"/>
      <c r="NKG165" s="164"/>
      <c r="NKH165" s="201"/>
      <c r="NKI165" s="198"/>
      <c r="NKJ165" s="161"/>
      <c r="NKK165" s="162"/>
      <c r="NKL165" s="163"/>
      <c r="NKM165" s="162"/>
      <c r="NKN165" s="163"/>
      <c r="NKO165" s="162"/>
      <c r="NKP165" s="163"/>
      <c r="NKQ165" s="162"/>
      <c r="NKR165" s="163"/>
      <c r="NKS165" s="162"/>
      <c r="NKT165" s="163"/>
      <c r="NKU165" s="164"/>
      <c r="NKV165" s="201"/>
      <c r="NKW165" s="198"/>
      <c r="NKX165" s="161"/>
      <c r="NKY165" s="162"/>
      <c r="NKZ165" s="163"/>
      <c r="NLA165" s="162"/>
      <c r="NLB165" s="163"/>
      <c r="NLC165" s="162"/>
      <c r="NLD165" s="163"/>
      <c r="NLE165" s="162"/>
      <c r="NLF165" s="163"/>
      <c r="NLG165" s="162"/>
      <c r="NLH165" s="163"/>
      <c r="NLI165" s="164"/>
      <c r="NLJ165" s="201"/>
      <c r="NLK165" s="198"/>
      <c r="NLL165" s="161"/>
      <c r="NLM165" s="162"/>
      <c r="NLN165" s="163"/>
      <c r="NLO165" s="162"/>
      <c r="NLP165" s="163"/>
      <c r="NLQ165" s="162"/>
      <c r="NLR165" s="163"/>
      <c r="NLS165" s="162"/>
      <c r="NLT165" s="163"/>
      <c r="NLU165" s="162"/>
      <c r="NLV165" s="163"/>
      <c r="NLW165" s="164"/>
      <c r="NLX165" s="201"/>
      <c r="NLY165" s="198"/>
      <c r="NLZ165" s="161"/>
      <c r="NMA165" s="162"/>
      <c r="NMB165" s="163"/>
      <c r="NMC165" s="162"/>
      <c r="NMD165" s="163"/>
      <c r="NME165" s="162"/>
      <c r="NMF165" s="163"/>
      <c r="NMG165" s="162"/>
      <c r="NMH165" s="163"/>
      <c r="NMI165" s="162"/>
      <c r="NMJ165" s="163"/>
      <c r="NMK165" s="164"/>
      <c r="NML165" s="201"/>
      <c r="NMM165" s="198"/>
      <c r="NMN165" s="161"/>
      <c r="NMO165" s="162"/>
      <c r="NMP165" s="163"/>
      <c r="NMQ165" s="162"/>
      <c r="NMR165" s="163"/>
      <c r="NMS165" s="162"/>
      <c r="NMT165" s="163"/>
      <c r="NMU165" s="162"/>
      <c r="NMV165" s="163"/>
      <c r="NMW165" s="162"/>
      <c r="NMX165" s="163"/>
      <c r="NMY165" s="164"/>
      <c r="NMZ165" s="201"/>
      <c r="NNA165" s="198"/>
      <c r="NNB165" s="161"/>
      <c r="NNC165" s="162"/>
      <c r="NND165" s="163"/>
      <c r="NNE165" s="162"/>
      <c r="NNF165" s="163"/>
      <c r="NNG165" s="162"/>
      <c r="NNH165" s="163"/>
      <c r="NNI165" s="162"/>
      <c r="NNJ165" s="163"/>
      <c r="NNK165" s="162"/>
      <c r="NNL165" s="163"/>
      <c r="NNM165" s="164"/>
      <c r="NNN165" s="201"/>
      <c r="NNO165" s="198"/>
      <c r="NNP165" s="161"/>
      <c r="NNQ165" s="162"/>
      <c r="NNR165" s="163"/>
      <c r="NNS165" s="162"/>
      <c r="NNT165" s="163"/>
      <c r="NNU165" s="162"/>
      <c r="NNV165" s="163"/>
      <c r="NNW165" s="162"/>
      <c r="NNX165" s="163"/>
      <c r="NNY165" s="162"/>
      <c r="NNZ165" s="163"/>
      <c r="NOA165" s="164"/>
      <c r="NOB165" s="201"/>
      <c r="NOC165" s="198"/>
      <c r="NOD165" s="161"/>
      <c r="NOE165" s="162"/>
      <c r="NOF165" s="163"/>
      <c r="NOG165" s="162"/>
      <c r="NOH165" s="163"/>
      <c r="NOI165" s="162"/>
      <c r="NOJ165" s="163"/>
      <c r="NOK165" s="162"/>
      <c r="NOL165" s="163"/>
      <c r="NOM165" s="162"/>
      <c r="NON165" s="163"/>
      <c r="NOO165" s="164"/>
      <c r="NOP165" s="201"/>
      <c r="NOQ165" s="198"/>
      <c r="NOR165" s="161"/>
      <c r="NOS165" s="162"/>
      <c r="NOT165" s="163"/>
      <c r="NOU165" s="162"/>
      <c r="NOV165" s="163"/>
      <c r="NOW165" s="162"/>
      <c r="NOX165" s="163"/>
      <c r="NOY165" s="162"/>
      <c r="NOZ165" s="163"/>
      <c r="NPA165" s="162"/>
      <c r="NPB165" s="163"/>
      <c r="NPC165" s="164"/>
      <c r="NPD165" s="201"/>
      <c r="NPE165" s="198"/>
      <c r="NPF165" s="161"/>
      <c r="NPG165" s="162"/>
      <c r="NPH165" s="163"/>
      <c r="NPI165" s="162"/>
      <c r="NPJ165" s="163"/>
      <c r="NPK165" s="162"/>
      <c r="NPL165" s="163"/>
      <c r="NPM165" s="162"/>
      <c r="NPN165" s="163"/>
      <c r="NPO165" s="162"/>
      <c r="NPP165" s="163"/>
      <c r="NPQ165" s="164"/>
      <c r="NPR165" s="201"/>
      <c r="NPS165" s="198"/>
      <c r="NPT165" s="161"/>
      <c r="NPU165" s="162"/>
      <c r="NPV165" s="163"/>
      <c r="NPW165" s="162"/>
      <c r="NPX165" s="163"/>
      <c r="NPY165" s="162"/>
      <c r="NPZ165" s="163"/>
      <c r="NQA165" s="162"/>
      <c r="NQB165" s="163"/>
      <c r="NQC165" s="162"/>
      <c r="NQD165" s="163"/>
      <c r="NQE165" s="164"/>
      <c r="NQF165" s="201"/>
      <c r="NQG165" s="198"/>
      <c r="NQH165" s="161"/>
      <c r="NQI165" s="162"/>
      <c r="NQJ165" s="163"/>
      <c r="NQK165" s="162"/>
      <c r="NQL165" s="163"/>
      <c r="NQM165" s="162"/>
      <c r="NQN165" s="163"/>
      <c r="NQO165" s="162"/>
      <c r="NQP165" s="163"/>
      <c r="NQQ165" s="162"/>
      <c r="NQR165" s="163"/>
      <c r="NQS165" s="164"/>
      <c r="NQT165" s="201"/>
      <c r="NQU165" s="198"/>
      <c r="NQV165" s="161"/>
      <c r="NQW165" s="162"/>
      <c r="NQX165" s="163"/>
      <c r="NQY165" s="162"/>
      <c r="NQZ165" s="163"/>
      <c r="NRA165" s="162"/>
      <c r="NRB165" s="163"/>
      <c r="NRC165" s="162"/>
      <c r="NRD165" s="163"/>
      <c r="NRE165" s="162"/>
      <c r="NRF165" s="163"/>
      <c r="NRG165" s="164"/>
      <c r="NRH165" s="201"/>
      <c r="NRI165" s="198"/>
      <c r="NRJ165" s="161"/>
      <c r="NRK165" s="162"/>
      <c r="NRL165" s="163"/>
      <c r="NRM165" s="162"/>
      <c r="NRN165" s="163"/>
      <c r="NRO165" s="162"/>
      <c r="NRP165" s="163"/>
      <c r="NRQ165" s="162"/>
      <c r="NRR165" s="163"/>
      <c r="NRS165" s="162"/>
      <c r="NRT165" s="163"/>
      <c r="NRU165" s="164"/>
      <c r="NRV165" s="201"/>
      <c r="NRW165" s="198"/>
      <c r="NRX165" s="161"/>
      <c r="NRY165" s="162"/>
      <c r="NRZ165" s="163"/>
      <c r="NSA165" s="162"/>
      <c r="NSB165" s="163"/>
      <c r="NSC165" s="162"/>
      <c r="NSD165" s="163"/>
      <c r="NSE165" s="162"/>
      <c r="NSF165" s="163"/>
      <c r="NSG165" s="162"/>
      <c r="NSH165" s="163"/>
      <c r="NSI165" s="164"/>
      <c r="NSJ165" s="201"/>
      <c r="NSK165" s="198"/>
      <c r="NSL165" s="161"/>
      <c r="NSM165" s="162"/>
      <c r="NSN165" s="163"/>
      <c r="NSO165" s="162"/>
      <c r="NSP165" s="163"/>
      <c r="NSQ165" s="162"/>
      <c r="NSR165" s="163"/>
      <c r="NSS165" s="162"/>
      <c r="NST165" s="163"/>
      <c r="NSU165" s="162"/>
      <c r="NSV165" s="163"/>
      <c r="NSW165" s="164"/>
      <c r="NSX165" s="201"/>
      <c r="NSY165" s="198"/>
      <c r="NSZ165" s="161"/>
      <c r="NTA165" s="162"/>
      <c r="NTB165" s="163"/>
      <c r="NTC165" s="162"/>
      <c r="NTD165" s="163"/>
      <c r="NTE165" s="162"/>
      <c r="NTF165" s="163"/>
      <c r="NTG165" s="162"/>
      <c r="NTH165" s="163"/>
      <c r="NTI165" s="162"/>
      <c r="NTJ165" s="163"/>
      <c r="NTK165" s="164"/>
      <c r="NTL165" s="201"/>
      <c r="NTM165" s="198"/>
      <c r="NTN165" s="161"/>
      <c r="NTO165" s="162"/>
      <c r="NTP165" s="163"/>
      <c r="NTQ165" s="162"/>
      <c r="NTR165" s="163"/>
      <c r="NTS165" s="162"/>
      <c r="NTT165" s="163"/>
      <c r="NTU165" s="162"/>
      <c r="NTV165" s="163"/>
      <c r="NTW165" s="162"/>
      <c r="NTX165" s="163"/>
      <c r="NTY165" s="164"/>
      <c r="NTZ165" s="201"/>
      <c r="NUA165" s="198"/>
      <c r="NUB165" s="161"/>
      <c r="NUC165" s="162"/>
      <c r="NUD165" s="163"/>
      <c r="NUE165" s="162"/>
      <c r="NUF165" s="163"/>
      <c r="NUG165" s="162"/>
      <c r="NUH165" s="163"/>
      <c r="NUI165" s="162"/>
      <c r="NUJ165" s="163"/>
      <c r="NUK165" s="162"/>
      <c r="NUL165" s="163"/>
      <c r="NUM165" s="164"/>
      <c r="NUN165" s="201"/>
      <c r="NUO165" s="198"/>
      <c r="NUP165" s="161"/>
      <c r="NUQ165" s="162"/>
      <c r="NUR165" s="163"/>
      <c r="NUS165" s="162"/>
      <c r="NUT165" s="163"/>
      <c r="NUU165" s="162"/>
      <c r="NUV165" s="163"/>
      <c r="NUW165" s="162"/>
      <c r="NUX165" s="163"/>
      <c r="NUY165" s="162"/>
      <c r="NUZ165" s="163"/>
      <c r="NVA165" s="164"/>
      <c r="NVB165" s="201"/>
      <c r="NVC165" s="198"/>
      <c r="NVD165" s="161"/>
      <c r="NVE165" s="162"/>
      <c r="NVF165" s="163"/>
      <c r="NVG165" s="162"/>
      <c r="NVH165" s="163"/>
      <c r="NVI165" s="162"/>
      <c r="NVJ165" s="163"/>
      <c r="NVK165" s="162"/>
      <c r="NVL165" s="163"/>
      <c r="NVM165" s="162"/>
      <c r="NVN165" s="163"/>
      <c r="NVO165" s="164"/>
      <c r="NVP165" s="201"/>
      <c r="NVQ165" s="198"/>
      <c r="NVR165" s="161"/>
      <c r="NVS165" s="162"/>
      <c r="NVT165" s="163"/>
      <c r="NVU165" s="162"/>
      <c r="NVV165" s="163"/>
      <c r="NVW165" s="162"/>
      <c r="NVX165" s="163"/>
      <c r="NVY165" s="162"/>
      <c r="NVZ165" s="163"/>
      <c r="NWA165" s="162"/>
      <c r="NWB165" s="163"/>
      <c r="NWC165" s="164"/>
      <c r="NWD165" s="201"/>
      <c r="NWE165" s="198"/>
      <c r="NWF165" s="161"/>
      <c r="NWG165" s="162"/>
      <c r="NWH165" s="163"/>
      <c r="NWI165" s="162"/>
      <c r="NWJ165" s="163"/>
      <c r="NWK165" s="162"/>
      <c r="NWL165" s="163"/>
      <c r="NWM165" s="162"/>
      <c r="NWN165" s="163"/>
      <c r="NWO165" s="162"/>
      <c r="NWP165" s="163"/>
      <c r="NWQ165" s="164"/>
      <c r="NWR165" s="201"/>
      <c r="NWS165" s="198"/>
      <c r="NWT165" s="161"/>
      <c r="NWU165" s="162"/>
      <c r="NWV165" s="163"/>
      <c r="NWW165" s="162"/>
      <c r="NWX165" s="163"/>
      <c r="NWY165" s="162"/>
      <c r="NWZ165" s="163"/>
      <c r="NXA165" s="162"/>
      <c r="NXB165" s="163"/>
      <c r="NXC165" s="162"/>
      <c r="NXD165" s="163"/>
      <c r="NXE165" s="164"/>
      <c r="NXF165" s="201"/>
      <c r="NXG165" s="198"/>
      <c r="NXH165" s="161"/>
      <c r="NXI165" s="162"/>
      <c r="NXJ165" s="163"/>
      <c r="NXK165" s="162"/>
      <c r="NXL165" s="163"/>
      <c r="NXM165" s="162"/>
      <c r="NXN165" s="163"/>
      <c r="NXO165" s="162"/>
      <c r="NXP165" s="163"/>
      <c r="NXQ165" s="162"/>
      <c r="NXR165" s="163"/>
      <c r="NXS165" s="164"/>
      <c r="NXT165" s="201"/>
      <c r="NXU165" s="198"/>
      <c r="NXV165" s="161"/>
      <c r="NXW165" s="162"/>
      <c r="NXX165" s="163"/>
      <c r="NXY165" s="162"/>
      <c r="NXZ165" s="163"/>
      <c r="NYA165" s="162"/>
      <c r="NYB165" s="163"/>
      <c r="NYC165" s="162"/>
      <c r="NYD165" s="163"/>
      <c r="NYE165" s="162"/>
      <c r="NYF165" s="163"/>
      <c r="NYG165" s="164"/>
      <c r="NYH165" s="201"/>
      <c r="NYI165" s="198"/>
      <c r="NYJ165" s="161"/>
      <c r="NYK165" s="162"/>
      <c r="NYL165" s="163"/>
      <c r="NYM165" s="162"/>
      <c r="NYN165" s="163"/>
      <c r="NYO165" s="162"/>
      <c r="NYP165" s="163"/>
      <c r="NYQ165" s="162"/>
      <c r="NYR165" s="163"/>
      <c r="NYS165" s="162"/>
      <c r="NYT165" s="163"/>
      <c r="NYU165" s="164"/>
      <c r="NYV165" s="201"/>
      <c r="NYW165" s="198"/>
      <c r="NYX165" s="161"/>
      <c r="NYY165" s="162"/>
      <c r="NYZ165" s="163"/>
      <c r="NZA165" s="162"/>
      <c r="NZB165" s="163"/>
      <c r="NZC165" s="162"/>
      <c r="NZD165" s="163"/>
      <c r="NZE165" s="162"/>
      <c r="NZF165" s="163"/>
      <c r="NZG165" s="162"/>
      <c r="NZH165" s="163"/>
      <c r="NZI165" s="164"/>
      <c r="NZJ165" s="201"/>
      <c r="NZK165" s="198"/>
      <c r="NZL165" s="161"/>
      <c r="NZM165" s="162"/>
      <c r="NZN165" s="163"/>
      <c r="NZO165" s="162"/>
      <c r="NZP165" s="163"/>
      <c r="NZQ165" s="162"/>
      <c r="NZR165" s="163"/>
      <c r="NZS165" s="162"/>
      <c r="NZT165" s="163"/>
      <c r="NZU165" s="162"/>
      <c r="NZV165" s="163"/>
      <c r="NZW165" s="164"/>
      <c r="NZX165" s="201"/>
      <c r="NZY165" s="198"/>
      <c r="NZZ165" s="161"/>
      <c r="OAA165" s="162"/>
      <c r="OAB165" s="163"/>
      <c r="OAC165" s="162"/>
      <c r="OAD165" s="163"/>
      <c r="OAE165" s="162"/>
      <c r="OAF165" s="163"/>
      <c r="OAG165" s="162"/>
      <c r="OAH165" s="163"/>
      <c r="OAI165" s="162"/>
      <c r="OAJ165" s="163"/>
      <c r="OAK165" s="164"/>
      <c r="OAL165" s="201"/>
      <c r="OAM165" s="198"/>
      <c r="OAN165" s="161"/>
      <c r="OAO165" s="162"/>
      <c r="OAP165" s="163"/>
      <c r="OAQ165" s="162"/>
      <c r="OAR165" s="163"/>
      <c r="OAS165" s="162"/>
      <c r="OAT165" s="163"/>
      <c r="OAU165" s="162"/>
      <c r="OAV165" s="163"/>
      <c r="OAW165" s="162"/>
      <c r="OAX165" s="163"/>
      <c r="OAY165" s="164"/>
      <c r="OAZ165" s="201"/>
      <c r="OBA165" s="198"/>
      <c r="OBB165" s="161"/>
      <c r="OBC165" s="162"/>
      <c r="OBD165" s="163"/>
      <c r="OBE165" s="162"/>
      <c r="OBF165" s="163"/>
      <c r="OBG165" s="162"/>
      <c r="OBH165" s="163"/>
      <c r="OBI165" s="162"/>
      <c r="OBJ165" s="163"/>
      <c r="OBK165" s="162"/>
      <c r="OBL165" s="163"/>
      <c r="OBM165" s="164"/>
      <c r="OBN165" s="201"/>
      <c r="OBO165" s="198"/>
      <c r="OBP165" s="161"/>
      <c r="OBQ165" s="162"/>
      <c r="OBR165" s="163"/>
      <c r="OBS165" s="162"/>
      <c r="OBT165" s="163"/>
      <c r="OBU165" s="162"/>
      <c r="OBV165" s="163"/>
      <c r="OBW165" s="162"/>
      <c r="OBX165" s="163"/>
      <c r="OBY165" s="162"/>
      <c r="OBZ165" s="163"/>
      <c r="OCA165" s="164"/>
      <c r="OCB165" s="201"/>
      <c r="OCC165" s="198"/>
      <c r="OCD165" s="161"/>
      <c r="OCE165" s="162"/>
      <c r="OCF165" s="163"/>
      <c r="OCG165" s="162"/>
      <c r="OCH165" s="163"/>
      <c r="OCI165" s="162"/>
      <c r="OCJ165" s="163"/>
      <c r="OCK165" s="162"/>
      <c r="OCL165" s="163"/>
      <c r="OCM165" s="162"/>
      <c r="OCN165" s="163"/>
      <c r="OCO165" s="164"/>
      <c r="OCP165" s="201"/>
      <c r="OCQ165" s="198"/>
      <c r="OCR165" s="161"/>
      <c r="OCS165" s="162"/>
      <c r="OCT165" s="163"/>
      <c r="OCU165" s="162"/>
      <c r="OCV165" s="163"/>
      <c r="OCW165" s="162"/>
      <c r="OCX165" s="163"/>
      <c r="OCY165" s="162"/>
      <c r="OCZ165" s="163"/>
      <c r="ODA165" s="162"/>
      <c r="ODB165" s="163"/>
      <c r="ODC165" s="164"/>
      <c r="ODD165" s="201"/>
      <c r="ODE165" s="198"/>
      <c r="ODF165" s="161"/>
      <c r="ODG165" s="162"/>
      <c r="ODH165" s="163"/>
      <c r="ODI165" s="162"/>
      <c r="ODJ165" s="163"/>
      <c r="ODK165" s="162"/>
      <c r="ODL165" s="163"/>
      <c r="ODM165" s="162"/>
      <c r="ODN165" s="163"/>
      <c r="ODO165" s="162"/>
      <c r="ODP165" s="163"/>
      <c r="ODQ165" s="164"/>
      <c r="ODR165" s="201"/>
      <c r="ODS165" s="198"/>
      <c r="ODT165" s="161"/>
      <c r="ODU165" s="162"/>
      <c r="ODV165" s="163"/>
      <c r="ODW165" s="162"/>
      <c r="ODX165" s="163"/>
      <c r="ODY165" s="162"/>
      <c r="ODZ165" s="163"/>
      <c r="OEA165" s="162"/>
      <c r="OEB165" s="163"/>
      <c r="OEC165" s="162"/>
      <c r="OED165" s="163"/>
      <c r="OEE165" s="164"/>
      <c r="OEF165" s="201"/>
      <c r="OEG165" s="198"/>
      <c r="OEH165" s="161"/>
      <c r="OEI165" s="162"/>
      <c r="OEJ165" s="163"/>
      <c r="OEK165" s="162"/>
      <c r="OEL165" s="163"/>
      <c r="OEM165" s="162"/>
      <c r="OEN165" s="163"/>
      <c r="OEO165" s="162"/>
      <c r="OEP165" s="163"/>
      <c r="OEQ165" s="162"/>
      <c r="OER165" s="163"/>
      <c r="OES165" s="164"/>
      <c r="OET165" s="201"/>
      <c r="OEU165" s="198"/>
      <c r="OEV165" s="161"/>
      <c r="OEW165" s="162"/>
      <c r="OEX165" s="163"/>
      <c r="OEY165" s="162"/>
      <c r="OEZ165" s="163"/>
      <c r="OFA165" s="162"/>
      <c r="OFB165" s="163"/>
      <c r="OFC165" s="162"/>
      <c r="OFD165" s="163"/>
      <c r="OFE165" s="162"/>
      <c r="OFF165" s="163"/>
      <c r="OFG165" s="164"/>
      <c r="OFH165" s="201"/>
      <c r="OFI165" s="198"/>
      <c r="OFJ165" s="161"/>
      <c r="OFK165" s="162"/>
      <c r="OFL165" s="163"/>
      <c r="OFM165" s="162"/>
      <c r="OFN165" s="163"/>
      <c r="OFO165" s="162"/>
      <c r="OFP165" s="163"/>
      <c r="OFQ165" s="162"/>
      <c r="OFR165" s="163"/>
      <c r="OFS165" s="162"/>
      <c r="OFT165" s="163"/>
      <c r="OFU165" s="164"/>
      <c r="OFV165" s="201"/>
      <c r="OFW165" s="198"/>
      <c r="OFX165" s="161"/>
      <c r="OFY165" s="162"/>
      <c r="OFZ165" s="163"/>
      <c r="OGA165" s="162"/>
      <c r="OGB165" s="163"/>
      <c r="OGC165" s="162"/>
      <c r="OGD165" s="163"/>
      <c r="OGE165" s="162"/>
      <c r="OGF165" s="163"/>
      <c r="OGG165" s="162"/>
      <c r="OGH165" s="163"/>
      <c r="OGI165" s="164"/>
      <c r="OGJ165" s="201"/>
      <c r="OGK165" s="198"/>
      <c r="OGL165" s="161"/>
      <c r="OGM165" s="162"/>
      <c r="OGN165" s="163"/>
      <c r="OGO165" s="162"/>
      <c r="OGP165" s="163"/>
      <c r="OGQ165" s="162"/>
      <c r="OGR165" s="163"/>
      <c r="OGS165" s="162"/>
      <c r="OGT165" s="163"/>
      <c r="OGU165" s="162"/>
      <c r="OGV165" s="163"/>
      <c r="OGW165" s="164"/>
      <c r="OGX165" s="201"/>
      <c r="OGY165" s="198"/>
      <c r="OGZ165" s="161"/>
      <c r="OHA165" s="162"/>
      <c r="OHB165" s="163"/>
      <c r="OHC165" s="162"/>
      <c r="OHD165" s="163"/>
      <c r="OHE165" s="162"/>
      <c r="OHF165" s="163"/>
      <c r="OHG165" s="162"/>
      <c r="OHH165" s="163"/>
      <c r="OHI165" s="162"/>
      <c r="OHJ165" s="163"/>
      <c r="OHK165" s="164"/>
      <c r="OHL165" s="201"/>
      <c r="OHM165" s="198"/>
      <c r="OHN165" s="161"/>
      <c r="OHO165" s="162"/>
      <c r="OHP165" s="163"/>
      <c r="OHQ165" s="162"/>
      <c r="OHR165" s="163"/>
      <c r="OHS165" s="162"/>
      <c r="OHT165" s="163"/>
      <c r="OHU165" s="162"/>
      <c r="OHV165" s="163"/>
      <c r="OHW165" s="162"/>
      <c r="OHX165" s="163"/>
      <c r="OHY165" s="164"/>
      <c r="OHZ165" s="201"/>
      <c r="OIA165" s="198"/>
      <c r="OIB165" s="161"/>
      <c r="OIC165" s="162"/>
      <c r="OID165" s="163"/>
      <c r="OIE165" s="162"/>
      <c r="OIF165" s="163"/>
      <c r="OIG165" s="162"/>
      <c r="OIH165" s="163"/>
      <c r="OII165" s="162"/>
      <c r="OIJ165" s="163"/>
      <c r="OIK165" s="162"/>
      <c r="OIL165" s="163"/>
      <c r="OIM165" s="164"/>
      <c r="OIN165" s="201"/>
      <c r="OIO165" s="198"/>
      <c r="OIP165" s="161"/>
      <c r="OIQ165" s="162"/>
      <c r="OIR165" s="163"/>
      <c r="OIS165" s="162"/>
      <c r="OIT165" s="163"/>
      <c r="OIU165" s="162"/>
      <c r="OIV165" s="163"/>
      <c r="OIW165" s="162"/>
      <c r="OIX165" s="163"/>
      <c r="OIY165" s="162"/>
      <c r="OIZ165" s="163"/>
      <c r="OJA165" s="164"/>
      <c r="OJB165" s="201"/>
      <c r="OJC165" s="198"/>
      <c r="OJD165" s="161"/>
      <c r="OJE165" s="162"/>
      <c r="OJF165" s="163"/>
      <c r="OJG165" s="162"/>
      <c r="OJH165" s="163"/>
      <c r="OJI165" s="162"/>
      <c r="OJJ165" s="163"/>
      <c r="OJK165" s="162"/>
      <c r="OJL165" s="163"/>
      <c r="OJM165" s="162"/>
      <c r="OJN165" s="163"/>
      <c r="OJO165" s="164"/>
      <c r="OJP165" s="201"/>
      <c r="OJQ165" s="198"/>
      <c r="OJR165" s="161"/>
      <c r="OJS165" s="162"/>
      <c r="OJT165" s="163"/>
      <c r="OJU165" s="162"/>
      <c r="OJV165" s="163"/>
      <c r="OJW165" s="162"/>
      <c r="OJX165" s="163"/>
      <c r="OJY165" s="162"/>
      <c r="OJZ165" s="163"/>
      <c r="OKA165" s="162"/>
      <c r="OKB165" s="163"/>
      <c r="OKC165" s="164"/>
      <c r="OKD165" s="201"/>
      <c r="OKE165" s="198"/>
      <c r="OKF165" s="161"/>
      <c r="OKG165" s="162"/>
      <c r="OKH165" s="163"/>
      <c r="OKI165" s="162"/>
      <c r="OKJ165" s="163"/>
      <c r="OKK165" s="162"/>
      <c r="OKL165" s="163"/>
      <c r="OKM165" s="162"/>
      <c r="OKN165" s="163"/>
      <c r="OKO165" s="162"/>
      <c r="OKP165" s="163"/>
      <c r="OKQ165" s="164"/>
      <c r="OKR165" s="201"/>
      <c r="OKS165" s="198"/>
      <c r="OKT165" s="161"/>
      <c r="OKU165" s="162"/>
      <c r="OKV165" s="163"/>
      <c r="OKW165" s="162"/>
      <c r="OKX165" s="163"/>
      <c r="OKY165" s="162"/>
      <c r="OKZ165" s="163"/>
      <c r="OLA165" s="162"/>
      <c r="OLB165" s="163"/>
      <c r="OLC165" s="162"/>
      <c r="OLD165" s="163"/>
      <c r="OLE165" s="164"/>
      <c r="OLF165" s="201"/>
      <c r="OLG165" s="198"/>
      <c r="OLH165" s="161"/>
      <c r="OLI165" s="162"/>
      <c r="OLJ165" s="163"/>
      <c r="OLK165" s="162"/>
      <c r="OLL165" s="163"/>
      <c r="OLM165" s="162"/>
      <c r="OLN165" s="163"/>
      <c r="OLO165" s="162"/>
      <c r="OLP165" s="163"/>
      <c r="OLQ165" s="162"/>
      <c r="OLR165" s="163"/>
      <c r="OLS165" s="164"/>
      <c r="OLT165" s="201"/>
      <c r="OLU165" s="198"/>
      <c r="OLV165" s="161"/>
      <c r="OLW165" s="162"/>
      <c r="OLX165" s="163"/>
      <c r="OLY165" s="162"/>
      <c r="OLZ165" s="163"/>
      <c r="OMA165" s="162"/>
      <c r="OMB165" s="163"/>
      <c r="OMC165" s="162"/>
      <c r="OMD165" s="163"/>
      <c r="OME165" s="162"/>
      <c r="OMF165" s="163"/>
      <c r="OMG165" s="164"/>
      <c r="OMH165" s="201"/>
      <c r="OMI165" s="198"/>
      <c r="OMJ165" s="161"/>
      <c r="OMK165" s="162"/>
      <c r="OML165" s="163"/>
      <c r="OMM165" s="162"/>
      <c r="OMN165" s="163"/>
      <c r="OMO165" s="162"/>
      <c r="OMP165" s="163"/>
      <c r="OMQ165" s="162"/>
      <c r="OMR165" s="163"/>
      <c r="OMS165" s="162"/>
      <c r="OMT165" s="163"/>
      <c r="OMU165" s="164"/>
      <c r="OMV165" s="201"/>
      <c r="OMW165" s="198"/>
      <c r="OMX165" s="161"/>
      <c r="OMY165" s="162"/>
      <c r="OMZ165" s="163"/>
      <c r="ONA165" s="162"/>
      <c r="ONB165" s="163"/>
      <c r="ONC165" s="162"/>
      <c r="OND165" s="163"/>
      <c r="ONE165" s="162"/>
      <c r="ONF165" s="163"/>
      <c r="ONG165" s="162"/>
      <c r="ONH165" s="163"/>
      <c r="ONI165" s="164"/>
      <c r="ONJ165" s="201"/>
      <c r="ONK165" s="198"/>
      <c r="ONL165" s="161"/>
      <c r="ONM165" s="162"/>
      <c r="ONN165" s="163"/>
      <c r="ONO165" s="162"/>
      <c r="ONP165" s="163"/>
      <c r="ONQ165" s="162"/>
      <c r="ONR165" s="163"/>
      <c r="ONS165" s="162"/>
      <c r="ONT165" s="163"/>
      <c r="ONU165" s="162"/>
      <c r="ONV165" s="163"/>
      <c r="ONW165" s="164"/>
      <c r="ONX165" s="201"/>
      <c r="ONY165" s="198"/>
      <c r="ONZ165" s="161"/>
      <c r="OOA165" s="162"/>
      <c r="OOB165" s="163"/>
      <c r="OOC165" s="162"/>
      <c r="OOD165" s="163"/>
      <c r="OOE165" s="162"/>
      <c r="OOF165" s="163"/>
      <c r="OOG165" s="162"/>
      <c r="OOH165" s="163"/>
      <c r="OOI165" s="162"/>
      <c r="OOJ165" s="163"/>
      <c r="OOK165" s="164"/>
      <c r="OOL165" s="201"/>
      <c r="OOM165" s="198"/>
      <c r="OON165" s="161"/>
      <c r="OOO165" s="162"/>
      <c r="OOP165" s="163"/>
      <c r="OOQ165" s="162"/>
      <c r="OOR165" s="163"/>
      <c r="OOS165" s="162"/>
      <c r="OOT165" s="163"/>
      <c r="OOU165" s="162"/>
      <c r="OOV165" s="163"/>
      <c r="OOW165" s="162"/>
      <c r="OOX165" s="163"/>
      <c r="OOY165" s="164"/>
      <c r="OOZ165" s="201"/>
      <c r="OPA165" s="198"/>
      <c r="OPB165" s="161"/>
      <c r="OPC165" s="162"/>
      <c r="OPD165" s="163"/>
      <c r="OPE165" s="162"/>
      <c r="OPF165" s="163"/>
      <c r="OPG165" s="162"/>
      <c r="OPH165" s="163"/>
      <c r="OPI165" s="162"/>
      <c r="OPJ165" s="163"/>
      <c r="OPK165" s="162"/>
      <c r="OPL165" s="163"/>
      <c r="OPM165" s="164"/>
      <c r="OPN165" s="201"/>
      <c r="OPO165" s="198"/>
      <c r="OPP165" s="161"/>
      <c r="OPQ165" s="162"/>
      <c r="OPR165" s="163"/>
      <c r="OPS165" s="162"/>
      <c r="OPT165" s="163"/>
      <c r="OPU165" s="162"/>
      <c r="OPV165" s="163"/>
      <c r="OPW165" s="162"/>
      <c r="OPX165" s="163"/>
      <c r="OPY165" s="162"/>
      <c r="OPZ165" s="163"/>
      <c r="OQA165" s="164"/>
      <c r="OQB165" s="201"/>
      <c r="OQC165" s="198"/>
      <c r="OQD165" s="161"/>
      <c r="OQE165" s="162"/>
      <c r="OQF165" s="163"/>
      <c r="OQG165" s="162"/>
      <c r="OQH165" s="163"/>
      <c r="OQI165" s="162"/>
      <c r="OQJ165" s="163"/>
      <c r="OQK165" s="162"/>
      <c r="OQL165" s="163"/>
      <c r="OQM165" s="162"/>
      <c r="OQN165" s="163"/>
      <c r="OQO165" s="164"/>
      <c r="OQP165" s="201"/>
      <c r="OQQ165" s="198"/>
      <c r="OQR165" s="161"/>
      <c r="OQS165" s="162"/>
      <c r="OQT165" s="163"/>
      <c r="OQU165" s="162"/>
      <c r="OQV165" s="163"/>
      <c r="OQW165" s="162"/>
      <c r="OQX165" s="163"/>
      <c r="OQY165" s="162"/>
      <c r="OQZ165" s="163"/>
      <c r="ORA165" s="162"/>
      <c r="ORB165" s="163"/>
      <c r="ORC165" s="164"/>
      <c r="ORD165" s="201"/>
      <c r="ORE165" s="198"/>
      <c r="ORF165" s="161"/>
      <c r="ORG165" s="162"/>
      <c r="ORH165" s="163"/>
      <c r="ORI165" s="162"/>
      <c r="ORJ165" s="163"/>
      <c r="ORK165" s="162"/>
      <c r="ORL165" s="163"/>
      <c r="ORM165" s="162"/>
      <c r="ORN165" s="163"/>
      <c r="ORO165" s="162"/>
      <c r="ORP165" s="163"/>
      <c r="ORQ165" s="164"/>
      <c r="ORR165" s="201"/>
      <c r="ORS165" s="198"/>
      <c r="ORT165" s="161"/>
      <c r="ORU165" s="162"/>
      <c r="ORV165" s="163"/>
      <c r="ORW165" s="162"/>
      <c r="ORX165" s="163"/>
      <c r="ORY165" s="162"/>
      <c r="ORZ165" s="163"/>
      <c r="OSA165" s="162"/>
      <c r="OSB165" s="163"/>
      <c r="OSC165" s="162"/>
      <c r="OSD165" s="163"/>
      <c r="OSE165" s="164"/>
      <c r="OSF165" s="201"/>
      <c r="OSG165" s="198"/>
      <c r="OSH165" s="161"/>
      <c r="OSI165" s="162"/>
      <c r="OSJ165" s="163"/>
      <c r="OSK165" s="162"/>
      <c r="OSL165" s="163"/>
      <c r="OSM165" s="162"/>
      <c r="OSN165" s="163"/>
      <c r="OSO165" s="162"/>
      <c r="OSP165" s="163"/>
      <c r="OSQ165" s="162"/>
      <c r="OSR165" s="163"/>
      <c r="OSS165" s="164"/>
      <c r="OST165" s="201"/>
      <c r="OSU165" s="198"/>
      <c r="OSV165" s="161"/>
      <c r="OSW165" s="162"/>
      <c r="OSX165" s="163"/>
      <c r="OSY165" s="162"/>
      <c r="OSZ165" s="163"/>
      <c r="OTA165" s="162"/>
      <c r="OTB165" s="163"/>
      <c r="OTC165" s="162"/>
      <c r="OTD165" s="163"/>
      <c r="OTE165" s="162"/>
      <c r="OTF165" s="163"/>
      <c r="OTG165" s="164"/>
      <c r="OTH165" s="201"/>
      <c r="OTI165" s="198"/>
      <c r="OTJ165" s="161"/>
      <c r="OTK165" s="162"/>
      <c r="OTL165" s="163"/>
      <c r="OTM165" s="162"/>
      <c r="OTN165" s="163"/>
      <c r="OTO165" s="162"/>
      <c r="OTP165" s="163"/>
      <c r="OTQ165" s="162"/>
      <c r="OTR165" s="163"/>
      <c r="OTS165" s="162"/>
      <c r="OTT165" s="163"/>
      <c r="OTU165" s="164"/>
      <c r="OTV165" s="201"/>
      <c r="OTW165" s="198"/>
      <c r="OTX165" s="161"/>
      <c r="OTY165" s="162"/>
      <c r="OTZ165" s="163"/>
      <c r="OUA165" s="162"/>
      <c r="OUB165" s="163"/>
      <c r="OUC165" s="162"/>
      <c r="OUD165" s="163"/>
      <c r="OUE165" s="162"/>
      <c r="OUF165" s="163"/>
      <c r="OUG165" s="162"/>
      <c r="OUH165" s="163"/>
      <c r="OUI165" s="164"/>
      <c r="OUJ165" s="201"/>
      <c r="OUK165" s="198"/>
      <c r="OUL165" s="161"/>
      <c r="OUM165" s="162"/>
      <c r="OUN165" s="163"/>
      <c r="OUO165" s="162"/>
      <c r="OUP165" s="163"/>
      <c r="OUQ165" s="162"/>
      <c r="OUR165" s="163"/>
      <c r="OUS165" s="162"/>
      <c r="OUT165" s="163"/>
      <c r="OUU165" s="162"/>
      <c r="OUV165" s="163"/>
      <c r="OUW165" s="164"/>
      <c r="OUX165" s="201"/>
      <c r="OUY165" s="198"/>
      <c r="OUZ165" s="161"/>
      <c r="OVA165" s="162"/>
      <c r="OVB165" s="163"/>
      <c r="OVC165" s="162"/>
      <c r="OVD165" s="163"/>
      <c r="OVE165" s="162"/>
      <c r="OVF165" s="163"/>
      <c r="OVG165" s="162"/>
      <c r="OVH165" s="163"/>
      <c r="OVI165" s="162"/>
      <c r="OVJ165" s="163"/>
      <c r="OVK165" s="164"/>
      <c r="OVL165" s="201"/>
      <c r="OVM165" s="198"/>
      <c r="OVN165" s="161"/>
      <c r="OVO165" s="162"/>
      <c r="OVP165" s="163"/>
      <c r="OVQ165" s="162"/>
      <c r="OVR165" s="163"/>
      <c r="OVS165" s="162"/>
      <c r="OVT165" s="163"/>
      <c r="OVU165" s="162"/>
      <c r="OVV165" s="163"/>
      <c r="OVW165" s="162"/>
      <c r="OVX165" s="163"/>
      <c r="OVY165" s="164"/>
      <c r="OVZ165" s="201"/>
      <c r="OWA165" s="198"/>
      <c r="OWB165" s="161"/>
      <c r="OWC165" s="162"/>
      <c r="OWD165" s="163"/>
      <c r="OWE165" s="162"/>
      <c r="OWF165" s="163"/>
      <c r="OWG165" s="162"/>
      <c r="OWH165" s="163"/>
      <c r="OWI165" s="162"/>
      <c r="OWJ165" s="163"/>
      <c r="OWK165" s="162"/>
      <c r="OWL165" s="163"/>
      <c r="OWM165" s="164"/>
      <c r="OWN165" s="201"/>
      <c r="OWO165" s="198"/>
      <c r="OWP165" s="161"/>
      <c r="OWQ165" s="162"/>
      <c r="OWR165" s="163"/>
      <c r="OWS165" s="162"/>
      <c r="OWT165" s="163"/>
      <c r="OWU165" s="162"/>
      <c r="OWV165" s="163"/>
      <c r="OWW165" s="162"/>
      <c r="OWX165" s="163"/>
      <c r="OWY165" s="162"/>
      <c r="OWZ165" s="163"/>
      <c r="OXA165" s="164"/>
      <c r="OXB165" s="201"/>
      <c r="OXC165" s="198"/>
      <c r="OXD165" s="161"/>
      <c r="OXE165" s="162"/>
      <c r="OXF165" s="163"/>
      <c r="OXG165" s="162"/>
      <c r="OXH165" s="163"/>
      <c r="OXI165" s="162"/>
      <c r="OXJ165" s="163"/>
      <c r="OXK165" s="162"/>
      <c r="OXL165" s="163"/>
      <c r="OXM165" s="162"/>
      <c r="OXN165" s="163"/>
      <c r="OXO165" s="164"/>
      <c r="OXP165" s="201"/>
      <c r="OXQ165" s="198"/>
      <c r="OXR165" s="161"/>
      <c r="OXS165" s="162"/>
      <c r="OXT165" s="163"/>
      <c r="OXU165" s="162"/>
      <c r="OXV165" s="163"/>
      <c r="OXW165" s="162"/>
      <c r="OXX165" s="163"/>
      <c r="OXY165" s="162"/>
      <c r="OXZ165" s="163"/>
      <c r="OYA165" s="162"/>
      <c r="OYB165" s="163"/>
      <c r="OYC165" s="164"/>
      <c r="OYD165" s="201"/>
      <c r="OYE165" s="198"/>
      <c r="OYF165" s="161"/>
      <c r="OYG165" s="162"/>
      <c r="OYH165" s="163"/>
      <c r="OYI165" s="162"/>
      <c r="OYJ165" s="163"/>
      <c r="OYK165" s="162"/>
      <c r="OYL165" s="163"/>
      <c r="OYM165" s="162"/>
      <c r="OYN165" s="163"/>
      <c r="OYO165" s="162"/>
      <c r="OYP165" s="163"/>
      <c r="OYQ165" s="164"/>
      <c r="OYR165" s="201"/>
      <c r="OYS165" s="198"/>
      <c r="OYT165" s="161"/>
      <c r="OYU165" s="162"/>
      <c r="OYV165" s="163"/>
      <c r="OYW165" s="162"/>
      <c r="OYX165" s="163"/>
      <c r="OYY165" s="162"/>
      <c r="OYZ165" s="163"/>
      <c r="OZA165" s="162"/>
      <c r="OZB165" s="163"/>
      <c r="OZC165" s="162"/>
      <c r="OZD165" s="163"/>
      <c r="OZE165" s="164"/>
      <c r="OZF165" s="201"/>
      <c r="OZG165" s="198"/>
      <c r="OZH165" s="161"/>
      <c r="OZI165" s="162"/>
      <c r="OZJ165" s="163"/>
      <c r="OZK165" s="162"/>
      <c r="OZL165" s="163"/>
      <c r="OZM165" s="162"/>
      <c r="OZN165" s="163"/>
      <c r="OZO165" s="162"/>
      <c r="OZP165" s="163"/>
      <c r="OZQ165" s="162"/>
      <c r="OZR165" s="163"/>
      <c r="OZS165" s="164"/>
      <c r="OZT165" s="201"/>
      <c r="OZU165" s="198"/>
      <c r="OZV165" s="161"/>
      <c r="OZW165" s="162"/>
      <c r="OZX165" s="163"/>
      <c r="OZY165" s="162"/>
      <c r="OZZ165" s="163"/>
      <c r="PAA165" s="162"/>
      <c r="PAB165" s="163"/>
      <c r="PAC165" s="162"/>
      <c r="PAD165" s="163"/>
      <c r="PAE165" s="162"/>
      <c r="PAF165" s="163"/>
      <c r="PAG165" s="164"/>
      <c r="PAH165" s="201"/>
      <c r="PAI165" s="198"/>
      <c r="PAJ165" s="161"/>
      <c r="PAK165" s="162"/>
      <c r="PAL165" s="163"/>
      <c r="PAM165" s="162"/>
      <c r="PAN165" s="163"/>
      <c r="PAO165" s="162"/>
      <c r="PAP165" s="163"/>
      <c r="PAQ165" s="162"/>
      <c r="PAR165" s="163"/>
      <c r="PAS165" s="162"/>
      <c r="PAT165" s="163"/>
      <c r="PAU165" s="164"/>
      <c r="PAV165" s="201"/>
      <c r="PAW165" s="198"/>
      <c r="PAX165" s="161"/>
      <c r="PAY165" s="162"/>
      <c r="PAZ165" s="163"/>
      <c r="PBA165" s="162"/>
      <c r="PBB165" s="163"/>
      <c r="PBC165" s="162"/>
      <c r="PBD165" s="163"/>
      <c r="PBE165" s="162"/>
      <c r="PBF165" s="163"/>
      <c r="PBG165" s="162"/>
      <c r="PBH165" s="163"/>
      <c r="PBI165" s="164"/>
      <c r="PBJ165" s="201"/>
      <c r="PBK165" s="198"/>
      <c r="PBL165" s="161"/>
      <c r="PBM165" s="162"/>
      <c r="PBN165" s="163"/>
      <c r="PBO165" s="162"/>
      <c r="PBP165" s="163"/>
      <c r="PBQ165" s="162"/>
      <c r="PBR165" s="163"/>
      <c r="PBS165" s="162"/>
      <c r="PBT165" s="163"/>
      <c r="PBU165" s="162"/>
      <c r="PBV165" s="163"/>
      <c r="PBW165" s="164"/>
      <c r="PBX165" s="201"/>
      <c r="PBY165" s="198"/>
      <c r="PBZ165" s="161"/>
      <c r="PCA165" s="162"/>
      <c r="PCB165" s="163"/>
      <c r="PCC165" s="162"/>
      <c r="PCD165" s="163"/>
      <c r="PCE165" s="162"/>
      <c r="PCF165" s="163"/>
      <c r="PCG165" s="162"/>
      <c r="PCH165" s="163"/>
      <c r="PCI165" s="162"/>
      <c r="PCJ165" s="163"/>
      <c r="PCK165" s="164"/>
      <c r="PCL165" s="201"/>
      <c r="PCM165" s="198"/>
      <c r="PCN165" s="161"/>
      <c r="PCO165" s="162"/>
      <c r="PCP165" s="163"/>
      <c r="PCQ165" s="162"/>
      <c r="PCR165" s="163"/>
      <c r="PCS165" s="162"/>
      <c r="PCT165" s="163"/>
      <c r="PCU165" s="162"/>
      <c r="PCV165" s="163"/>
      <c r="PCW165" s="162"/>
      <c r="PCX165" s="163"/>
      <c r="PCY165" s="164"/>
      <c r="PCZ165" s="201"/>
      <c r="PDA165" s="198"/>
      <c r="PDB165" s="161"/>
      <c r="PDC165" s="162"/>
      <c r="PDD165" s="163"/>
      <c r="PDE165" s="162"/>
      <c r="PDF165" s="163"/>
      <c r="PDG165" s="162"/>
      <c r="PDH165" s="163"/>
      <c r="PDI165" s="162"/>
      <c r="PDJ165" s="163"/>
      <c r="PDK165" s="162"/>
      <c r="PDL165" s="163"/>
      <c r="PDM165" s="164"/>
      <c r="PDN165" s="201"/>
      <c r="PDO165" s="198"/>
      <c r="PDP165" s="161"/>
      <c r="PDQ165" s="162"/>
      <c r="PDR165" s="163"/>
      <c r="PDS165" s="162"/>
      <c r="PDT165" s="163"/>
      <c r="PDU165" s="162"/>
      <c r="PDV165" s="163"/>
      <c r="PDW165" s="162"/>
      <c r="PDX165" s="163"/>
      <c r="PDY165" s="162"/>
      <c r="PDZ165" s="163"/>
      <c r="PEA165" s="164"/>
      <c r="PEB165" s="201"/>
      <c r="PEC165" s="198"/>
      <c r="PED165" s="161"/>
      <c r="PEE165" s="162"/>
      <c r="PEF165" s="163"/>
      <c r="PEG165" s="162"/>
      <c r="PEH165" s="163"/>
      <c r="PEI165" s="162"/>
      <c r="PEJ165" s="163"/>
      <c r="PEK165" s="162"/>
      <c r="PEL165" s="163"/>
      <c r="PEM165" s="162"/>
      <c r="PEN165" s="163"/>
      <c r="PEO165" s="164"/>
      <c r="PEP165" s="201"/>
      <c r="PEQ165" s="198"/>
      <c r="PER165" s="161"/>
      <c r="PES165" s="162"/>
      <c r="PET165" s="163"/>
      <c r="PEU165" s="162"/>
      <c r="PEV165" s="163"/>
      <c r="PEW165" s="162"/>
      <c r="PEX165" s="163"/>
      <c r="PEY165" s="162"/>
      <c r="PEZ165" s="163"/>
      <c r="PFA165" s="162"/>
      <c r="PFB165" s="163"/>
      <c r="PFC165" s="164"/>
      <c r="PFD165" s="201"/>
      <c r="PFE165" s="198"/>
      <c r="PFF165" s="161"/>
      <c r="PFG165" s="162"/>
      <c r="PFH165" s="163"/>
      <c r="PFI165" s="162"/>
      <c r="PFJ165" s="163"/>
      <c r="PFK165" s="162"/>
      <c r="PFL165" s="163"/>
      <c r="PFM165" s="162"/>
      <c r="PFN165" s="163"/>
      <c r="PFO165" s="162"/>
      <c r="PFP165" s="163"/>
      <c r="PFQ165" s="164"/>
      <c r="PFR165" s="201"/>
      <c r="PFS165" s="198"/>
      <c r="PFT165" s="161"/>
      <c r="PFU165" s="162"/>
      <c r="PFV165" s="163"/>
      <c r="PFW165" s="162"/>
      <c r="PFX165" s="163"/>
      <c r="PFY165" s="162"/>
      <c r="PFZ165" s="163"/>
      <c r="PGA165" s="162"/>
      <c r="PGB165" s="163"/>
      <c r="PGC165" s="162"/>
      <c r="PGD165" s="163"/>
      <c r="PGE165" s="164"/>
      <c r="PGF165" s="201"/>
      <c r="PGG165" s="198"/>
      <c r="PGH165" s="161"/>
      <c r="PGI165" s="162"/>
      <c r="PGJ165" s="163"/>
      <c r="PGK165" s="162"/>
      <c r="PGL165" s="163"/>
      <c r="PGM165" s="162"/>
      <c r="PGN165" s="163"/>
      <c r="PGO165" s="162"/>
      <c r="PGP165" s="163"/>
      <c r="PGQ165" s="162"/>
      <c r="PGR165" s="163"/>
      <c r="PGS165" s="164"/>
      <c r="PGT165" s="201"/>
      <c r="PGU165" s="198"/>
      <c r="PGV165" s="161"/>
      <c r="PGW165" s="162"/>
      <c r="PGX165" s="163"/>
      <c r="PGY165" s="162"/>
      <c r="PGZ165" s="163"/>
      <c r="PHA165" s="162"/>
      <c r="PHB165" s="163"/>
      <c r="PHC165" s="162"/>
      <c r="PHD165" s="163"/>
      <c r="PHE165" s="162"/>
      <c r="PHF165" s="163"/>
      <c r="PHG165" s="164"/>
      <c r="PHH165" s="201"/>
      <c r="PHI165" s="198"/>
      <c r="PHJ165" s="161"/>
      <c r="PHK165" s="162"/>
      <c r="PHL165" s="163"/>
      <c r="PHM165" s="162"/>
      <c r="PHN165" s="163"/>
      <c r="PHO165" s="162"/>
      <c r="PHP165" s="163"/>
      <c r="PHQ165" s="162"/>
      <c r="PHR165" s="163"/>
      <c r="PHS165" s="162"/>
      <c r="PHT165" s="163"/>
      <c r="PHU165" s="164"/>
      <c r="PHV165" s="201"/>
      <c r="PHW165" s="198"/>
      <c r="PHX165" s="161"/>
      <c r="PHY165" s="162"/>
      <c r="PHZ165" s="163"/>
      <c r="PIA165" s="162"/>
      <c r="PIB165" s="163"/>
      <c r="PIC165" s="162"/>
      <c r="PID165" s="163"/>
      <c r="PIE165" s="162"/>
      <c r="PIF165" s="163"/>
      <c r="PIG165" s="162"/>
      <c r="PIH165" s="163"/>
      <c r="PII165" s="164"/>
      <c r="PIJ165" s="201"/>
      <c r="PIK165" s="198"/>
      <c r="PIL165" s="161"/>
      <c r="PIM165" s="162"/>
      <c r="PIN165" s="163"/>
      <c r="PIO165" s="162"/>
      <c r="PIP165" s="163"/>
      <c r="PIQ165" s="162"/>
      <c r="PIR165" s="163"/>
      <c r="PIS165" s="162"/>
      <c r="PIT165" s="163"/>
      <c r="PIU165" s="162"/>
      <c r="PIV165" s="163"/>
      <c r="PIW165" s="164"/>
      <c r="PIX165" s="201"/>
      <c r="PIY165" s="198"/>
      <c r="PIZ165" s="161"/>
      <c r="PJA165" s="162"/>
      <c r="PJB165" s="163"/>
      <c r="PJC165" s="162"/>
      <c r="PJD165" s="163"/>
      <c r="PJE165" s="162"/>
      <c r="PJF165" s="163"/>
      <c r="PJG165" s="162"/>
      <c r="PJH165" s="163"/>
      <c r="PJI165" s="162"/>
      <c r="PJJ165" s="163"/>
      <c r="PJK165" s="164"/>
      <c r="PJL165" s="201"/>
      <c r="PJM165" s="198"/>
      <c r="PJN165" s="161"/>
      <c r="PJO165" s="162"/>
      <c r="PJP165" s="163"/>
      <c r="PJQ165" s="162"/>
      <c r="PJR165" s="163"/>
      <c r="PJS165" s="162"/>
      <c r="PJT165" s="163"/>
      <c r="PJU165" s="162"/>
      <c r="PJV165" s="163"/>
      <c r="PJW165" s="162"/>
      <c r="PJX165" s="163"/>
      <c r="PJY165" s="164"/>
      <c r="PJZ165" s="201"/>
      <c r="PKA165" s="198"/>
      <c r="PKB165" s="161"/>
      <c r="PKC165" s="162"/>
      <c r="PKD165" s="163"/>
      <c r="PKE165" s="162"/>
      <c r="PKF165" s="163"/>
      <c r="PKG165" s="162"/>
      <c r="PKH165" s="163"/>
      <c r="PKI165" s="162"/>
      <c r="PKJ165" s="163"/>
      <c r="PKK165" s="162"/>
      <c r="PKL165" s="163"/>
      <c r="PKM165" s="164"/>
      <c r="PKN165" s="201"/>
      <c r="PKO165" s="198"/>
      <c r="PKP165" s="161"/>
      <c r="PKQ165" s="162"/>
      <c r="PKR165" s="163"/>
      <c r="PKS165" s="162"/>
      <c r="PKT165" s="163"/>
      <c r="PKU165" s="162"/>
      <c r="PKV165" s="163"/>
      <c r="PKW165" s="162"/>
      <c r="PKX165" s="163"/>
      <c r="PKY165" s="162"/>
      <c r="PKZ165" s="163"/>
      <c r="PLA165" s="164"/>
      <c r="PLB165" s="201"/>
      <c r="PLC165" s="198"/>
      <c r="PLD165" s="161"/>
      <c r="PLE165" s="162"/>
      <c r="PLF165" s="163"/>
      <c r="PLG165" s="162"/>
      <c r="PLH165" s="163"/>
      <c r="PLI165" s="162"/>
      <c r="PLJ165" s="163"/>
      <c r="PLK165" s="162"/>
      <c r="PLL165" s="163"/>
      <c r="PLM165" s="162"/>
      <c r="PLN165" s="163"/>
      <c r="PLO165" s="164"/>
      <c r="PLP165" s="201"/>
      <c r="PLQ165" s="198"/>
      <c r="PLR165" s="161"/>
      <c r="PLS165" s="162"/>
      <c r="PLT165" s="163"/>
      <c r="PLU165" s="162"/>
      <c r="PLV165" s="163"/>
      <c r="PLW165" s="162"/>
      <c r="PLX165" s="163"/>
      <c r="PLY165" s="162"/>
      <c r="PLZ165" s="163"/>
      <c r="PMA165" s="162"/>
      <c r="PMB165" s="163"/>
      <c r="PMC165" s="164"/>
      <c r="PMD165" s="201"/>
      <c r="PME165" s="198"/>
      <c r="PMF165" s="161"/>
      <c r="PMG165" s="162"/>
      <c r="PMH165" s="163"/>
      <c r="PMI165" s="162"/>
      <c r="PMJ165" s="163"/>
      <c r="PMK165" s="162"/>
      <c r="PML165" s="163"/>
      <c r="PMM165" s="162"/>
      <c r="PMN165" s="163"/>
      <c r="PMO165" s="162"/>
      <c r="PMP165" s="163"/>
      <c r="PMQ165" s="164"/>
      <c r="PMR165" s="201"/>
      <c r="PMS165" s="198"/>
      <c r="PMT165" s="161"/>
      <c r="PMU165" s="162"/>
      <c r="PMV165" s="163"/>
      <c r="PMW165" s="162"/>
      <c r="PMX165" s="163"/>
      <c r="PMY165" s="162"/>
      <c r="PMZ165" s="163"/>
      <c r="PNA165" s="162"/>
      <c r="PNB165" s="163"/>
      <c r="PNC165" s="162"/>
      <c r="PND165" s="163"/>
      <c r="PNE165" s="164"/>
      <c r="PNF165" s="201"/>
      <c r="PNG165" s="198"/>
      <c r="PNH165" s="161"/>
      <c r="PNI165" s="162"/>
      <c r="PNJ165" s="163"/>
      <c r="PNK165" s="162"/>
      <c r="PNL165" s="163"/>
      <c r="PNM165" s="162"/>
      <c r="PNN165" s="163"/>
      <c r="PNO165" s="162"/>
      <c r="PNP165" s="163"/>
      <c r="PNQ165" s="162"/>
      <c r="PNR165" s="163"/>
      <c r="PNS165" s="164"/>
      <c r="PNT165" s="201"/>
      <c r="PNU165" s="198"/>
      <c r="PNV165" s="161"/>
      <c r="PNW165" s="162"/>
      <c r="PNX165" s="163"/>
      <c r="PNY165" s="162"/>
      <c r="PNZ165" s="163"/>
      <c r="POA165" s="162"/>
      <c r="POB165" s="163"/>
      <c r="POC165" s="162"/>
      <c r="POD165" s="163"/>
      <c r="POE165" s="162"/>
      <c r="POF165" s="163"/>
      <c r="POG165" s="164"/>
      <c r="POH165" s="201"/>
      <c r="POI165" s="198"/>
      <c r="POJ165" s="161"/>
      <c r="POK165" s="162"/>
      <c r="POL165" s="163"/>
      <c r="POM165" s="162"/>
      <c r="PON165" s="163"/>
      <c r="POO165" s="162"/>
      <c r="POP165" s="163"/>
      <c r="POQ165" s="162"/>
      <c r="POR165" s="163"/>
      <c r="POS165" s="162"/>
      <c r="POT165" s="163"/>
      <c r="POU165" s="164"/>
      <c r="POV165" s="201"/>
      <c r="POW165" s="198"/>
      <c r="POX165" s="161"/>
      <c r="POY165" s="162"/>
      <c r="POZ165" s="163"/>
      <c r="PPA165" s="162"/>
      <c r="PPB165" s="163"/>
      <c r="PPC165" s="162"/>
      <c r="PPD165" s="163"/>
      <c r="PPE165" s="162"/>
      <c r="PPF165" s="163"/>
      <c r="PPG165" s="162"/>
      <c r="PPH165" s="163"/>
      <c r="PPI165" s="164"/>
      <c r="PPJ165" s="201"/>
      <c r="PPK165" s="198"/>
      <c r="PPL165" s="161"/>
      <c r="PPM165" s="162"/>
      <c r="PPN165" s="163"/>
      <c r="PPO165" s="162"/>
      <c r="PPP165" s="163"/>
      <c r="PPQ165" s="162"/>
      <c r="PPR165" s="163"/>
      <c r="PPS165" s="162"/>
      <c r="PPT165" s="163"/>
      <c r="PPU165" s="162"/>
      <c r="PPV165" s="163"/>
      <c r="PPW165" s="164"/>
      <c r="PPX165" s="201"/>
      <c r="PPY165" s="198"/>
      <c r="PPZ165" s="161"/>
      <c r="PQA165" s="162"/>
      <c r="PQB165" s="163"/>
      <c r="PQC165" s="162"/>
      <c r="PQD165" s="163"/>
      <c r="PQE165" s="162"/>
      <c r="PQF165" s="163"/>
      <c r="PQG165" s="162"/>
      <c r="PQH165" s="163"/>
      <c r="PQI165" s="162"/>
      <c r="PQJ165" s="163"/>
      <c r="PQK165" s="164"/>
      <c r="PQL165" s="201"/>
      <c r="PQM165" s="198"/>
      <c r="PQN165" s="161"/>
      <c r="PQO165" s="162"/>
      <c r="PQP165" s="163"/>
      <c r="PQQ165" s="162"/>
      <c r="PQR165" s="163"/>
      <c r="PQS165" s="162"/>
      <c r="PQT165" s="163"/>
      <c r="PQU165" s="162"/>
      <c r="PQV165" s="163"/>
      <c r="PQW165" s="162"/>
      <c r="PQX165" s="163"/>
      <c r="PQY165" s="164"/>
      <c r="PQZ165" s="201"/>
      <c r="PRA165" s="198"/>
      <c r="PRB165" s="161"/>
      <c r="PRC165" s="162"/>
      <c r="PRD165" s="163"/>
      <c r="PRE165" s="162"/>
      <c r="PRF165" s="163"/>
      <c r="PRG165" s="162"/>
      <c r="PRH165" s="163"/>
      <c r="PRI165" s="162"/>
      <c r="PRJ165" s="163"/>
      <c r="PRK165" s="162"/>
      <c r="PRL165" s="163"/>
      <c r="PRM165" s="164"/>
      <c r="PRN165" s="201"/>
      <c r="PRO165" s="198"/>
      <c r="PRP165" s="161"/>
      <c r="PRQ165" s="162"/>
      <c r="PRR165" s="163"/>
      <c r="PRS165" s="162"/>
      <c r="PRT165" s="163"/>
      <c r="PRU165" s="162"/>
      <c r="PRV165" s="163"/>
      <c r="PRW165" s="162"/>
      <c r="PRX165" s="163"/>
      <c r="PRY165" s="162"/>
      <c r="PRZ165" s="163"/>
      <c r="PSA165" s="164"/>
      <c r="PSB165" s="201"/>
      <c r="PSC165" s="198"/>
      <c r="PSD165" s="161"/>
      <c r="PSE165" s="162"/>
      <c r="PSF165" s="163"/>
      <c r="PSG165" s="162"/>
      <c r="PSH165" s="163"/>
      <c r="PSI165" s="162"/>
      <c r="PSJ165" s="163"/>
      <c r="PSK165" s="162"/>
      <c r="PSL165" s="163"/>
      <c r="PSM165" s="162"/>
      <c r="PSN165" s="163"/>
      <c r="PSO165" s="164"/>
      <c r="PSP165" s="201"/>
      <c r="PSQ165" s="198"/>
      <c r="PSR165" s="161"/>
      <c r="PSS165" s="162"/>
      <c r="PST165" s="163"/>
      <c r="PSU165" s="162"/>
      <c r="PSV165" s="163"/>
      <c r="PSW165" s="162"/>
      <c r="PSX165" s="163"/>
      <c r="PSY165" s="162"/>
      <c r="PSZ165" s="163"/>
      <c r="PTA165" s="162"/>
      <c r="PTB165" s="163"/>
      <c r="PTC165" s="164"/>
      <c r="PTD165" s="201"/>
      <c r="PTE165" s="198"/>
      <c r="PTF165" s="161"/>
      <c r="PTG165" s="162"/>
      <c r="PTH165" s="163"/>
      <c r="PTI165" s="162"/>
      <c r="PTJ165" s="163"/>
      <c r="PTK165" s="162"/>
      <c r="PTL165" s="163"/>
      <c r="PTM165" s="162"/>
      <c r="PTN165" s="163"/>
      <c r="PTO165" s="162"/>
      <c r="PTP165" s="163"/>
      <c r="PTQ165" s="164"/>
      <c r="PTR165" s="201"/>
      <c r="PTS165" s="198"/>
      <c r="PTT165" s="161"/>
      <c r="PTU165" s="162"/>
      <c r="PTV165" s="163"/>
      <c r="PTW165" s="162"/>
      <c r="PTX165" s="163"/>
      <c r="PTY165" s="162"/>
      <c r="PTZ165" s="163"/>
      <c r="PUA165" s="162"/>
      <c r="PUB165" s="163"/>
      <c r="PUC165" s="162"/>
      <c r="PUD165" s="163"/>
      <c r="PUE165" s="164"/>
      <c r="PUF165" s="201"/>
      <c r="PUG165" s="198"/>
      <c r="PUH165" s="161"/>
      <c r="PUI165" s="162"/>
      <c r="PUJ165" s="163"/>
      <c r="PUK165" s="162"/>
      <c r="PUL165" s="163"/>
      <c r="PUM165" s="162"/>
      <c r="PUN165" s="163"/>
      <c r="PUO165" s="162"/>
      <c r="PUP165" s="163"/>
      <c r="PUQ165" s="162"/>
      <c r="PUR165" s="163"/>
      <c r="PUS165" s="164"/>
      <c r="PUT165" s="201"/>
      <c r="PUU165" s="198"/>
      <c r="PUV165" s="161"/>
      <c r="PUW165" s="162"/>
      <c r="PUX165" s="163"/>
      <c r="PUY165" s="162"/>
      <c r="PUZ165" s="163"/>
      <c r="PVA165" s="162"/>
      <c r="PVB165" s="163"/>
      <c r="PVC165" s="162"/>
      <c r="PVD165" s="163"/>
      <c r="PVE165" s="162"/>
      <c r="PVF165" s="163"/>
      <c r="PVG165" s="164"/>
      <c r="PVH165" s="201"/>
      <c r="PVI165" s="198"/>
      <c r="PVJ165" s="161"/>
      <c r="PVK165" s="162"/>
      <c r="PVL165" s="163"/>
      <c r="PVM165" s="162"/>
      <c r="PVN165" s="163"/>
      <c r="PVO165" s="162"/>
      <c r="PVP165" s="163"/>
      <c r="PVQ165" s="162"/>
      <c r="PVR165" s="163"/>
      <c r="PVS165" s="162"/>
      <c r="PVT165" s="163"/>
      <c r="PVU165" s="164"/>
      <c r="PVV165" s="201"/>
      <c r="PVW165" s="198"/>
      <c r="PVX165" s="161"/>
      <c r="PVY165" s="162"/>
      <c r="PVZ165" s="163"/>
      <c r="PWA165" s="162"/>
      <c r="PWB165" s="163"/>
      <c r="PWC165" s="162"/>
      <c r="PWD165" s="163"/>
      <c r="PWE165" s="162"/>
      <c r="PWF165" s="163"/>
      <c r="PWG165" s="162"/>
      <c r="PWH165" s="163"/>
      <c r="PWI165" s="164"/>
      <c r="PWJ165" s="201"/>
      <c r="PWK165" s="198"/>
      <c r="PWL165" s="161"/>
      <c r="PWM165" s="162"/>
      <c r="PWN165" s="163"/>
      <c r="PWO165" s="162"/>
      <c r="PWP165" s="163"/>
      <c r="PWQ165" s="162"/>
      <c r="PWR165" s="163"/>
      <c r="PWS165" s="162"/>
      <c r="PWT165" s="163"/>
      <c r="PWU165" s="162"/>
      <c r="PWV165" s="163"/>
      <c r="PWW165" s="164"/>
      <c r="PWX165" s="201"/>
      <c r="PWY165" s="198"/>
      <c r="PWZ165" s="161"/>
      <c r="PXA165" s="162"/>
      <c r="PXB165" s="163"/>
      <c r="PXC165" s="162"/>
      <c r="PXD165" s="163"/>
      <c r="PXE165" s="162"/>
      <c r="PXF165" s="163"/>
      <c r="PXG165" s="162"/>
      <c r="PXH165" s="163"/>
      <c r="PXI165" s="162"/>
      <c r="PXJ165" s="163"/>
      <c r="PXK165" s="164"/>
      <c r="PXL165" s="201"/>
      <c r="PXM165" s="198"/>
      <c r="PXN165" s="161"/>
      <c r="PXO165" s="162"/>
      <c r="PXP165" s="163"/>
      <c r="PXQ165" s="162"/>
      <c r="PXR165" s="163"/>
      <c r="PXS165" s="162"/>
      <c r="PXT165" s="163"/>
      <c r="PXU165" s="162"/>
      <c r="PXV165" s="163"/>
      <c r="PXW165" s="162"/>
      <c r="PXX165" s="163"/>
      <c r="PXY165" s="164"/>
      <c r="PXZ165" s="201"/>
      <c r="PYA165" s="198"/>
      <c r="PYB165" s="161"/>
      <c r="PYC165" s="162"/>
      <c r="PYD165" s="163"/>
      <c r="PYE165" s="162"/>
      <c r="PYF165" s="163"/>
      <c r="PYG165" s="162"/>
      <c r="PYH165" s="163"/>
      <c r="PYI165" s="162"/>
      <c r="PYJ165" s="163"/>
      <c r="PYK165" s="162"/>
      <c r="PYL165" s="163"/>
      <c r="PYM165" s="164"/>
      <c r="PYN165" s="201"/>
      <c r="PYO165" s="198"/>
      <c r="PYP165" s="161"/>
      <c r="PYQ165" s="162"/>
      <c r="PYR165" s="163"/>
      <c r="PYS165" s="162"/>
      <c r="PYT165" s="163"/>
      <c r="PYU165" s="162"/>
      <c r="PYV165" s="163"/>
      <c r="PYW165" s="162"/>
      <c r="PYX165" s="163"/>
      <c r="PYY165" s="162"/>
      <c r="PYZ165" s="163"/>
      <c r="PZA165" s="164"/>
      <c r="PZB165" s="201"/>
      <c r="PZC165" s="198"/>
      <c r="PZD165" s="161"/>
      <c r="PZE165" s="162"/>
      <c r="PZF165" s="163"/>
      <c r="PZG165" s="162"/>
      <c r="PZH165" s="163"/>
      <c r="PZI165" s="162"/>
      <c r="PZJ165" s="163"/>
      <c r="PZK165" s="162"/>
      <c r="PZL165" s="163"/>
      <c r="PZM165" s="162"/>
      <c r="PZN165" s="163"/>
      <c r="PZO165" s="164"/>
      <c r="PZP165" s="201"/>
      <c r="PZQ165" s="198"/>
      <c r="PZR165" s="161"/>
      <c r="PZS165" s="162"/>
      <c r="PZT165" s="163"/>
      <c r="PZU165" s="162"/>
      <c r="PZV165" s="163"/>
      <c r="PZW165" s="162"/>
      <c r="PZX165" s="163"/>
      <c r="PZY165" s="162"/>
      <c r="PZZ165" s="163"/>
      <c r="QAA165" s="162"/>
      <c r="QAB165" s="163"/>
      <c r="QAC165" s="164"/>
      <c r="QAD165" s="201"/>
      <c r="QAE165" s="198"/>
      <c r="QAF165" s="161"/>
      <c r="QAG165" s="162"/>
      <c r="QAH165" s="163"/>
      <c r="QAI165" s="162"/>
      <c r="QAJ165" s="163"/>
      <c r="QAK165" s="162"/>
      <c r="QAL165" s="163"/>
      <c r="QAM165" s="162"/>
      <c r="QAN165" s="163"/>
      <c r="QAO165" s="162"/>
      <c r="QAP165" s="163"/>
      <c r="QAQ165" s="164"/>
      <c r="QAR165" s="201"/>
      <c r="QAS165" s="198"/>
      <c r="QAT165" s="161"/>
      <c r="QAU165" s="162"/>
      <c r="QAV165" s="163"/>
      <c r="QAW165" s="162"/>
      <c r="QAX165" s="163"/>
      <c r="QAY165" s="162"/>
      <c r="QAZ165" s="163"/>
      <c r="QBA165" s="162"/>
      <c r="QBB165" s="163"/>
      <c r="QBC165" s="162"/>
      <c r="QBD165" s="163"/>
      <c r="QBE165" s="164"/>
      <c r="QBF165" s="201"/>
      <c r="QBG165" s="198"/>
      <c r="QBH165" s="161"/>
      <c r="QBI165" s="162"/>
      <c r="QBJ165" s="163"/>
      <c r="QBK165" s="162"/>
      <c r="QBL165" s="163"/>
      <c r="QBM165" s="162"/>
      <c r="QBN165" s="163"/>
      <c r="QBO165" s="162"/>
      <c r="QBP165" s="163"/>
      <c r="QBQ165" s="162"/>
      <c r="QBR165" s="163"/>
      <c r="QBS165" s="164"/>
      <c r="QBT165" s="201"/>
      <c r="QBU165" s="198"/>
      <c r="QBV165" s="161"/>
      <c r="QBW165" s="162"/>
      <c r="QBX165" s="163"/>
      <c r="QBY165" s="162"/>
      <c r="QBZ165" s="163"/>
      <c r="QCA165" s="162"/>
      <c r="QCB165" s="163"/>
      <c r="QCC165" s="162"/>
      <c r="QCD165" s="163"/>
      <c r="QCE165" s="162"/>
      <c r="QCF165" s="163"/>
      <c r="QCG165" s="164"/>
      <c r="QCH165" s="201"/>
      <c r="QCI165" s="198"/>
      <c r="QCJ165" s="161"/>
      <c r="QCK165" s="162"/>
      <c r="QCL165" s="163"/>
      <c r="QCM165" s="162"/>
      <c r="QCN165" s="163"/>
      <c r="QCO165" s="162"/>
      <c r="QCP165" s="163"/>
      <c r="QCQ165" s="162"/>
      <c r="QCR165" s="163"/>
      <c r="QCS165" s="162"/>
      <c r="QCT165" s="163"/>
      <c r="QCU165" s="164"/>
      <c r="QCV165" s="201"/>
      <c r="QCW165" s="198"/>
      <c r="QCX165" s="161"/>
      <c r="QCY165" s="162"/>
      <c r="QCZ165" s="163"/>
      <c r="QDA165" s="162"/>
      <c r="QDB165" s="163"/>
      <c r="QDC165" s="162"/>
      <c r="QDD165" s="163"/>
      <c r="QDE165" s="162"/>
      <c r="QDF165" s="163"/>
      <c r="QDG165" s="162"/>
      <c r="QDH165" s="163"/>
      <c r="QDI165" s="164"/>
      <c r="QDJ165" s="201"/>
      <c r="QDK165" s="198"/>
      <c r="QDL165" s="161"/>
      <c r="QDM165" s="162"/>
      <c r="QDN165" s="163"/>
      <c r="QDO165" s="162"/>
      <c r="QDP165" s="163"/>
      <c r="QDQ165" s="162"/>
      <c r="QDR165" s="163"/>
      <c r="QDS165" s="162"/>
      <c r="QDT165" s="163"/>
      <c r="QDU165" s="162"/>
      <c r="QDV165" s="163"/>
      <c r="QDW165" s="164"/>
      <c r="QDX165" s="201"/>
      <c r="QDY165" s="198"/>
      <c r="QDZ165" s="161"/>
      <c r="QEA165" s="162"/>
      <c r="QEB165" s="163"/>
      <c r="QEC165" s="162"/>
      <c r="QED165" s="163"/>
      <c r="QEE165" s="162"/>
      <c r="QEF165" s="163"/>
      <c r="QEG165" s="162"/>
      <c r="QEH165" s="163"/>
      <c r="QEI165" s="162"/>
      <c r="QEJ165" s="163"/>
      <c r="QEK165" s="164"/>
      <c r="QEL165" s="201"/>
      <c r="QEM165" s="198"/>
      <c r="QEN165" s="161"/>
      <c r="QEO165" s="162"/>
      <c r="QEP165" s="163"/>
      <c r="QEQ165" s="162"/>
      <c r="QER165" s="163"/>
      <c r="QES165" s="162"/>
      <c r="QET165" s="163"/>
      <c r="QEU165" s="162"/>
      <c r="QEV165" s="163"/>
      <c r="QEW165" s="162"/>
      <c r="QEX165" s="163"/>
      <c r="QEY165" s="164"/>
      <c r="QEZ165" s="201"/>
      <c r="QFA165" s="198"/>
      <c r="QFB165" s="161"/>
      <c r="QFC165" s="162"/>
      <c r="QFD165" s="163"/>
      <c r="QFE165" s="162"/>
      <c r="QFF165" s="163"/>
      <c r="QFG165" s="162"/>
      <c r="QFH165" s="163"/>
      <c r="QFI165" s="162"/>
      <c r="QFJ165" s="163"/>
      <c r="QFK165" s="162"/>
      <c r="QFL165" s="163"/>
      <c r="QFM165" s="164"/>
      <c r="QFN165" s="201"/>
      <c r="QFO165" s="198"/>
      <c r="QFP165" s="161"/>
      <c r="QFQ165" s="162"/>
      <c r="QFR165" s="163"/>
      <c r="QFS165" s="162"/>
      <c r="QFT165" s="163"/>
      <c r="QFU165" s="162"/>
      <c r="QFV165" s="163"/>
      <c r="QFW165" s="162"/>
      <c r="QFX165" s="163"/>
      <c r="QFY165" s="162"/>
      <c r="QFZ165" s="163"/>
      <c r="QGA165" s="164"/>
      <c r="QGB165" s="201"/>
      <c r="QGC165" s="198"/>
      <c r="QGD165" s="161"/>
      <c r="QGE165" s="162"/>
      <c r="QGF165" s="163"/>
      <c r="QGG165" s="162"/>
      <c r="QGH165" s="163"/>
      <c r="QGI165" s="162"/>
      <c r="QGJ165" s="163"/>
      <c r="QGK165" s="162"/>
      <c r="QGL165" s="163"/>
      <c r="QGM165" s="162"/>
      <c r="QGN165" s="163"/>
      <c r="QGO165" s="164"/>
      <c r="QGP165" s="201"/>
      <c r="QGQ165" s="198"/>
      <c r="QGR165" s="161"/>
      <c r="QGS165" s="162"/>
      <c r="QGT165" s="163"/>
      <c r="QGU165" s="162"/>
      <c r="QGV165" s="163"/>
      <c r="QGW165" s="162"/>
      <c r="QGX165" s="163"/>
      <c r="QGY165" s="162"/>
      <c r="QGZ165" s="163"/>
      <c r="QHA165" s="162"/>
      <c r="QHB165" s="163"/>
      <c r="QHC165" s="164"/>
      <c r="QHD165" s="201"/>
      <c r="QHE165" s="198"/>
      <c r="QHF165" s="161"/>
      <c r="QHG165" s="162"/>
      <c r="QHH165" s="163"/>
      <c r="QHI165" s="162"/>
      <c r="QHJ165" s="163"/>
      <c r="QHK165" s="162"/>
      <c r="QHL165" s="163"/>
      <c r="QHM165" s="162"/>
      <c r="QHN165" s="163"/>
      <c r="QHO165" s="162"/>
      <c r="QHP165" s="163"/>
      <c r="QHQ165" s="164"/>
      <c r="QHR165" s="201"/>
      <c r="QHS165" s="198"/>
      <c r="QHT165" s="161"/>
      <c r="QHU165" s="162"/>
      <c r="QHV165" s="163"/>
      <c r="QHW165" s="162"/>
      <c r="QHX165" s="163"/>
      <c r="QHY165" s="162"/>
      <c r="QHZ165" s="163"/>
      <c r="QIA165" s="162"/>
      <c r="QIB165" s="163"/>
      <c r="QIC165" s="162"/>
      <c r="QID165" s="163"/>
      <c r="QIE165" s="164"/>
      <c r="QIF165" s="201"/>
      <c r="QIG165" s="198"/>
      <c r="QIH165" s="161"/>
      <c r="QII165" s="162"/>
      <c r="QIJ165" s="163"/>
      <c r="QIK165" s="162"/>
      <c r="QIL165" s="163"/>
      <c r="QIM165" s="162"/>
      <c r="QIN165" s="163"/>
      <c r="QIO165" s="162"/>
      <c r="QIP165" s="163"/>
      <c r="QIQ165" s="162"/>
      <c r="QIR165" s="163"/>
      <c r="QIS165" s="164"/>
      <c r="QIT165" s="201"/>
      <c r="QIU165" s="198"/>
      <c r="QIV165" s="161"/>
      <c r="QIW165" s="162"/>
      <c r="QIX165" s="163"/>
      <c r="QIY165" s="162"/>
      <c r="QIZ165" s="163"/>
      <c r="QJA165" s="162"/>
      <c r="QJB165" s="163"/>
      <c r="QJC165" s="162"/>
      <c r="QJD165" s="163"/>
      <c r="QJE165" s="162"/>
      <c r="QJF165" s="163"/>
      <c r="QJG165" s="164"/>
      <c r="QJH165" s="201"/>
      <c r="QJI165" s="198"/>
      <c r="QJJ165" s="161"/>
      <c r="QJK165" s="162"/>
      <c r="QJL165" s="163"/>
      <c r="QJM165" s="162"/>
      <c r="QJN165" s="163"/>
      <c r="QJO165" s="162"/>
      <c r="QJP165" s="163"/>
      <c r="QJQ165" s="162"/>
      <c r="QJR165" s="163"/>
      <c r="QJS165" s="162"/>
      <c r="QJT165" s="163"/>
      <c r="QJU165" s="164"/>
      <c r="QJV165" s="201"/>
      <c r="QJW165" s="198"/>
      <c r="QJX165" s="161"/>
      <c r="QJY165" s="162"/>
      <c r="QJZ165" s="163"/>
      <c r="QKA165" s="162"/>
      <c r="QKB165" s="163"/>
      <c r="QKC165" s="162"/>
      <c r="QKD165" s="163"/>
      <c r="QKE165" s="162"/>
      <c r="QKF165" s="163"/>
      <c r="QKG165" s="162"/>
      <c r="QKH165" s="163"/>
      <c r="QKI165" s="164"/>
      <c r="QKJ165" s="201"/>
      <c r="QKK165" s="198"/>
      <c r="QKL165" s="161"/>
      <c r="QKM165" s="162"/>
      <c r="QKN165" s="163"/>
      <c r="QKO165" s="162"/>
      <c r="QKP165" s="163"/>
      <c r="QKQ165" s="162"/>
      <c r="QKR165" s="163"/>
      <c r="QKS165" s="162"/>
      <c r="QKT165" s="163"/>
      <c r="QKU165" s="162"/>
      <c r="QKV165" s="163"/>
      <c r="QKW165" s="164"/>
      <c r="QKX165" s="201"/>
      <c r="QKY165" s="198"/>
      <c r="QKZ165" s="161"/>
      <c r="QLA165" s="162"/>
      <c r="QLB165" s="163"/>
      <c r="QLC165" s="162"/>
      <c r="QLD165" s="163"/>
      <c r="QLE165" s="162"/>
      <c r="QLF165" s="163"/>
      <c r="QLG165" s="162"/>
      <c r="QLH165" s="163"/>
      <c r="QLI165" s="162"/>
      <c r="QLJ165" s="163"/>
      <c r="QLK165" s="164"/>
      <c r="QLL165" s="201"/>
      <c r="QLM165" s="198"/>
      <c r="QLN165" s="161"/>
      <c r="QLO165" s="162"/>
      <c r="QLP165" s="163"/>
      <c r="QLQ165" s="162"/>
      <c r="QLR165" s="163"/>
      <c r="QLS165" s="162"/>
      <c r="QLT165" s="163"/>
      <c r="QLU165" s="162"/>
      <c r="QLV165" s="163"/>
      <c r="QLW165" s="162"/>
      <c r="QLX165" s="163"/>
      <c r="QLY165" s="164"/>
      <c r="QLZ165" s="201"/>
      <c r="QMA165" s="198"/>
      <c r="QMB165" s="161"/>
      <c r="QMC165" s="162"/>
      <c r="QMD165" s="163"/>
      <c r="QME165" s="162"/>
      <c r="QMF165" s="163"/>
      <c r="QMG165" s="162"/>
      <c r="QMH165" s="163"/>
      <c r="QMI165" s="162"/>
      <c r="QMJ165" s="163"/>
      <c r="QMK165" s="162"/>
      <c r="QML165" s="163"/>
      <c r="QMM165" s="164"/>
      <c r="QMN165" s="201"/>
      <c r="QMO165" s="198"/>
      <c r="QMP165" s="161"/>
      <c r="QMQ165" s="162"/>
      <c r="QMR165" s="163"/>
      <c r="QMS165" s="162"/>
      <c r="QMT165" s="163"/>
      <c r="QMU165" s="162"/>
      <c r="QMV165" s="163"/>
      <c r="QMW165" s="162"/>
      <c r="QMX165" s="163"/>
      <c r="QMY165" s="162"/>
      <c r="QMZ165" s="163"/>
      <c r="QNA165" s="164"/>
      <c r="QNB165" s="201"/>
      <c r="QNC165" s="198"/>
      <c r="QND165" s="161"/>
      <c r="QNE165" s="162"/>
      <c r="QNF165" s="163"/>
      <c r="QNG165" s="162"/>
      <c r="QNH165" s="163"/>
      <c r="QNI165" s="162"/>
      <c r="QNJ165" s="163"/>
      <c r="QNK165" s="162"/>
      <c r="QNL165" s="163"/>
      <c r="QNM165" s="162"/>
      <c r="QNN165" s="163"/>
      <c r="QNO165" s="164"/>
      <c r="QNP165" s="201"/>
      <c r="QNQ165" s="198"/>
      <c r="QNR165" s="161"/>
      <c r="QNS165" s="162"/>
      <c r="QNT165" s="163"/>
      <c r="QNU165" s="162"/>
      <c r="QNV165" s="163"/>
      <c r="QNW165" s="162"/>
      <c r="QNX165" s="163"/>
      <c r="QNY165" s="162"/>
      <c r="QNZ165" s="163"/>
      <c r="QOA165" s="162"/>
      <c r="QOB165" s="163"/>
      <c r="QOC165" s="164"/>
      <c r="QOD165" s="201"/>
      <c r="QOE165" s="198"/>
      <c r="QOF165" s="161"/>
      <c r="QOG165" s="162"/>
      <c r="QOH165" s="163"/>
      <c r="QOI165" s="162"/>
      <c r="QOJ165" s="163"/>
      <c r="QOK165" s="162"/>
      <c r="QOL165" s="163"/>
      <c r="QOM165" s="162"/>
      <c r="QON165" s="163"/>
      <c r="QOO165" s="162"/>
      <c r="QOP165" s="163"/>
      <c r="QOQ165" s="164"/>
      <c r="QOR165" s="201"/>
      <c r="QOS165" s="198"/>
      <c r="QOT165" s="161"/>
      <c r="QOU165" s="162"/>
      <c r="QOV165" s="163"/>
      <c r="QOW165" s="162"/>
      <c r="QOX165" s="163"/>
      <c r="QOY165" s="162"/>
      <c r="QOZ165" s="163"/>
      <c r="QPA165" s="162"/>
      <c r="QPB165" s="163"/>
      <c r="QPC165" s="162"/>
      <c r="QPD165" s="163"/>
      <c r="QPE165" s="164"/>
      <c r="QPF165" s="201"/>
      <c r="QPG165" s="198"/>
      <c r="QPH165" s="161"/>
      <c r="QPI165" s="162"/>
      <c r="QPJ165" s="163"/>
      <c r="QPK165" s="162"/>
      <c r="QPL165" s="163"/>
      <c r="QPM165" s="162"/>
      <c r="QPN165" s="163"/>
      <c r="QPO165" s="162"/>
      <c r="QPP165" s="163"/>
      <c r="QPQ165" s="162"/>
      <c r="QPR165" s="163"/>
      <c r="QPS165" s="164"/>
      <c r="QPT165" s="201"/>
      <c r="QPU165" s="198"/>
      <c r="QPV165" s="161"/>
      <c r="QPW165" s="162"/>
      <c r="QPX165" s="163"/>
      <c r="QPY165" s="162"/>
      <c r="QPZ165" s="163"/>
      <c r="QQA165" s="162"/>
      <c r="QQB165" s="163"/>
      <c r="QQC165" s="162"/>
      <c r="QQD165" s="163"/>
      <c r="QQE165" s="162"/>
      <c r="QQF165" s="163"/>
      <c r="QQG165" s="164"/>
      <c r="QQH165" s="201"/>
      <c r="QQI165" s="198"/>
      <c r="QQJ165" s="161"/>
      <c r="QQK165" s="162"/>
      <c r="QQL165" s="163"/>
      <c r="QQM165" s="162"/>
      <c r="QQN165" s="163"/>
      <c r="QQO165" s="162"/>
      <c r="QQP165" s="163"/>
      <c r="QQQ165" s="162"/>
      <c r="QQR165" s="163"/>
      <c r="QQS165" s="162"/>
      <c r="QQT165" s="163"/>
      <c r="QQU165" s="164"/>
      <c r="QQV165" s="201"/>
      <c r="QQW165" s="198"/>
      <c r="QQX165" s="161"/>
      <c r="QQY165" s="162"/>
      <c r="QQZ165" s="163"/>
      <c r="QRA165" s="162"/>
      <c r="QRB165" s="163"/>
      <c r="QRC165" s="162"/>
      <c r="QRD165" s="163"/>
      <c r="QRE165" s="162"/>
      <c r="QRF165" s="163"/>
      <c r="QRG165" s="162"/>
      <c r="QRH165" s="163"/>
      <c r="QRI165" s="164"/>
      <c r="QRJ165" s="201"/>
      <c r="QRK165" s="198"/>
      <c r="QRL165" s="161"/>
      <c r="QRM165" s="162"/>
      <c r="QRN165" s="163"/>
      <c r="QRO165" s="162"/>
      <c r="QRP165" s="163"/>
      <c r="QRQ165" s="162"/>
      <c r="QRR165" s="163"/>
      <c r="QRS165" s="162"/>
      <c r="QRT165" s="163"/>
      <c r="QRU165" s="162"/>
      <c r="QRV165" s="163"/>
      <c r="QRW165" s="164"/>
      <c r="QRX165" s="201"/>
      <c r="QRY165" s="198"/>
      <c r="QRZ165" s="161"/>
      <c r="QSA165" s="162"/>
      <c r="QSB165" s="163"/>
      <c r="QSC165" s="162"/>
      <c r="QSD165" s="163"/>
      <c r="QSE165" s="162"/>
      <c r="QSF165" s="163"/>
      <c r="QSG165" s="162"/>
      <c r="QSH165" s="163"/>
      <c r="QSI165" s="162"/>
      <c r="QSJ165" s="163"/>
      <c r="QSK165" s="164"/>
      <c r="QSL165" s="201"/>
      <c r="QSM165" s="198"/>
      <c r="QSN165" s="161"/>
      <c r="QSO165" s="162"/>
      <c r="QSP165" s="163"/>
      <c r="QSQ165" s="162"/>
      <c r="QSR165" s="163"/>
      <c r="QSS165" s="162"/>
      <c r="QST165" s="163"/>
      <c r="QSU165" s="162"/>
      <c r="QSV165" s="163"/>
      <c r="QSW165" s="162"/>
      <c r="QSX165" s="163"/>
      <c r="QSY165" s="164"/>
      <c r="QSZ165" s="201"/>
      <c r="QTA165" s="198"/>
      <c r="QTB165" s="161"/>
      <c r="QTC165" s="162"/>
      <c r="QTD165" s="163"/>
      <c r="QTE165" s="162"/>
      <c r="QTF165" s="163"/>
      <c r="QTG165" s="162"/>
      <c r="QTH165" s="163"/>
      <c r="QTI165" s="162"/>
      <c r="QTJ165" s="163"/>
      <c r="QTK165" s="162"/>
      <c r="QTL165" s="163"/>
      <c r="QTM165" s="164"/>
      <c r="QTN165" s="201"/>
      <c r="QTO165" s="198"/>
      <c r="QTP165" s="161"/>
      <c r="QTQ165" s="162"/>
      <c r="QTR165" s="163"/>
      <c r="QTS165" s="162"/>
      <c r="QTT165" s="163"/>
      <c r="QTU165" s="162"/>
      <c r="QTV165" s="163"/>
      <c r="QTW165" s="162"/>
      <c r="QTX165" s="163"/>
      <c r="QTY165" s="162"/>
      <c r="QTZ165" s="163"/>
      <c r="QUA165" s="164"/>
      <c r="QUB165" s="201"/>
      <c r="QUC165" s="198"/>
      <c r="QUD165" s="161"/>
      <c r="QUE165" s="162"/>
      <c r="QUF165" s="163"/>
      <c r="QUG165" s="162"/>
      <c r="QUH165" s="163"/>
      <c r="QUI165" s="162"/>
      <c r="QUJ165" s="163"/>
      <c r="QUK165" s="162"/>
      <c r="QUL165" s="163"/>
      <c r="QUM165" s="162"/>
      <c r="QUN165" s="163"/>
      <c r="QUO165" s="164"/>
      <c r="QUP165" s="201"/>
      <c r="QUQ165" s="198"/>
      <c r="QUR165" s="161"/>
      <c r="QUS165" s="162"/>
      <c r="QUT165" s="163"/>
      <c r="QUU165" s="162"/>
      <c r="QUV165" s="163"/>
      <c r="QUW165" s="162"/>
      <c r="QUX165" s="163"/>
      <c r="QUY165" s="162"/>
      <c r="QUZ165" s="163"/>
      <c r="QVA165" s="162"/>
      <c r="QVB165" s="163"/>
      <c r="QVC165" s="164"/>
      <c r="QVD165" s="201"/>
      <c r="QVE165" s="198"/>
      <c r="QVF165" s="161"/>
      <c r="QVG165" s="162"/>
      <c r="QVH165" s="163"/>
      <c r="QVI165" s="162"/>
      <c r="QVJ165" s="163"/>
      <c r="QVK165" s="162"/>
      <c r="QVL165" s="163"/>
      <c r="QVM165" s="162"/>
      <c r="QVN165" s="163"/>
      <c r="QVO165" s="162"/>
      <c r="QVP165" s="163"/>
      <c r="QVQ165" s="164"/>
      <c r="QVR165" s="201"/>
      <c r="QVS165" s="198"/>
      <c r="QVT165" s="161"/>
      <c r="QVU165" s="162"/>
      <c r="QVV165" s="163"/>
      <c r="QVW165" s="162"/>
      <c r="QVX165" s="163"/>
      <c r="QVY165" s="162"/>
      <c r="QVZ165" s="163"/>
      <c r="QWA165" s="162"/>
      <c r="QWB165" s="163"/>
      <c r="QWC165" s="162"/>
      <c r="QWD165" s="163"/>
      <c r="QWE165" s="164"/>
      <c r="QWF165" s="201"/>
      <c r="QWG165" s="198"/>
      <c r="QWH165" s="161"/>
      <c r="QWI165" s="162"/>
      <c r="QWJ165" s="163"/>
      <c r="QWK165" s="162"/>
      <c r="QWL165" s="163"/>
      <c r="QWM165" s="162"/>
      <c r="QWN165" s="163"/>
      <c r="QWO165" s="162"/>
      <c r="QWP165" s="163"/>
      <c r="QWQ165" s="162"/>
      <c r="QWR165" s="163"/>
      <c r="QWS165" s="164"/>
      <c r="QWT165" s="201"/>
      <c r="QWU165" s="198"/>
      <c r="QWV165" s="161"/>
      <c r="QWW165" s="162"/>
      <c r="QWX165" s="163"/>
      <c r="QWY165" s="162"/>
      <c r="QWZ165" s="163"/>
      <c r="QXA165" s="162"/>
      <c r="QXB165" s="163"/>
      <c r="QXC165" s="162"/>
      <c r="QXD165" s="163"/>
      <c r="QXE165" s="162"/>
      <c r="QXF165" s="163"/>
      <c r="QXG165" s="164"/>
      <c r="QXH165" s="201"/>
      <c r="QXI165" s="198"/>
      <c r="QXJ165" s="161"/>
      <c r="QXK165" s="162"/>
      <c r="QXL165" s="163"/>
      <c r="QXM165" s="162"/>
      <c r="QXN165" s="163"/>
      <c r="QXO165" s="162"/>
      <c r="QXP165" s="163"/>
      <c r="QXQ165" s="162"/>
      <c r="QXR165" s="163"/>
      <c r="QXS165" s="162"/>
      <c r="QXT165" s="163"/>
      <c r="QXU165" s="164"/>
      <c r="QXV165" s="201"/>
      <c r="QXW165" s="198"/>
      <c r="QXX165" s="161"/>
      <c r="QXY165" s="162"/>
      <c r="QXZ165" s="163"/>
      <c r="QYA165" s="162"/>
      <c r="QYB165" s="163"/>
      <c r="QYC165" s="162"/>
      <c r="QYD165" s="163"/>
      <c r="QYE165" s="162"/>
      <c r="QYF165" s="163"/>
      <c r="QYG165" s="162"/>
      <c r="QYH165" s="163"/>
      <c r="QYI165" s="164"/>
      <c r="QYJ165" s="201"/>
      <c r="QYK165" s="198"/>
      <c r="QYL165" s="161"/>
      <c r="QYM165" s="162"/>
      <c r="QYN165" s="163"/>
      <c r="QYO165" s="162"/>
      <c r="QYP165" s="163"/>
      <c r="QYQ165" s="162"/>
      <c r="QYR165" s="163"/>
      <c r="QYS165" s="162"/>
      <c r="QYT165" s="163"/>
      <c r="QYU165" s="162"/>
      <c r="QYV165" s="163"/>
      <c r="QYW165" s="164"/>
      <c r="QYX165" s="201"/>
      <c r="QYY165" s="198"/>
      <c r="QYZ165" s="161"/>
      <c r="QZA165" s="162"/>
      <c r="QZB165" s="163"/>
      <c r="QZC165" s="162"/>
      <c r="QZD165" s="163"/>
      <c r="QZE165" s="162"/>
      <c r="QZF165" s="163"/>
      <c r="QZG165" s="162"/>
      <c r="QZH165" s="163"/>
      <c r="QZI165" s="162"/>
      <c r="QZJ165" s="163"/>
      <c r="QZK165" s="164"/>
      <c r="QZL165" s="201"/>
      <c r="QZM165" s="198"/>
      <c r="QZN165" s="161"/>
      <c r="QZO165" s="162"/>
      <c r="QZP165" s="163"/>
      <c r="QZQ165" s="162"/>
      <c r="QZR165" s="163"/>
      <c r="QZS165" s="162"/>
      <c r="QZT165" s="163"/>
      <c r="QZU165" s="162"/>
      <c r="QZV165" s="163"/>
      <c r="QZW165" s="162"/>
      <c r="QZX165" s="163"/>
      <c r="QZY165" s="164"/>
      <c r="QZZ165" s="201"/>
      <c r="RAA165" s="198"/>
      <c r="RAB165" s="161"/>
      <c r="RAC165" s="162"/>
      <c r="RAD165" s="163"/>
      <c r="RAE165" s="162"/>
      <c r="RAF165" s="163"/>
      <c r="RAG165" s="162"/>
      <c r="RAH165" s="163"/>
      <c r="RAI165" s="162"/>
      <c r="RAJ165" s="163"/>
      <c r="RAK165" s="162"/>
      <c r="RAL165" s="163"/>
      <c r="RAM165" s="164"/>
      <c r="RAN165" s="201"/>
      <c r="RAO165" s="198"/>
      <c r="RAP165" s="161"/>
      <c r="RAQ165" s="162"/>
      <c r="RAR165" s="163"/>
      <c r="RAS165" s="162"/>
      <c r="RAT165" s="163"/>
      <c r="RAU165" s="162"/>
      <c r="RAV165" s="163"/>
      <c r="RAW165" s="162"/>
      <c r="RAX165" s="163"/>
      <c r="RAY165" s="162"/>
      <c r="RAZ165" s="163"/>
      <c r="RBA165" s="164"/>
      <c r="RBB165" s="201"/>
      <c r="RBC165" s="198"/>
      <c r="RBD165" s="161"/>
      <c r="RBE165" s="162"/>
      <c r="RBF165" s="163"/>
      <c r="RBG165" s="162"/>
      <c r="RBH165" s="163"/>
      <c r="RBI165" s="162"/>
      <c r="RBJ165" s="163"/>
      <c r="RBK165" s="162"/>
      <c r="RBL165" s="163"/>
      <c r="RBM165" s="162"/>
      <c r="RBN165" s="163"/>
      <c r="RBO165" s="164"/>
      <c r="RBP165" s="201"/>
      <c r="RBQ165" s="198"/>
      <c r="RBR165" s="161"/>
      <c r="RBS165" s="162"/>
      <c r="RBT165" s="163"/>
      <c r="RBU165" s="162"/>
      <c r="RBV165" s="163"/>
      <c r="RBW165" s="162"/>
      <c r="RBX165" s="163"/>
      <c r="RBY165" s="162"/>
      <c r="RBZ165" s="163"/>
      <c r="RCA165" s="162"/>
      <c r="RCB165" s="163"/>
      <c r="RCC165" s="164"/>
      <c r="RCD165" s="201"/>
      <c r="RCE165" s="198"/>
      <c r="RCF165" s="161"/>
      <c r="RCG165" s="162"/>
      <c r="RCH165" s="163"/>
      <c r="RCI165" s="162"/>
      <c r="RCJ165" s="163"/>
      <c r="RCK165" s="162"/>
      <c r="RCL165" s="163"/>
      <c r="RCM165" s="162"/>
      <c r="RCN165" s="163"/>
      <c r="RCO165" s="162"/>
      <c r="RCP165" s="163"/>
      <c r="RCQ165" s="164"/>
      <c r="RCR165" s="201"/>
      <c r="RCS165" s="198"/>
      <c r="RCT165" s="161"/>
      <c r="RCU165" s="162"/>
      <c r="RCV165" s="163"/>
      <c r="RCW165" s="162"/>
      <c r="RCX165" s="163"/>
      <c r="RCY165" s="162"/>
      <c r="RCZ165" s="163"/>
      <c r="RDA165" s="162"/>
      <c r="RDB165" s="163"/>
      <c r="RDC165" s="162"/>
      <c r="RDD165" s="163"/>
      <c r="RDE165" s="164"/>
      <c r="RDF165" s="201"/>
      <c r="RDG165" s="198"/>
      <c r="RDH165" s="161"/>
      <c r="RDI165" s="162"/>
      <c r="RDJ165" s="163"/>
      <c r="RDK165" s="162"/>
      <c r="RDL165" s="163"/>
      <c r="RDM165" s="162"/>
      <c r="RDN165" s="163"/>
      <c r="RDO165" s="162"/>
      <c r="RDP165" s="163"/>
      <c r="RDQ165" s="162"/>
      <c r="RDR165" s="163"/>
      <c r="RDS165" s="164"/>
      <c r="RDT165" s="201"/>
      <c r="RDU165" s="198"/>
      <c r="RDV165" s="161"/>
      <c r="RDW165" s="162"/>
      <c r="RDX165" s="163"/>
      <c r="RDY165" s="162"/>
      <c r="RDZ165" s="163"/>
      <c r="REA165" s="162"/>
      <c r="REB165" s="163"/>
      <c r="REC165" s="162"/>
      <c r="RED165" s="163"/>
      <c r="REE165" s="162"/>
      <c r="REF165" s="163"/>
      <c r="REG165" s="164"/>
      <c r="REH165" s="201"/>
      <c r="REI165" s="198"/>
      <c r="REJ165" s="161"/>
      <c r="REK165" s="162"/>
      <c r="REL165" s="163"/>
      <c r="REM165" s="162"/>
      <c r="REN165" s="163"/>
      <c r="REO165" s="162"/>
      <c r="REP165" s="163"/>
      <c r="REQ165" s="162"/>
      <c r="RER165" s="163"/>
      <c r="RES165" s="162"/>
      <c r="RET165" s="163"/>
      <c r="REU165" s="164"/>
      <c r="REV165" s="201"/>
      <c r="REW165" s="198"/>
      <c r="REX165" s="161"/>
      <c r="REY165" s="162"/>
      <c r="REZ165" s="163"/>
      <c r="RFA165" s="162"/>
      <c r="RFB165" s="163"/>
      <c r="RFC165" s="162"/>
      <c r="RFD165" s="163"/>
      <c r="RFE165" s="162"/>
      <c r="RFF165" s="163"/>
      <c r="RFG165" s="162"/>
      <c r="RFH165" s="163"/>
      <c r="RFI165" s="164"/>
      <c r="RFJ165" s="201"/>
      <c r="RFK165" s="198"/>
      <c r="RFL165" s="161"/>
      <c r="RFM165" s="162"/>
      <c r="RFN165" s="163"/>
      <c r="RFO165" s="162"/>
      <c r="RFP165" s="163"/>
      <c r="RFQ165" s="162"/>
      <c r="RFR165" s="163"/>
      <c r="RFS165" s="162"/>
      <c r="RFT165" s="163"/>
      <c r="RFU165" s="162"/>
      <c r="RFV165" s="163"/>
      <c r="RFW165" s="164"/>
      <c r="RFX165" s="201"/>
      <c r="RFY165" s="198"/>
      <c r="RFZ165" s="161"/>
      <c r="RGA165" s="162"/>
      <c r="RGB165" s="163"/>
      <c r="RGC165" s="162"/>
      <c r="RGD165" s="163"/>
      <c r="RGE165" s="162"/>
      <c r="RGF165" s="163"/>
      <c r="RGG165" s="162"/>
      <c r="RGH165" s="163"/>
      <c r="RGI165" s="162"/>
      <c r="RGJ165" s="163"/>
      <c r="RGK165" s="164"/>
      <c r="RGL165" s="201"/>
      <c r="RGM165" s="198"/>
      <c r="RGN165" s="161"/>
      <c r="RGO165" s="162"/>
      <c r="RGP165" s="163"/>
      <c r="RGQ165" s="162"/>
      <c r="RGR165" s="163"/>
      <c r="RGS165" s="162"/>
      <c r="RGT165" s="163"/>
      <c r="RGU165" s="162"/>
      <c r="RGV165" s="163"/>
      <c r="RGW165" s="162"/>
      <c r="RGX165" s="163"/>
      <c r="RGY165" s="164"/>
      <c r="RGZ165" s="201"/>
      <c r="RHA165" s="198"/>
      <c r="RHB165" s="161"/>
      <c r="RHC165" s="162"/>
      <c r="RHD165" s="163"/>
      <c r="RHE165" s="162"/>
      <c r="RHF165" s="163"/>
      <c r="RHG165" s="162"/>
      <c r="RHH165" s="163"/>
      <c r="RHI165" s="162"/>
      <c r="RHJ165" s="163"/>
      <c r="RHK165" s="162"/>
      <c r="RHL165" s="163"/>
      <c r="RHM165" s="164"/>
      <c r="RHN165" s="201"/>
      <c r="RHO165" s="198"/>
      <c r="RHP165" s="161"/>
      <c r="RHQ165" s="162"/>
      <c r="RHR165" s="163"/>
      <c r="RHS165" s="162"/>
      <c r="RHT165" s="163"/>
      <c r="RHU165" s="162"/>
      <c r="RHV165" s="163"/>
      <c r="RHW165" s="162"/>
      <c r="RHX165" s="163"/>
      <c r="RHY165" s="162"/>
      <c r="RHZ165" s="163"/>
      <c r="RIA165" s="164"/>
      <c r="RIB165" s="201"/>
      <c r="RIC165" s="198"/>
      <c r="RID165" s="161"/>
      <c r="RIE165" s="162"/>
      <c r="RIF165" s="163"/>
      <c r="RIG165" s="162"/>
      <c r="RIH165" s="163"/>
      <c r="RII165" s="162"/>
      <c r="RIJ165" s="163"/>
      <c r="RIK165" s="162"/>
      <c r="RIL165" s="163"/>
      <c r="RIM165" s="162"/>
      <c r="RIN165" s="163"/>
      <c r="RIO165" s="164"/>
      <c r="RIP165" s="201"/>
      <c r="RIQ165" s="198"/>
      <c r="RIR165" s="161"/>
      <c r="RIS165" s="162"/>
      <c r="RIT165" s="163"/>
      <c r="RIU165" s="162"/>
      <c r="RIV165" s="163"/>
      <c r="RIW165" s="162"/>
      <c r="RIX165" s="163"/>
      <c r="RIY165" s="162"/>
      <c r="RIZ165" s="163"/>
      <c r="RJA165" s="162"/>
      <c r="RJB165" s="163"/>
      <c r="RJC165" s="164"/>
      <c r="RJD165" s="201"/>
      <c r="RJE165" s="198"/>
      <c r="RJF165" s="161"/>
      <c r="RJG165" s="162"/>
      <c r="RJH165" s="163"/>
      <c r="RJI165" s="162"/>
      <c r="RJJ165" s="163"/>
      <c r="RJK165" s="162"/>
      <c r="RJL165" s="163"/>
      <c r="RJM165" s="162"/>
      <c r="RJN165" s="163"/>
      <c r="RJO165" s="162"/>
      <c r="RJP165" s="163"/>
      <c r="RJQ165" s="164"/>
      <c r="RJR165" s="201"/>
      <c r="RJS165" s="198"/>
      <c r="RJT165" s="161"/>
      <c r="RJU165" s="162"/>
      <c r="RJV165" s="163"/>
      <c r="RJW165" s="162"/>
      <c r="RJX165" s="163"/>
      <c r="RJY165" s="162"/>
      <c r="RJZ165" s="163"/>
      <c r="RKA165" s="162"/>
      <c r="RKB165" s="163"/>
      <c r="RKC165" s="162"/>
      <c r="RKD165" s="163"/>
      <c r="RKE165" s="164"/>
      <c r="RKF165" s="201"/>
      <c r="RKG165" s="198"/>
      <c r="RKH165" s="161"/>
      <c r="RKI165" s="162"/>
      <c r="RKJ165" s="163"/>
      <c r="RKK165" s="162"/>
      <c r="RKL165" s="163"/>
      <c r="RKM165" s="162"/>
      <c r="RKN165" s="163"/>
      <c r="RKO165" s="162"/>
      <c r="RKP165" s="163"/>
      <c r="RKQ165" s="162"/>
      <c r="RKR165" s="163"/>
      <c r="RKS165" s="164"/>
      <c r="RKT165" s="201"/>
      <c r="RKU165" s="198"/>
      <c r="RKV165" s="161"/>
      <c r="RKW165" s="162"/>
      <c r="RKX165" s="163"/>
      <c r="RKY165" s="162"/>
      <c r="RKZ165" s="163"/>
      <c r="RLA165" s="162"/>
      <c r="RLB165" s="163"/>
      <c r="RLC165" s="162"/>
      <c r="RLD165" s="163"/>
      <c r="RLE165" s="162"/>
      <c r="RLF165" s="163"/>
      <c r="RLG165" s="164"/>
      <c r="RLH165" s="201"/>
      <c r="RLI165" s="198"/>
      <c r="RLJ165" s="161"/>
      <c r="RLK165" s="162"/>
      <c r="RLL165" s="163"/>
      <c r="RLM165" s="162"/>
      <c r="RLN165" s="163"/>
      <c r="RLO165" s="162"/>
      <c r="RLP165" s="163"/>
      <c r="RLQ165" s="162"/>
      <c r="RLR165" s="163"/>
      <c r="RLS165" s="162"/>
      <c r="RLT165" s="163"/>
      <c r="RLU165" s="164"/>
      <c r="RLV165" s="201"/>
      <c r="RLW165" s="198"/>
      <c r="RLX165" s="161"/>
      <c r="RLY165" s="162"/>
      <c r="RLZ165" s="163"/>
      <c r="RMA165" s="162"/>
      <c r="RMB165" s="163"/>
      <c r="RMC165" s="162"/>
      <c r="RMD165" s="163"/>
      <c r="RME165" s="162"/>
      <c r="RMF165" s="163"/>
      <c r="RMG165" s="162"/>
      <c r="RMH165" s="163"/>
      <c r="RMI165" s="164"/>
      <c r="RMJ165" s="201"/>
      <c r="RMK165" s="198"/>
      <c r="RML165" s="161"/>
      <c r="RMM165" s="162"/>
      <c r="RMN165" s="163"/>
      <c r="RMO165" s="162"/>
      <c r="RMP165" s="163"/>
      <c r="RMQ165" s="162"/>
      <c r="RMR165" s="163"/>
      <c r="RMS165" s="162"/>
      <c r="RMT165" s="163"/>
      <c r="RMU165" s="162"/>
      <c r="RMV165" s="163"/>
      <c r="RMW165" s="164"/>
      <c r="RMX165" s="201"/>
      <c r="RMY165" s="198"/>
      <c r="RMZ165" s="161"/>
      <c r="RNA165" s="162"/>
      <c r="RNB165" s="163"/>
      <c r="RNC165" s="162"/>
      <c r="RND165" s="163"/>
      <c r="RNE165" s="162"/>
      <c r="RNF165" s="163"/>
      <c r="RNG165" s="162"/>
      <c r="RNH165" s="163"/>
      <c r="RNI165" s="162"/>
      <c r="RNJ165" s="163"/>
      <c r="RNK165" s="164"/>
      <c r="RNL165" s="201"/>
      <c r="RNM165" s="198"/>
      <c r="RNN165" s="161"/>
      <c r="RNO165" s="162"/>
      <c r="RNP165" s="163"/>
      <c r="RNQ165" s="162"/>
      <c r="RNR165" s="163"/>
      <c r="RNS165" s="162"/>
      <c r="RNT165" s="163"/>
      <c r="RNU165" s="162"/>
      <c r="RNV165" s="163"/>
      <c r="RNW165" s="162"/>
      <c r="RNX165" s="163"/>
      <c r="RNY165" s="164"/>
      <c r="RNZ165" s="201"/>
      <c r="ROA165" s="198"/>
      <c r="ROB165" s="161"/>
      <c r="ROC165" s="162"/>
      <c r="ROD165" s="163"/>
      <c r="ROE165" s="162"/>
      <c r="ROF165" s="163"/>
      <c r="ROG165" s="162"/>
      <c r="ROH165" s="163"/>
      <c r="ROI165" s="162"/>
      <c r="ROJ165" s="163"/>
      <c r="ROK165" s="162"/>
      <c r="ROL165" s="163"/>
      <c r="ROM165" s="164"/>
      <c r="RON165" s="201"/>
      <c r="ROO165" s="198"/>
      <c r="ROP165" s="161"/>
      <c r="ROQ165" s="162"/>
      <c r="ROR165" s="163"/>
      <c r="ROS165" s="162"/>
      <c r="ROT165" s="163"/>
      <c r="ROU165" s="162"/>
      <c r="ROV165" s="163"/>
      <c r="ROW165" s="162"/>
      <c r="ROX165" s="163"/>
      <c r="ROY165" s="162"/>
      <c r="ROZ165" s="163"/>
      <c r="RPA165" s="164"/>
      <c r="RPB165" s="201"/>
      <c r="RPC165" s="198"/>
      <c r="RPD165" s="161"/>
      <c r="RPE165" s="162"/>
      <c r="RPF165" s="163"/>
      <c r="RPG165" s="162"/>
      <c r="RPH165" s="163"/>
      <c r="RPI165" s="162"/>
      <c r="RPJ165" s="163"/>
      <c r="RPK165" s="162"/>
      <c r="RPL165" s="163"/>
      <c r="RPM165" s="162"/>
      <c r="RPN165" s="163"/>
      <c r="RPO165" s="164"/>
      <c r="RPP165" s="201"/>
      <c r="RPQ165" s="198"/>
      <c r="RPR165" s="161"/>
      <c r="RPS165" s="162"/>
      <c r="RPT165" s="163"/>
      <c r="RPU165" s="162"/>
      <c r="RPV165" s="163"/>
      <c r="RPW165" s="162"/>
      <c r="RPX165" s="163"/>
      <c r="RPY165" s="162"/>
      <c r="RPZ165" s="163"/>
      <c r="RQA165" s="162"/>
      <c r="RQB165" s="163"/>
      <c r="RQC165" s="164"/>
      <c r="RQD165" s="201"/>
      <c r="RQE165" s="198"/>
      <c r="RQF165" s="161"/>
      <c r="RQG165" s="162"/>
      <c r="RQH165" s="163"/>
      <c r="RQI165" s="162"/>
      <c r="RQJ165" s="163"/>
      <c r="RQK165" s="162"/>
      <c r="RQL165" s="163"/>
      <c r="RQM165" s="162"/>
      <c r="RQN165" s="163"/>
      <c r="RQO165" s="162"/>
      <c r="RQP165" s="163"/>
      <c r="RQQ165" s="164"/>
      <c r="RQR165" s="201"/>
      <c r="RQS165" s="198"/>
      <c r="RQT165" s="161"/>
      <c r="RQU165" s="162"/>
      <c r="RQV165" s="163"/>
      <c r="RQW165" s="162"/>
      <c r="RQX165" s="163"/>
      <c r="RQY165" s="162"/>
      <c r="RQZ165" s="163"/>
      <c r="RRA165" s="162"/>
      <c r="RRB165" s="163"/>
      <c r="RRC165" s="162"/>
      <c r="RRD165" s="163"/>
      <c r="RRE165" s="164"/>
      <c r="RRF165" s="201"/>
      <c r="RRG165" s="198"/>
      <c r="RRH165" s="161"/>
      <c r="RRI165" s="162"/>
      <c r="RRJ165" s="163"/>
      <c r="RRK165" s="162"/>
      <c r="RRL165" s="163"/>
      <c r="RRM165" s="162"/>
      <c r="RRN165" s="163"/>
      <c r="RRO165" s="162"/>
      <c r="RRP165" s="163"/>
      <c r="RRQ165" s="162"/>
      <c r="RRR165" s="163"/>
      <c r="RRS165" s="164"/>
      <c r="RRT165" s="201"/>
      <c r="RRU165" s="198"/>
      <c r="RRV165" s="161"/>
      <c r="RRW165" s="162"/>
      <c r="RRX165" s="163"/>
      <c r="RRY165" s="162"/>
      <c r="RRZ165" s="163"/>
      <c r="RSA165" s="162"/>
      <c r="RSB165" s="163"/>
      <c r="RSC165" s="162"/>
      <c r="RSD165" s="163"/>
      <c r="RSE165" s="162"/>
      <c r="RSF165" s="163"/>
      <c r="RSG165" s="164"/>
      <c r="RSH165" s="201"/>
      <c r="RSI165" s="198"/>
      <c r="RSJ165" s="161"/>
      <c r="RSK165" s="162"/>
      <c r="RSL165" s="163"/>
      <c r="RSM165" s="162"/>
      <c r="RSN165" s="163"/>
      <c r="RSO165" s="162"/>
      <c r="RSP165" s="163"/>
      <c r="RSQ165" s="162"/>
      <c r="RSR165" s="163"/>
      <c r="RSS165" s="162"/>
      <c r="RST165" s="163"/>
      <c r="RSU165" s="164"/>
      <c r="RSV165" s="201"/>
      <c r="RSW165" s="198"/>
      <c r="RSX165" s="161"/>
      <c r="RSY165" s="162"/>
      <c r="RSZ165" s="163"/>
      <c r="RTA165" s="162"/>
      <c r="RTB165" s="163"/>
      <c r="RTC165" s="162"/>
      <c r="RTD165" s="163"/>
      <c r="RTE165" s="162"/>
      <c r="RTF165" s="163"/>
      <c r="RTG165" s="162"/>
      <c r="RTH165" s="163"/>
      <c r="RTI165" s="164"/>
      <c r="RTJ165" s="201"/>
      <c r="RTK165" s="198"/>
      <c r="RTL165" s="161"/>
      <c r="RTM165" s="162"/>
      <c r="RTN165" s="163"/>
      <c r="RTO165" s="162"/>
      <c r="RTP165" s="163"/>
      <c r="RTQ165" s="162"/>
      <c r="RTR165" s="163"/>
      <c r="RTS165" s="162"/>
      <c r="RTT165" s="163"/>
      <c r="RTU165" s="162"/>
      <c r="RTV165" s="163"/>
      <c r="RTW165" s="164"/>
      <c r="RTX165" s="201"/>
      <c r="RTY165" s="198"/>
      <c r="RTZ165" s="161"/>
      <c r="RUA165" s="162"/>
      <c r="RUB165" s="163"/>
      <c r="RUC165" s="162"/>
      <c r="RUD165" s="163"/>
      <c r="RUE165" s="162"/>
      <c r="RUF165" s="163"/>
      <c r="RUG165" s="162"/>
      <c r="RUH165" s="163"/>
      <c r="RUI165" s="162"/>
      <c r="RUJ165" s="163"/>
      <c r="RUK165" s="164"/>
      <c r="RUL165" s="201"/>
      <c r="RUM165" s="198"/>
      <c r="RUN165" s="161"/>
      <c r="RUO165" s="162"/>
      <c r="RUP165" s="163"/>
      <c r="RUQ165" s="162"/>
      <c r="RUR165" s="163"/>
      <c r="RUS165" s="162"/>
      <c r="RUT165" s="163"/>
      <c r="RUU165" s="162"/>
      <c r="RUV165" s="163"/>
      <c r="RUW165" s="162"/>
      <c r="RUX165" s="163"/>
      <c r="RUY165" s="164"/>
      <c r="RUZ165" s="201"/>
      <c r="RVA165" s="198"/>
      <c r="RVB165" s="161"/>
      <c r="RVC165" s="162"/>
      <c r="RVD165" s="163"/>
      <c r="RVE165" s="162"/>
      <c r="RVF165" s="163"/>
      <c r="RVG165" s="162"/>
      <c r="RVH165" s="163"/>
      <c r="RVI165" s="162"/>
      <c r="RVJ165" s="163"/>
      <c r="RVK165" s="162"/>
      <c r="RVL165" s="163"/>
      <c r="RVM165" s="164"/>
      <c r="RVN165" s="201"/>
      <c r="RVO165" s="198"/>
      <c r="RVP165" s="161"/>
      <c r="RVQ165" s="162"/>
      <c r="RVR165" s="163"/>
      <c r="RVS165" s="162"/>
      <c r="RVT165" s="163"/>
      <c r="RVU165" s="162"/>
      <c r="RVV165" s="163"/>
      <c r="RVW165" s="162"/>
      <c r="RVX165" s="163"/>
      <c r="RVY165" s="162"/>
      <c r="RVZ165" s="163"/>
      <c r="RWA165" s="164"/>
      <c r="RWB165" s="201"/>
      <c r="RWC165" s="198"/>
      <c r="RWD165" s="161"/>
      <c r="RWE165" s="162"/>
      <c r="RWF165" s="163"/>
      <c r="RWG165" s="162"/>
      <c r="RWH165" s="163"/>
      <c r="RWI165" s="162"/>
      <c r="RWJ165" s="163"/>
      <c r="RWK165" s="162"/>
      <c r="RWL165" s="163"/>
      <c r="RWM165" s="162"/>
      <c r="RWN165" s="163"/>
      <c r="RWO165" s="164"/>
      <c r="RWP165" s="201"/>
      <c r="RWQ165" s="198"/>
      <c r="RWR165" s="161"/>
      <c r="RWS165" s="162"/>
      <c r="RWT165" s="163"/>
      <c r="RWU165" s="162"/>
      <c r="RWV165" s="163"/>
      <c r="RWW165" s="162"/>
      <c r="RWX165" s="163"/>
      <c r="RWY165" s="162"/>
      <c r="RWZ165" s="163"/>
      <c r="RXA165" s="162"/>
      <c r="RXB165" s="163"/>
      <c r="RXC165" s="164"/>
      <c r="RXD165" s="201"/>
      <c r="RXE165" s="198"/>
      <c r="RXF165" s="161"/>
      <c r="RXG165" s="162"/>
      <c r="RXH165" s="163"/>
      <c r="RXI165" s="162"/>
      <c r="RXJ165" s="163"/>
      <c r="RXK165" s="162"/>
      <c r="RXL165" s="163"/>
      <c r="RXM165" s="162"/>
      <c r="RXN165" s="163"/>
      <c r="RXO165" s="162"/>
      <c r="RXP165" s="163"/>
      <c r="RXQ165" s="164"/>
      <c r="RXR165" s="201"/>
      <c r="RXS165" s="198"/>
      <c r="RXT165" s="161"/>
      <c r="RXU165" s="162"/>
      <c r="RXV165" s="163"/>
      <c r="RXW165" s="162"/>
      <c r="RXX165" s="163"/>
      <c r="RXY165" s="162"/>
      <c r="RXZ165" s="163"/>
      <c r="RYA165" s="162"/>
      <c r="RYB165" s="163"/>
      <c r="RYC165" s="162"/>
      <c r="RYD165" s="163"/>
      <c r="RYE165" s="164"/>
      <c r="RYF165" s="201"/>
      <c r="RYG165" s="198"/>
      <c r="RYH165" s="161"/>
      <c r="RYI165" s="162"/>
      <c r="RYJ165" s="163"/>
      <c r="RYK165" s="162"/>
      <c r="RYL165" s="163"/>
      <c r="RYM165" s="162"/>
      <c r="RYN165" s="163"/>
      <c r="RYO165" s="162"/>
      <c r="RYP165" s="163"/>
      <c r="RYQ165" s="162"/>
      <c r="RYR165" s="163"/>
      <c r="RYS165" s="164"/>
      <c r="RYT165" s="201"/>
      <c r="RYU165" s="198"/>
      <c r="RYV165" s="161"/>
      <c r="RYW165" s="162"/>
      <c r="RYX165" s="163"/>
      <c r="RYY165" s="162"/>
      <c r="RYZ165" s="163"/>
      <c r="RZA165" s="162"/>
      <c r="RZB165" s="163"/>
      <c r="RZC165" s="162"/>
      <c r="RZD165" s="163"/>
      <c r="RZE165" s="162"/>
      <c r="RZF165" s="163"/>
      <c r="RZG165" s="164"/>
      <c r="RZH165" s="201"/>
      <c r="RZI165" s="198"/>
      <c r="RZJ165" s="161"/>
      <c r="RZK165" s="162"/>
      <c r="RZL165" s="163"/>
      <c r="RZM165" s="162"/>
      <c r="RZN165" s="163"/>
      <c r="RZO165" s="162"/>
      <c r="RZP165" s="163"/>
      <c r="RZQ165" s="162"/>
      <c r="RZR165" s="163"/>
      <c r="RZS165" s="162"/>
      <c r="RZT165" s="163"/>
      <c r="RZU165" s="164"/>
      <c r="RZV165" s="201"/>
      <c r="RZW165" s="198"/>
      <c r="RZX165" s="161"/>
      <c r="RZY165" s="162"/>
      <c r="RZZ165" s="163"/>
      <c r="SAA165" s="162"/>
      <c r="SAB165" s="163"/>
      <c r="SAC165" s="162"/>
      <c r="SAD165" s="163"/>
      <c r="SAE165" s="162"/>
      <c r="SAF165" s="163"/>
      <c r="SAG165" s="162"/>
      <c r="SAH165" s="163"/>
      <c r="SAI165" s="164"/>
      <c r="SAJ165" s="201"/>
      <c r="SAK165" s="198"/>
      <c r="SAL165" s="161"/>
      <c r="SAM165" s="162"/>
      <c r="SAN165" s="163"/>
      <c r="SAO165" s="162"/>
      <c r="SAP165" s="163"/>
      <c r="SAQ165" s="162"/>
      <c r="SAR165" s="163"/>
      <c r="SAS165" s="162"/>
      <c r="SAT165" s="163"/>
      <c r="SAU165" s="162"/>
      <c r="SAV165" s="163"/>
      <c r="SAW165" s="164"/>
      <c r="SAX165" s="201"/>
      <c r="SAY165" s="198"/>
      <c r="SAZ165" s="161"/>
      <c r="SBA165" s="162"/>
      <c r="SBB165" s="163"/>
      <c r="SBC165" s="162"/>
      <c r="SBD165" s="163"/>
      <c r="SBE165" s="162"/>
      <c r="SBF165" s="163"/>
      <c r="SBG165" s="162"/>
      <c r="SBH165" s="163"/>
      <c r="SBI165" s="162"/>
      <c r="SBJ165" s="163"/>
      <c r="SBK165" s="164"/>
      <c r="SBL165" s="201"/>
      <c r="SBM165" s="198"/>
      <c r="SBN165" s="161"/>
      <c r="SBO165" s="162"/>
      <c r="SBP165" s="163"/>
      <c r="SBQ165" s="162"/>
      <c r="SBR165" s="163"/>
      <c r="SBS165" s="162"/>
      <c r="SBT165" s="163"/>
      <c r="SBU165" s="162"/>
      <c r="SBV165" s="163"/>
      <c r="SBW165" s="162"/>
      <c r="SBX165" s="163"/>
      <c r="SBY165" s="164"/>
      <c r="SBZ165" s="201"/>
      <c r="SCA165" s="198"/>
      <c r="SCB165" s="161"/>
      <c r="SCC165" s="162"/>
      <c r="SCD165" s="163"/>
      <c r="SCE165" s="162"/>
      <c r="SCF165" s="163"/>
      <c r="SCG165" s="162"/>
      <c r="SCH165" s="163"/>
      <c r="SCI165" s="162"/>
      <c r="SCJ165" s="163"/>
      <c r="SCK165" s="162"/>
      <c r="SCL165" s="163"/>
      <c r="SCM165" s="164"/>
      <c r="SCN165" s="201"/>
      <c r="SCO165" s="198"/>
      <c r="SCP165" s="161"/>
      <c r="SCQ165" s="162"/>
      <c r="SCR165" s="163"/>
      <c r="SCS165" s="162"/>
      <c r="SCT165" s="163"/>
      <c r="SCU165" s="162"/>
      <c r="SCV165" s="163"/>
      <c r="SCW165" s="162"/>
      <c r="SCX165" s="163"/>
      <c r="SCY165" s="162"/>
      <c r="SCZ165" s="163"/>
      <c r="SDA165" s="164"/>
      <c r="SDB165" s="201"/>
      <c r="SDC165" s="198"/>
      <c r="SDD165" s="161"/>
      <c r="SDE165" s="162"/>
      <c r="SDF165" s="163"/>
      <c r="SDG165" s="162"/>
      <c r="SDH165" s="163"/>
      <c r="SDI165" s="162"/>
      <c r="SDJ165" s="163"/>
      <c r="SDK165" s="162"/>
      <c r="SDL165" s="163"/>
      <c r="SDM165" s="162"/>
      <c r="SDN165" s="163"/>
      <c r="SDO165" s="164"/>
      <c r="SDP165" s="201"/>
      <c r="SDQ165" s="198"/>
      <c r="SDR165" s="161"/>
      <c r="SDS165" s="162"/>
      <c r="SDT165" s="163"/>
      <c r="SDU165" s="162"/>
      <c r="SDV165" s="163"/>
      <c r="SDW165" s="162"/>
      <c r="SDX165" s="163"/>
      <c r="SDY165" s="162"/>
      <c r="SDZ165" s="163"/>
      <c r="SEA165" s="162"/>
      <c r="SEB165" s="163"/>
      <c r="SEC165" s="164"/>
      <c r="SED165" s="201"/>
      <c r="SEE165" s="198"/>
      <c r="SEF165" s="161"/>
      <c r="SEG165" s="162"/>
      <c r="SEH165" s="163"/>
      <c r="SEI165" s="162"/>
      <c r="SEJ165" s="163"/>
      <c r="SEK165" s="162"/>
      <c r="SEL165" s="163"/>
      <c r="SEM165" s="162"/>
      <c r="SEN165" s="163"/>
      <c r="SEO165" s="162"/>
      <c r="SEP165" s="163"/>
      <c r="SEQ165" s="164"/>
      <c r="SER165" s="201"/>
      <c r="SES165" s="198"/>
      <c r="SET165" s="161"/>
      <c r="SEU165" s="162"/>
      <c r="SEV165" s="163"/>
      <c r="SEW165" s="162"/>
      <c r="SEX165" s="163"/>
      <c r="SEY165" s="162"/>
      <c r="SEZ165" s="163"/>
      <c r="SFA165" s="162"/>
      <c r="SFB165" s="163"/>
      <c r="SFC165" s="162"/>
      <c r="SFD165" s="163"/>
      <c r="SFE165" s="164"/>
      <c r="SFF165" s="201"/>
      <c r="SFG165" s="198"/>
      <c r="SFH165" s="161"/>
      <c r="SFI165" s="162"/>
      <c r="SFJ165" s="163"/>
      <c r="SFK165" s="162"/>
      <c r="SFL165" s="163"/>
      <c r="SFM165" s="162"/>
      <c r="SFN165" s="163"/>
      <c r="SFO165" s="162"/>
      <c r="SFP165" s="163"/>
      <c r="SFQ165" s="162"/>
      <c r="SFR165" s="163"/>
      <c r="SFS165" s="164"/>
      <c r="SFT165" s="201"/>
      <c r="SFU165" s="198"/>
      <c r="SFV165" s="161"/>
      <c r="SFW165" s="162"/>
      <c r="SFX165" s="163"/>
      <c r="SFY165" s="162"/>
      <c r="SFZ165" s="163"/>
      <c r="SGA165" s="162"/>
      <c r="SGB165" s="163"/>
      <c r="SGC165" s="162"/>
      <c r="SGD165" s="163"/>
      <c r="SGE165" s="162"/>
      <c r="SGF165" s="163"/>
      <c r="SGG165" s="164"/>
      <c r="SGH165" s="201"/>
      <c r="SGI165" s="198"/>
      <c r="SGJ165" s="161"/>
      <c r="SGK165" s="162"/>
      <c r="SGL165" s="163"/>
      <c r="SGM165" s="162"/>
      <c r="SGN165" s="163"/>
      <c r="SGO165" s="162"/>
      <c r="SGP165" s="163"/>
      <c r="SGQ165" s="162"/>
      <c r="SGR165" s="163"/>
      <c r="SGS165" s="162"/>
      <c r="SGT165" s="163"/>
      <c r="SGU165" s="164"/>
      <c r="SGV165" s="201"/>
      <c r="SGW165" s="198"/>
      <c r="SGX165" s="161"/>
      <c r="SGY165" s="162"/>
      <c r="SGZ165" s="163"/>
      <c r="SHA165" s="162"/>
      <c r="SHB165" s="163"/>
      <c r="SHC165" s="162"/>
      <c r="SHD165" s="163"/>
      <c r="SHE165" s="162"/>
      <c r="SHF165" s="163"/>
      <c r="SHG165" s="162"/>
      <c r="SHH165" s="163"/>
      <c r="SHI165" s="164"/>
      <c r="SHJ165" s="201"/>
      <c r="SHK165" s="198"/>
      <c r="SHL165" s="161"/>
      <c r="SHM165" s="162"/>
      <c r="SHN165" s="163"/>
      <c r="SHO165" s="162"/>
      <c r="SHP165" s="163"/>
      <c r="SHQ165" s="162"/>
      <c r="SHR165" s="163"/>
      <c r="SHS165" s="162"/>
      <c r="SHT165" s="163"/>
      <c r="SHU165" s="162"/>
      <c r="SHV165" s="163"/>
      <c r="SHW165" s="164"/>
      <c r="SHX165" s="201"/>
      <c r="SHY165" s="198"/>
      <c r="SHZ165" s="161"/>
      <c r="SIA165" s="162"/>
      <c r="SIB165" s="163"/>
      <c r="SIC165" s="162"/>
      <c r="SID165" s="163"/>
      <c r="SIE165" s="162"/>
      <c r="SIF165" s="163"/>
      <c r="SIG165" s="162"/>
      <c r="SIH165" s="163"/>
      <c r="SII165" s="162"/>
      <c r="SIJ165" s="163"/>
      <c r="SIK165" s="164"/>
      <c r="SIL165" s="201"/>
      <c r="SIM165" s="198"/>
      <c r="SIN165" s="161"/>
      <c r="SIO165" s="162"/>
      <c r="SIP165" s="163"/>
      <c r="SIQ165" s="162"/>
      <c r="SIR165" s="163"/>
      <c r="SIS165" s="162"/>
      <c r="SIT165" s="163"/>
      <c r="SIU165" s="162"/>
      <c r="SIV165" s="163"/>
      <c r="SIW165" s="162"/>
      <c r="SIX165" s="163"/>
      <c r="SIY165" s="164"/>
      <c r="SIZ165" s="201"/>
      <c r="SJA165" s="198"/>
      <c r="SJB165" s="161"/>
      <c r="SJC165" s="162"/>
      <c r="SJD165" s="163"/>
      <c r="SJE165" s="162"/>
      <c r="SJF165" s="163"/>
      <c r="SJG165" s="162"/>
      <c r="SJH165" s="163"/>
      <c r="SJI165" s="162"/>
      <c r="SJJ165" s="163"/>
      <c r="SJK165" s="162"/>
      <c r="SJL165" s="163"/>
      <c r="SJM165" s="164"/>
      <c r="SJN165" s="201"/>
      <c r="SJO165" s="198"/>
      <c r="SJP165" s="161"/>
      <c r="SJQ165" s="162"/>
      <c r="SJR165" s="163"/>
      <c r="SJS165" s="162"/>
      <c r="SJT165" s="163"/>
      <c r="SJU165" s="162"/>
      <c r="SJV165" s="163"/>
      <c r="SJW165" s="162"/>
      <c r="SJX165" s="163"/>
      <c r="SJY165" s="162"/>
      <c r="SJZ165" s="163"/>
      <c r="SKA165" s="164"/>
      <c r="SKB165" s="201"/>
      <c r="SKC165" s="198"/>
      <c r="SKD165" s="161"/>
      <c r="SKE165" s="162"/>
      <c r="SKF165" s="163"/>
      <c r="SKG165" s="162"/>
      <c r="SKH165" s="163"/>
      <c r="SKI165" s="162"/>
      <c r="SKJ165" s="163"/>
      <c r="SKK165" s="162"/>
      <c r="SKL165" s="163"/>
      <c r="SKM165" s="162"/>
      <c r="SKN165" s="163"/>
      <c r="SKO165" s="164"/>
      <c r="SKP165" s="201"/>
      <c r="SKQ165" s="198"/>
      <c r="SKR165" s="161"/>
      <c r="SKS165" s="162"/>
      <c r="SKT165" s="163"/>
      <c r="SKU165" s="162"/>
      <c r="SKV165" s="163"/>
      <c r="SKW165" s="162"/>
      <c r="SKX165" s="163"/>
      <c r="SKY165" s="162"/>
      <c r="SKZ165" s="163"/>
      <c r="SLA165" s="162"/>
      <c r="SLB165" s="163"/>
      <c r="SLC165" s="164"/>
      <c r="SLD165" s="201"/>
      <c r="SLE165" s="198"/>
      <c r="SLF165" s="161"/>
      <c r="SLG165" s="162"/>
      <c r="SLH165" s="163"/>
      <c r="SLI165" s="162"/>
      <c r="SLJ165" s="163"/>
      <c r="SLK165" s="162"/>
      <c r="SLL165" s="163"/>
      <c r="SLM165" s="162"/>
      <c r="SLN165" s="163"/>
      <c r="SLO165" s="162"/>
      <c r="SLP165" s="163"/>
      <c r="SLQ165" s="164"/>
      <c r="SLR165" s="201"/>
      <c r="SLS165" s="198"/>
      <c r="SLT165" s="161"/>
      <c r="SLU165" s="162"/>
      <c r="SLV165" s="163"/>
      <c r="SLW165" s="162"/>
      <c r="SLX165" s="163"/>
      <c r="SLY165" s="162"/>
      <c r="SLZ165" s="163"/>
      <c r="SMA165" s="162"/>
      <c r="SMB165" s="163"/>
      <c r="SMC165" s="162"/>
      <c r="SMD165" s="163"/>
      <c r="SME165" s="164"/>
      <c r="SMF165" s="201"/>
      <c r="SMG165" s="198"/>
      <c r="SMH165" s="161"/>
      <c r="SMI165" s="162"/>
      <c r="SMJ165" s="163"/>
      <c r="SMK165" s="162"/>
      <c r="SML165" s="163"/>
      <c r="SMM165" s="162"/>
      <c r="SMN165" s="163"/>
      <c r="SMO165" s="162"/>
      <c r="SMP165" s="163"/>
      <c r="SMQ165" s="162"/>
      <c r="SMR165" s="163"/>
      <c r="SMS165" s="164"/>
      <c r="SMT165" s="201"/>
      <c r="SMU165" s="198"/>
      <c r="SMV165" s="161"/>
      <c r="SMW165" s="162"/>
      <c r="SMX165" s="163"/>
      <c r="SMY165" s="162"/>
      <c r="SMZ165" s="163"/>
      <c r="SNA165" s="162"/>
      <c r="SNB165" s="163"/>
      <c r="SNC165" s="162"/>
      <c r="SND165" s="163"/>
      <c r="SNE165" s="162"/>
      <c r="SNF165" s="163"/>
      <c r="SNG165" s="164"/>
      <c r="SNH165" s="201"/>
      <c r="SNI165" s="198"/>
      <c r="SNJ165" s="161"/>
      <c r="SNK165" s="162"/>
      <c r="SNL165" s="163"/>
      <c r="SNM165" s="162"/>
      <c r="SNN165" s="163"/>
      <c r="SNO165" s="162"/>
      <c r="SNP165" s="163"/>
      <c r="SNQ165" s="162"/>
      <c r="SNR165" s="163"/>
      <c r="SNS165" s="162"/>
      <c r="SNT165" s="163"/>
      <c r="SNU165" s="164"/>
      <c r="SNV165" s="201"/>
      <c r="SNW165" s="198"/>
      <c r="SNX165" s="161"/>
      <c r="SNY165" s="162"/>
      <c r="SNZ165" s="163"/>
      <c r="SOA165" s="162"/>
      <c r="SOB165" s="163"/>
      <c r="SOC165" s="162"/>
      <c r="SOD165" s="163"/>
      <c r="SOE165" s="162"/>
      <c r="SOF165" s="163"/>
      <c r="SOG165" s="162"/>
      <c r="SOH165" s="163"/>
      <c r="SOI165" s="164"/>
      <c r="SOJ165" s="201"/>
      <c r="SOK165" s="198"/>
      <c r="SOL165" s="161"/>
      <c r="SOM165" s="162"/>
      <c r="SON165" s="163"/>
      <c r="SOO165" s="162"/>
      <c r="SOP165" s="163"/>
      <c r="SOQ165" s="162"/>
      <c r="SOR165" s="163"/>
      <c r="SOS165" s="162"/>
      <c r="SOT165" s="163"/>
      <c r="SOU165" s="162"/>
      <c r="SOV165" s="163"/>
      <c r="SOW165" s="164"/>
      <c r="SOX165" s="201"/>
      <c r="SOY165" s="198"/>
      <c r="SOZ165" s="161"/>
      <c r="SPA165" s="162"/>
      <c r="SPB165" s="163"/>
      <c r="SPC165" s="162"/>
      <c r="SPD165" s="163"/>
      <c r="SPE165" s="162"/>
      <c r="SPF165" s="163"/>
      <c r="SPG165" s="162"/>
      <c r="SPH165" s="163"/>
      <c r="SPI165" s="162"/>
      <c r="SPJ165" s="163"/>
      <c r="SPK165" s="164"/>
      <c r="SPL165" s="201"/>
      <c r="SPM165" s="198"/>
      <c r="SPN165" s="161"/>
      <c r="SPO165" s="162"/>
      <c r="SPP165" s="163"/>
      <c r="SPQ165" s="162"/>
      <c r="SPR165" s="163"/>
      <c r="SPS165" s="162"/>
      <c r="SPT165" s="163"/>
      <c r="SPU165" s="162"/>
      <c r="SPV165" s="163"/>
      <c r="SPW165" s="162"/>
      <c r="SPX165" s="163"/>
      <c r="SPY165" s="164"/>
      <c r="SPZ165" s="201"/>
      <c r="SQA165" s="198"/>
      <c r="SQB165" s="161"/>
      <c r="SQC165" s="162"/>
      <c r="SQD165" s="163"/>
      <c r="SQE165" s="162"/>
      <c r="SQF165" s="163"/>
      <c r="SQG165" s="162"/>
      <c r="SQH165" s="163"/>
      <c r="SQI165" s="162"/>
      <c r="SQJ165" s="163"/>
      <c r="SQK165" s="162"/>
      <c r="SQL165" s="163"/>
      <c r="SQM165" s="164"/>
      <c r="SQN165" s="201"/>
      <c r="SQO165" s="198"/>
      <c r="SQP165" s="161"/>
      <c r="SQQ165" s="162"/>
      <c r="SQR165" s="163"/>
      <c r="SQS165" s="162"/>
      <c r="SQT165" s="163"/>
      <c r="SQU165" s="162"/>
      <c r="SQV165" s="163"/>
      <c r="SQW165" s="162"/>
      <c r="SQX165" s="163"/>
      <c r="SQY165" s="162"/>
      <c r="SQZ165" s="163"/>
      <c r="SRA165" s="164"/>
      <c r="SRB165" s="201"/>
      <c r="SRC165" s="198"/>
      <c r="SRD165" s="161"/>
      <c r="SRE165" s="162"/>
      <c r="SRF165" s="163"/>
      <c r="SRG165" s="162"/>
      <c r="SRH165" s="163"/>
      <c r="SRI165" s="162"/>
      <c r="SRJ165" s="163"/>
      <c r="SRK165" s="162"/>
      <c r="SRL165" s="163"/>
      <c r="SRM165" s="162"/>
      <c r="SRN165" s="163"/>
      <c r="SRO165" s="164"/>
      <c r="SRP165" s="201"/>
      <c r="SRQ165" s="198"/>
      <c r="SRR165" s="161"/>
      <c r="SRS165" s="162"/>
      <c r="SRT165" s="163"/>
      <c r="SRU165" s="162"/>
      <c r="SRV165" s="163"/>
      <c r="SRW165" s="162"/>
      <c r="SRX165" s="163"/>
      <c r="SRY165" s="162"/>
      <c r="SRZ165" s="163"/>
      <c r="SSA165" s="162"/>
      <c r="SSB165" s="163"/>
      <c r="SSC165" s="164"/>
      <c r="SSD165" s="201"/>
      <c r="SSE165" s="198"/>
      <c r="SSF165" s="161"/>
      <c r="SSG165" s="162"/>
      <c r="SSH165" s="163"/>
      <c r="SSI165" s="162"/>
      <c r="SSJ165" s="163"/>
      <c r="SSK165" s="162"/>
      <c r="SSL165" s="163"/>
      <c r="SSM165" s="162"/>
      <c r="SSN165" s="163"/>
      <c r="SSO165" s="162"/>
      <c r="SSP165" s="163"/>
      <c r="SSQ165" s="164"/>
      <c r="SSR165" s="201"/>
      <c r="SSS165" s="198"/>
      <c r="SST165" s="161"/>
      <c r="SSU165" s="162"/>
      <c r="SSV165" s="163"/>
      <c r="SSW165" s="162"/>
      <c r="SSX165" s="163"/>
      <c r="SSY165" s="162"/>
      <c r="SSZ165" s="163"/>
      <c r="STA165" s="162"/>
      <c r="STB165" s="163"/>
      <c r="STC165" s="162"/>
      <c r="STD165" s="163"/>
      <c r="STE165" s="164"/>
      <c r="STF165" s="201"/>
      <c r="STG165" s="198"/>
      <c r="STH165" s="161"/>
      <c r="STI165" s="162"/>
      <c r="STJ165" s="163"/>
      <c r="STK165" s="162"/>
      <c r="STL165" s="163"/>
      <c r="STM165" s="162"/>
      <c r="STN165" s="163"/>
      <c r="STO165" s="162"/>
      <c r="STP165" s="163"/>
      <c r="STQ165" s="162"/>
      <c r="STR165" s="163"/>
      <c r="STS165" s="164"/>
      <c r="STT165" s="201"/>
      <c r="STU165" s="198"/>
      <c r="STV165" s="161"/>
      <c r="STW165" s="162"/>
      <c r="STX165" s="163"/>
      <c r="STY165" s="162"/>
      <c r="STZ165" s="163"/>
      <c r="SUA165" s="162"/>
      <c r="SUB165" s="163"/>
      <c r="SUC165" s="162"/>
      <c r="SUD165" s="163"/>
      <c r="SUE165" s="162"/>
      <c r="SUF165" s="163"/>
      <c r="SUG165" s="164"/>
      <c r="SUH165" s="201"/>
      <c r="SUI165" s="198"/>
      <c r="SUJ165" s="161"/>
      <c r="SUK165" s="162"/>
      <c r="SUL165" s="163"/>
      <c r="SUM165" s="162"/>
      <c r="SUN165" s="163"/>
      <c r="SUO165" s="162"/>
      <c r="SUP165" s="163"/>
      <c r="SUQ165" s="162"/>
      <c r="SUR165" s="163"/>
      <c r="SUS165" s="162"/>
      <c r="SUT165" s="163"/>
      <c r="SUU165" s="164"/>
      <c r="SUV165" s="201"/>
      <c r="SUW165" s="198"/>
      <c r="SUX165" s="161"/>
      <c r="SUY165" s="162"/>
      <c r="SUZ165" s="163"/>
      <c r="SVA165" s="162"/>
      <c r="SVB165" s="163"/>
      <c r="SVC165" s="162"/>
      <c r="SVD165" s="163"/>
      <c r="SVE165" s="162"/>
      <c r="SVF165" s="163"/>
      <c r="SVG165" s="162"/>
      <c r="SVH165" s="163"/>
      <c r="SVI165" s="164"/>
      <c r="SVJ165" s="201"/>
      <c r="SVK165" s="198"/>
      <c r="SVL165" s="161"/>
      <c r="SVM165" s="162"/>
      <c r="SVN165" s="163"/>
      <c r="SVO165" s="162"/>
      <c r="SVP165" s="163"/>
      <c r="SVQ165" s="162"/>
      <c r="SVR165" s="163"/>
      <c r="SVS165" s="162"/>
      <c r="SVT165" s="163"/>
      <c r="SVU165" s="162"/>
      <c r="SVV165" s="163"/>
      <c r="SVW165" s="164"/>
      <c r="SVX165" s="201"/>
      <c r="SVY165" s="198"/>
      <c r="SVZ165" s="161"/>
      <c r="SWA165" s="162"/>
      <c r="SWB165" s="163"/>
      <c r="SWC165" s="162"/>
      <c r="SWD165" s="163"/>
      <c r="SWE165" s="162"/>
      <c r="SWF165" s="163"/>
      <c r="SWG165" s="162"/>
      <c r="SWH165" s="163"/>
      <c r="SWI165" s="162"/>
      <c r="SWJ165" s="163"/>
      <c r="SWK165" s="164"/>
      <c r="SWL165" s="201"/>
      <c r="SWM165" s="198"/>
      <c r="SWN165" s="161"/>
      <c r="SWO165" s="162"/>
      <c r="SWP165" s="163"/>
      <c r="SWQ165" s="162"/>
      <c r="SWR165" s="163"/>
      <c r="SWS165" s="162"/>
      <c r="SWT165" s="163"/>
      <c r="SWU165" s="162"/>
      <c r="SWV165" s="163"/>
      <c r="SWW165" s="162"/>
      <c r="SWX165" s="163"/>
      <c r="SWY165" s="164"/>
      <c r="SWZ165" s="201"/>
      <c r="SXA165" s="198"/>
      <c r="SXB165" s="161"/>
      <c r="SXC165" s="162"/>
      <c r="SXD165" s="163"/>
      <c r="SXE165" s="162"/>
      <c r="SXF165" s="163"/>
      <c r="SXG165" s="162"/>
      <c r="SXH165" s="163"/>
      <c r="SXI165" s="162"/>
      <c r="SXJ165" s="163"/>
      <c r="SXK165" s="162"/>
      <c r="SXL165" s="163"/>
      <c r="SXM165" s="164"/>
      <c r="SXN165" s="201"/>
      <c r="SXO165" s="198"/>
      <c r="SXP165" s="161"/>
      <c r="SXQ165" s="162"/>
      <c r="SXR165" s="163"/>
      <c r="SXS165" s="162"/>
      <c r="SXT165" s="163"/>
      <c r="SXU165" s="162"/>
      <c r="SXV165" s="163"/>
      <c r="SXW165" s="162"/>
      <c r="SXX165" s="163"/>
      <c r="SXY165" s="162"/>
      <c r="SXZ165" s="163"/>
      <c r="SYA165" s="164"/>
      <c r="SYB165" s="201"/>
      <c r="SYC165" s="198"/>
      <c r="SYD165" s="161"/>
      <c r="SYE165" s="162"/>
      <c r="SYF165" s="163"/>
      <c r="SYG165" s="162"/>
      <c r="SYH165" s="163"/>
      <c r="SYI165" s="162"/>
      <c r="SYJ165" s="163"/>
      <c r="SYK165" s="162"/>
      <c r="SYL165" s="163"/>
      <c r="SYM165" s="162"/>
      <c r="SYN165" s="163"/>
      <c r="SYO165" s="164"/>
      <c r="SYP165" s="201"/>
      <c r="SYQ165" s="198"/>
      <c r="SYR165" s="161"/>
      <c r="SYS165" s="162"/>
      <c r="SYT165" s="163"/>
      <c r="SYU165" s="162"/>
      <c r="SYV165" s="163"/>
      <c r="SYW165" s="162"/>
      <c r="SYX165" s="163"/>
      <c r="SYY165" s="162"/>
      <c r="SYZ165" s="163"/>
      <c r="SZA165" s="162"/>
      <c r="SZB165" s="163"/>
      <c r="SZC165" s="164"/>
      <c r="SZD165" s="201"/>
      <c r="SZE165" s="198"/>
      <c r="SZF165" s="161"/>
      <c r="SZG165" s="162"/>
      <c r="SZH165" s="163"/>
      <c r="SZI165" s="162"/>
      <c r="SZJ165" s="163"/>
      <c r="SZK165" s="162"/>
      <c r="SZL165" s="163"/>
      <c r="SZM165" s="162"/>
      <c r="SZN165" s="163"/>
      <c r="SZO165" s="162"/>
      <c r="SZP165" s="163"/>
      <c r="SZQ165" s="164"/>
      <c r="SZR165" s="201"/>
      <c r="SZS165" s="198"/>
      <c r="SZT165" s="161"/>
      <c r="SZU165" s="162"/>
      <c r="SZV165" s="163"/>
      <c r="SZW165" s="162"/>
      <c r="SZX165" s="163"/>
      <c r="SZY165" s="162"/>
      <c r="SZZ165" s="163"/>
      <c r="TAA165" s="162"/>
      <c r="TAB165" s="163"/>
      <c r="TAC165" s="162"/>
      <c r="TAD165" s="163"/>
      <c r="TAE165" s="164"/>
      <c r="TAF165" s="201"/>
      <c r="TAG165" s="198"/>
      <c r="TAH165" s="161"/>
      <c r="TAI165" s="162"/>
      <c r="TAJ165" s="163"/>
      <c r="TAK165" s="162"/>
      <c r="TAL165" s="163"/>
      <c r="TAM165" s="162"/>
      <c r="TAN165" s="163"/>
      <c r="TAO165" s="162"/>
      <c r="TAP165" s="163"/>
      <c r="TAQ165" s="162"/>
      <c r="TAR165" s="163"/>
      <c r="TAS165" s="164"/>
      <c r="TAT165" s="201"/>
      <c r="TAU165" s="198"/>
      <c r="TAV165" s="161"/>
      <c r="TAW165" s="162"/>
      <c r="TAX165" s="163"/>
      <c r="TAY165" s="162"/>
      <c r="TAZ165" s="163"/>
      <c r="TBA165" s="162"/>
      <c r="TBB165" s="163"/>
      <c r="TBC165" s="162"/>
      <c r="TBD165" s="163"/>
      <c r="TBE165" s="162"/>
      <c r="TBF165" s="163"/>
      <c r="TBG165" s="164"/>
      <c r="TBH165" s="201"/>
      <c r="TBI165" s="198"/>
      <c r="TBJ165" s="161"/>
      <c r="TBK165" s="162"/>
      <c r="TBL165" s="163"/>
      <c r="TBM165" s="162"/>
      <c r="TBN165" s="163"/>
      <c r="TBO165" s="162"/>
      <c r="TBP165" s="163"/>
      <c r="TBQ165" s="162"/>
      <c r="TBR165" s="163"/>
      <c r="TBS165" s="162"/>
      <c r="TBT165" s="163"/>
      <c r="TBU165" s="164"/>
      <c r="TBV165" s="201"/>
      <c r="TBW165" s="198"/>
      <c r="TBX165" s="161"/>
      <c r="TBY165" s="162"/>
      <c r="TBZ165" s="163"/>
      <c r="TCA165" s="162"/>
      <c r="TCB165" s="163"/>
      <c r="TCC165" s="162"/>
      <c r="TCD165" s="163"/>
      <c r="TCE165" s="162"/>
      <c r="TCF165" s="163"/>
      <c r="TCG165" s="162"/>
      <c r="TCH165" s="163"/>
      <c r="TCI165" s="164"/>
      <c r="TCJ165" s="201"/>
      <c r="TCK165" s="198"/>
      <c r="TCL165" s="161"/>
      <c r="TCM165" s="162"/>
      <c r="TCN165" s="163"/>
      <c r="TCO165" s="162"/>
      <c r="TCP165" s="163"/>
      <c r="TCQ165" s="162"/>
      <c r="TCR165" s="163"/>
      <c r="TCS165" s="162"/>
      <c r="TCT165" s="163"/>
      <c r="TCU165" s="162"/>
      <c r="TCV165" s="163"/>
      <c r="TCW165" s="164"/>
      <c r="TCX165" s="201"/>
      <c r="TCY165" s="198"/>
      <c r="TCZ165" s="161"/>
      <c r="TDA165" s="162"/>
      <c r="TDB165" s="163"/>
      <c r="TDC165" s="162"/>
      <c r="TDD165" s="163"/>
      <c r="TDE165" s="162"/>
      <c r="TDF165" s="163"/>
      <c r="TDG165" s="162"/>
      <c r="TDH165" s="163"/>
      <c r="TDI165" s="162"/>
      <c r="TDJ165" s="163"/>
      <c r="TDK165" s="164"/>
      <c r="TDL165" s="201"/>
      <c r="TDM165" s="198"/>
      <c r="TDN165" s="161"/>
      <c r="TDO165" s="162"/>
      <c r="TDP165" s="163"/>
      <c r="TDQ165" s="162"/>
      <c r="TDR165" s="163"/>
      <c r="TDS165" s="162"/>
      <c r="TDT165" s="163"/>
      <c r="TDU165" s="162"/>
      <c r="TDV165" s="163"/>
      <c r="TDW165" s="162"/>
      <c r="TDX165" s="163"/>
      <c r="TDY165" s="164"/>
      <c r="TDZ165" s="201"/>
      <c r="TEA165" s="198"/>
      <c r="TEB165" s="161"/>
      <c r="TEC165" s="162"/>
      <c r="TED165" s="163"/>
      <c r="TEE165" s="162"/>
      <c r="TEF165" s="163"/>
      <c r="TEG165" s="162"/>
      <c r="TEH165" s="163"/>
      <c r="TEI165" s="162"/>
      <c r="TEJ165" s="163"/>
      <c r="TEK165" s="162"/>
      <c r="TEL165" s="163"/>
      <c r="TEM165" s="164"/>
      <c r="TEN165" s="201"/>
      <c r="TEO165" s="198"/>
      <c r="TEP165" s="161"/>
      <c r="TEQ165" s="162"/>
      <c r="TER165" s="163"/>
      <c r="TES165" s="162"/>
      <c r="TET165" s="163"/>
      <c r="TEU165" s="162"/>
      <c r="TEV165" s="163"/>
      <c r="TEW165" s="162"/>
      <c r="TEX165" s="163"/>
      <c r="TEY165" s="162"/>
      <c r="TEZ165" s="163"/>
      <c r="TFA165" s="164"/>
      <c r="TFB165" s="201"/>
      <c r="TFC165" s="198"/>
      <c r="TFD165" s="161"/>
      <c r="TFE165" s="162"/>
      <c r="TFF165" s="163"/>
      <c r="TFG165" s="162"/>
      <c r="TFH165" s="163"/>
      <c r="TFI165" s="162"/>
      <c r="TFJ165" s="163"/>
      <c r="TFK165" s="162"/>
      <c r="TFL165" s="163"/>
      <c r="TFM165" s="162"/>
      <c r="TFN165" s="163"/>
      <c r="TFO165" s="164"/>
      <c r="TFP165" s="201"/>
      <c r="TFQ165" s="198"/>
      <c r="TFR165" s="161"/>
      <c r="TFS165" s="162"/>
      <c r="TFT165" s="163"/>
      <c r="TFU165" s="162"/>
      <c r="TFV165" s="163"/>
      <c r="TFW165" s="162"/>
      <c r="TFX165" s="163"/>
      <c r="TFY165" s="162"/>
      <c r="TFZ165" s="163"/>
      <c r="TGA165" s="162"/>
      <c r="TGB165" s="163"/>
      <c r="TGC165" s="164"/>
      <c r="TGD165" s="201"/>
      <c r="TGE165" s="198"/>
      <c r="TGF165" s="161"/>
      <c r="TGG165" s="162"/>
      <c r="TGH165" s="163"/>
      <c r="TGI165" s="162"/>
      <c r="TGJ165" s="163"/>
      <c r="TGK165" s="162"/>
      <c r="TGL165" s="163"/>
      <c r="TGM165" s="162"/>
      <c r="TGN165" s="163"/>
      <c r="TGO165" s="162"/>
      <c r="TGP165" s="163"/>
      <c r="TGQ165" s="164"/>
      <c r="TGR165" s="201"/>
      <c r="TGS165" s="198"/>
      <c r="TGT165" s="161"/>
      <c r="TGU165" s="162"/>
      <c r="TGV165" s="163"/>
      <c r="TGW165" s="162"/>
      <c r="TGX165" s="163"/>
      <c r="TGY165" s="162"/>
      <c r="TGZ165" s="163"/>
      <c r="THA165" s="162"/>
      <c r="THB165" s="163"/>
      <c r="THC165" s="162"/>
      <c r="THD165" s="163"/>
      <c r="THE165" s="164"/>
      <c r="THF165" s="201"/>
      <c r="THG165" s="198"/>
      <c r="THH165" s="161"/>
      <c r="THI165" s="162"/>
      <c r="THJ165" s="163"/>
      <c r="THK165" s="162"/>
      <c r="THL165" s="163"/>
      <c r="THM165" s="162"/>
      <c r="THN165" s="163"/>
      <c r="THO165" s="162"/>
      <c r="THP165" s="163"/>
      <c r="THQ165" s="162"/>
      <c r="THR165" s="163"/>
      <c r="THS165" s="164"/>
      <c r="THT165" s="201"/>
      <c r="THU165" s="198"/>
      <c r="THV165" s="161"/>
      <c r="THW165" s="162"/>
      <c r="THX165" s="163"/>
      <c r="THY165" s="162"/>
      <c r="THZ165" s="163"/>
      <c r="TIA165" s="162"/>
      <c r="TIB165" s="163"/>
      <c r="TIC165" s="162"/>
      <c r="TID165" s="163"/>
      <c r="TIE165" s="162"/>
      <c r="TIF165" s="163"/>
      <c r="TIG165" s="164"/>
      <c r="TIH165" s="201"/>
      <c r="TII165" s="198"/>
      <c r="TIJ165" s="161"/>
      <c r="TIK165" s="162"/>
      <c r="TIL165" s="163"/>
      <c r="TIM165" s="162"/>
      <c r="TIN165" s="163"/>
      <c r="TIO165" s="162"/>
      <c r="TIP165" s="163"/>
      <c r="TIQ165" s="162"/>
      <c r="TIR165" s="163"/>
      <c r="TIS165" s="162"/>
      <c r="TIT165" s="163"/>
      <c r="TIU165" s="164"/>
      <c r="TIV165" s="201"/>
      <c r="TIW165" s="198"/>
      <c r="TIX165" s="161"/>
      <c r="TIY165" s="162"/>
      <c r="TIZ165" s="163"/>
      <c r="TJA165" s="162"/>
      <c r="TJB165" s="163"/>
      <c r="TJC165" s="162"/>
      <c r="TJD165" s="163"/>
      <c r="TJE165" s="162"/>
      <c r="TJF165" s="163"/>
      <c r="TJG165" s="162"/>
      <c r="TJH165" s="163"/>
      <c r="TJI165" s="164"/>
      <c r="TJJ165" s="201"/>
      <c r="TJK165" s="198"/>
      <c r="TJL165" s="161"/>
      <c r="TJM165" s="162"/>
      <c r="TJN165" s="163"/>
      <c r="TJO165" s="162"/>
      <c r="TJP165" s="163"/>
      <c r="TJQ165" s="162"/>
      <c r="TJR165" s="163"/>
      <c r="TJS165" s="162"/>
      <c r="TJT165" s="163"/>
      <c r="TJU165" s="162"/>
      <c r="TJV165" s="163"/>
      <c r="TJW165" s="164"/>
      <c r="TJX165" s="201"/>
      <c r="TJY165" s="198"/>
      <c r="TJZ165" s="161"/>
      <c r="TKA165" s="162"/>
      <c r="TKB165" s="163"/>
      <c r="TKC165" s="162"/>
      <c r="TKD165" s="163"/>
      <c r="TKE165" s="162"/>
      <c r="TKF165" s="163"/>
      <c r="TKG165" s="162"/>
      <c r="TKH165" s="163"/>
      <c r="TKI165" s="162"/>
      <c r="TKJ165" s="163"/>
      <c r="TKK165" s="164"/>
      <c r="TKL165" s="201"/>
      <c r="TKM165" s="198"/>
      <c r="TKN165" s="161"/>
      <c r="TKO165" s="162"/>
      <c r="TKP165" s="163"/>
      <c r="TKQ165" s="162"/>
      <c r="TKR165" s="163"/>
      <c r="TKS165" s="162"/>
      <c r="TKT165" s="163"/>
      <c r="TKU165" s="162"/>
      <c r="TKV165" s="163"/>
      <c r="TKW165" s="162"/>
      <c r="TKX165" s="163"/>
      <c r="TKY165" s="164"/>
      <c r="TKZ165" s="201"/>
      <c r="TLA165" s="198"/>
      <c r="TLB165" s="161"/>
      <c r="TLC165" s="162"/>
      <c r="TLD165" s="163"/>
      <c r="TLE165" s="162"/>
      <c r="TLF165" s="163"/>
      <c r="TLG165" s="162"/>
      <c r="TLH165" s="163"/>
      <c r="TLI165" s="162"/>
      <c r="TLJ165" s="163"/>
      <c r="TLK165" s="162"/>
      <c r="TLL165" s="163"/>
      <c r="TLM165" s="164"/>
      <c r="TLN165" s="201"/>
      <c r="TLO165" s="198"/>
      <c r="TLP165" s="161"/>
      <c r="TLQ165" s="162"/>
      <c r="TLR165" s="163"/>
      <c r="TLS165" s="162"/>
      <c r="TLT165" s="163"/>
      <c r="TLU165" s="162"/>
      <c r="TLV165" s="163"/>
      <c r="TLW165" s="162"/>
      <c r="TLX165" s="163"/>
      <c r="TLY165" s="162"/>
      <c r="TLZ165" s="163"/>
      <c r="TMA165" s="164"/>
      <c r="TMB165" s="201"/>
      <c r="TMC165" s="198"/>
      <c r="TMD165" s="161"/>
      <c r="TME165" s="162"/>
      <c r="TMF165" s="163"/>
      <c r="TMG165" s="162"/>
      <c r="TMH165" s="163"/>
      <c r="TMI165" s="162"/>
      <c r="TMJ165" s="163"/>
      <c r="TMK165" s="162"/>
      <c r="TML165" s="163"/>
      <c r="TMM165" s="162"/>
      <c r="TMN165" s="163"/>
      <c r="TMO165" s="164"/>
      <c r="TMP165" s="201"/>
      <c r="TMQ165" s="198"/>
      <c r="TMR165" s="161"/>
      <c r="TMS165" s="162"/>
      <c r="TMT165" s="163"/>
      <c r="TMU165" s="162"/>
      <c r="TMV165" s="163"/>
      <c r="TMW165" s="162"/>
      <c r="TMX165" s="163"/>
      <c r="TMY165" s="162"/>
      <c r="TMZ165" s="163"/>
      <c r="TNA165" s="162"/>
      <c r="TNB165" s="163"/>
      <c r="TNC165" s="164"/>
      <c r="TND165" s="201"/>
      <c r="TNE165" s="198"/>
      <c r="TNF165" s="161"/>
      <c r="TNG165" s="162"/>
      <c r="TNH165" s="163"/>
      <c r="TNI165" s="162"/>
      <c r="TNJ165" s="163"/>
      <c r="TNK165" s="162"/>
      <c r="TNL165" s="163"/>
      <c r="TNM165" s="162"/>
      <c r="TNN165" s="163"/>
      <c r="TNO165" s="162"/>
      <c r="TNP165" s="163"/>
      <c r="TNQ165" s="164"/>
      <c r="TNR165" s="201"/>
      <c r="TNS165" s="198"/>
      <c r="TNT165" s="161"/>
      <c r="TNU165" s="162"/>
      <c r="TNV165" s="163"/>
      <c r="TNW165" s="162"/>
      <c r="TNX165" s="163"/>
      <c r="TNY165" s="162"/>
      <c r="TNZ165" s="163"/>
      <c r="TOA165" s="162"/>
      <c r="TOB165" s="163"/>
      <c r="TOC165" s="162"/>
      <c r="TOD165" s="163"/>
      <c r="TOE165" s="164"/>
      <c r="TOF165" s="201"/>
      <c r="TOG165" s="198"/>
      <c r="TOH165" s="161"/>
      <c r="TOI165" s="162"/>
      <c r="TOJ165" s="163"/>
      <c r="TOK165" s="162"/>
      <c r="TOL165" s="163"/>
      <c r="TOM165" s="162"/>
      <c r="TON165" s="163"/>
      <c r="TOO165" s="162"/>
      <c r="TOP165" s="163"/>
      <c r="TOQ165" s="162"/>
      <c r="TOR165" s="163"/>
      <c r="TOS165" s="164"/>
      <c r="TOT165" s="201"/>
      <c r="TOU165" s="198"/>
      <c r="TOV165" s="161"/>
      <c r="TOW165" s="162"/>
      <c r="TOX165" s="163"/>
      <c r="TOY165" s="162"/>
      <c r="TOZ165" s="163"/>
      <c r="TPA165" s="162"/>
      <c r="TPB165" s="163"/>
      <c r="TPC165" s="162"/>
      <c r="TPD165" s="163"/>
      <c r="TPE165" s="162"/>
      <c r="TPF165" s="163"/>
      <c r="TPG165" s="164"/>
      <c r="TPH165" s="201"/>
      <c r="TPI165" s="198"/>
      <c r="TPJ165" s="161"/>
      <c r="TPK165" s="162"/>
      <c r="TPL165" s="163"/>
      <c r="TPM165" s="162"/>
      <c r="TPN165" s="163"/>
      <c r="TPO165" s="162"/>
      <c r="TPP165" s="163"/>
      <c r="TPQ165" s="162"/>
      <c r="TPR165" s="163"/>
      <c r="TPS165" s="162"/>
      <c r="TPT165" s="163"/>
      <c r="TPU165" s="164"/>
      <c r="TPV165" s="201"/>
      <c r="TPW165" s="198"/>
      <c r="TPX165" s="161"/>
      <c r="TPY165" s="162"/>
      <c r="TPZ165" s="163"/>
      <c r="TQA165" s="162"/>
      <c r="TQB165" s="163"/>
      <c r="TQC165" s="162"/>
      <c r="TQD165" s="163"/>
      <c r="TQE165" s="162"/>
      <c r="TQF165" s="163"/>
      <c r="TQG165" s="162"/>
      <c r="TQH165" s="163"/>
      <c r="TQI165" s="164"/>
      <c r="TQJ165" s="201"/>
      <c r="TQK165" s="198"/>
      <c r="TQL165" s="161"/>
      <c r="TQM165" s="162"/>
      <c r="TQN165" s="163"/>
      <c r="TQO165" s="162"/>
      <c r="TQP165" s="163"/>
      <c r="TQQ165" s="162"/>
      <c r="TQR165" s="163"/>
      <c r="TQS165" s="162"/>
      <c r="TQT165" s="163"/>
      <c r="TQU165" s="162"/>
      <c r="TQV165" s="163"/>
      <c r="TQW165" s="164"/>
      <c r="TQX165" s="201"/>
      <c r="TQY165" s="198"/>
      <c r="TQZ165" s="161"/>
      <c r="TRA165" s="162"/>
      <c r="TRB165" s="163"/>
      <c r="TRC165" s="162"/>
      <c r="TRD165" s="163"/>
      <c r="TRE165" s="162"/>
      <c r="TRF165" s="163"/>
      <c r="TRG165" s="162"/>
      <c r="TRH165" s="163"/>
      <c r="TRI165" s="162"/>
      <c r="TRJ165" s="163"/>
      <c r="TRK165" s="164"/>
      <c r="TRL165" s="201"/>
      <c r="TRM165" s="198"/>
      <c r="TRN165" s="161"/>
      <c r="TRO165" s="162"/>
      <c r="TRP165" s="163"/>
      <c r="TRQ165" s="162"/>
      <c r="TRR165" s="163"/>
      <c r="TRS165" s="162"/>
      <c r="TRT165" s="163"/>
      <c r="TRU165" s="162"/>
      <c r="TRV165" s="163"/>
      <c r="TRW165" s="162"/>
      <c r="TRX165" s="163"/>
      <c r="TRY165" s="164"/>
      <c r="TRZ165" s="201"/>
      <c r="TSA165" s="198"/>
      <c r="TSB165" s="161"/>
      <c r="TSC165" s="162"/>
      <c r="TSD165" s="163"/>
      <c r="TSE165" s="162"/>
      <c r="TSF165" s="163"/>
      <c r="TSG165" s="162"/>
      <c r="TSH165" s="163"/>
      <c r="TSI165" s="162"/>
      <c r="TSJ165" s="163"/>
      <c r="TSK165" s="162"/>
      <c r="TSL165" s="163"/>
      <c r="TSM165" s="164"/>
      <c r="TSN165" s="201"/>
      <c r="TSO165" s="198"/>
      <c r="TSP165" s="161"/>
      <c r="TSQ165" s="162"/>
      <c r="TSR165" s="163"/>
      <c r="TSS165" s="162"/>
      <c r="TST165" s="163"/>
      <c r="TSU165" s="162"/>
      <c r="TSV165" s="163"/>
      <c r="TSW165" s="162"/>
      <c r="TSX165" s="163"/>
      <c r="TSY165" s="162"/>
      <c r="TSZ165" s="163"/>
      <c r="TTA165" s="164"/>
      <c r="TTB165" s="201"/>
      <c r="TTC165" s="198"/>
      <c r="TTD165" s="161"/>
      <c r="TTE165" s="162"/>
      <c r="TTF165" s="163"/>
      <c r="TTG165" s="162"/>
      <c r="TTH165" s="163"/>
      <c r="TTI165" s="162"/>
      <c r="TTJ165" s="163"/>
      <c r="TTK165" s="162"/>
      <c r="TTL165" s="163"/>
      <c r="TTM165" s="162"/>
      <c r="TTN165" s="163"/>
      <c r="TTO165" s="164"/>
      <c r="TTP165" s="201"/>
      <c r="TTQ165" s="198"/>
      <c r="TTR165" s="161"/>
      <c r="TTS165" s="162"/>
      <c r="TTT165" s="163"/>
      <c r="TTU165" s="162"/>
      <c r="TTV165" s="163"/>
      <c r="TTW165" s="162"/>
      <c r="TTX165" s="163"/>
      <c r="TTY165" s="162"/>
      <c r="TTZ165" s="163"/>
      <c r="TUA165" s="162"/>
      <c r="TUB165" s="163"/>
      <c r="TUC165" s="164"/>
      <c r="TUD165" s="201"/>
      <c r="TUE165" s="198"/>
      <c r="TUF165" s="161"/>
      <c r="TUG165" s="162"/>
      <c r="TUH165" s="163"/>
      <c r="TUI165" s="162"/>
      <c r="TUJ165" s="163"/>
      <c r="TUK165" s="162"/>
      <c r="TUL165" s="163"/>
      <c r="TUM165" s="162"/>
      <c r="TUN165" s="163"/>
      <c r="TUO165" s="162"/>
      <c r="TUP165" s="163"/>
      <c r="TUQ165" s="164"/>
      <c r="TUR165" s="201"/>
      <c r="TUS165" s="198"/>
      <c r="TUT165" s="161"/>
      <c r="TUU165" s="162"/>
      <c r="TUV165" s="163"/>
      <c r="TUW165" s="162"/>
      <c r="TUX165" s="163"/>
      <c r="TUY165" s="162"/>
      <c r="TUZ165" s="163"/>
      <c r="TVA165" s="162"/>
      <c r="TVB165" s="163"/>
      <c r="TVC165" s="162"/>
      <c r="TVD165" s="163"/>
      <c r="TVE165" s="164"/>
      <c r="TVF165" s="201"/>
      <c r="TVG165" s="198"/>
      <c r="TVH165" s="161"/>
      <c r="TVI165" s="162"/>
      <c r="TVJ165" s="163"/>
      <c r="TVK165" s="162"/>
      <c r="TVL165" s="163"/>
      <c r="TVM165" s="162"/>
      <c r="TVN165" s="163"/>
      <c r="TVO165" s="162"/>
      <c r="TVP165" s="163"/>
      <c r="TVQ165" s="162"/>
      <c r="TVR165" s="163"/>
      <c r="TVS165" s="164"/>
      <c r="TVT165" s="201"/>
      <c r="TVU165" s="198"/>
      <c r="TVV165" s="161"/>
      <c r="TVW165" s="162"/>
      <c r="TVX165" s="163"/>
      <c r="TVY165" s="162"/>
      <c r="TVZ165" s="163"/>
      <c r="TWA165" s="162"/>
      <c r="TWB165" s="163"/>
      <c r="TWC165" s="162"/>
      <c r="TWD165" s="163"/>
      <c r="TWE165" s="162"/>
      <c r="TWF165" s="163"/>
      <c r="TWG165" s="164"/>
      <c r="TWH165" s="201"/>
      <c r="TWI165" s="198"/>
      <c r="TWJ165" s="161"/>
      <c r="TWK165" s="162"/>
      <c r="TWL165" s="163"/>
      <c r="TWM165" s="162"/>
      <c r="TWN165" s="163"/>
      <c r="TWO165" s="162"/>
      <c r="TWP165" s="163"/>
      <c r="TWQ165" s="162"/>
      <c r="TWR165" s="163"/>
      <c r="TWS165" s="162"/>
      <c r="TWT165" s="163"/>
      <c r="TWU165" s="164"/>
      <c r="TWV165" s="201"/>
      <c r="TWW165" s="198"/>
      <c r="TWX165" s="161"/>
      <c r="TWY165" s="162"/>
      <c r="TWZ165" s="163"/>
      <c r="TXA165" s="162"/>
      <c r="TXB165" s="163"/>
      <c r="TXC165" s="162"/>
      <c r="TXD165" s="163"/>
      <c r="TXE165" s="162"/>
      <c r="TXF165" s="163"/>
      <c r="TXG165" s="162"/>
      <c r="TXH165" s="163"/>
      <c r="TXI165" s="164"/>
      <c r="TXJ165" s="201"/>
      <c r="TXK165" s="198"/>
      <c r="TXL165" s="161"/>
      <c r="TXM165" s="162"/>
      <c r="TXN165" s="163"/>
      <c r="TXO165" s="162"/>
      <c r="TXP165" s="163"/>
      <c r="TXQ165" s="162"/>
      <c r="TXR165" s="163"/>
      <c r="TXS165" s="162"/>
      <c r="TXT165" s="163"/>
      <c r="TXU165" s="162"/>
      <c r="TXV165" s="163"/>
      <c r="TXW165" s="164"/>
      <c r="TXX165" s="201"/>
      <c r="TXY165" s="198"/>
      <c r="TXZ165" s="161"/>
      <c r="TYA165" s="162"/>
      <c r="TYB165" s="163"/>
      <c r="TYC165" s="162"/>
      <c r="TYD165" s="163"/>
      <c r="TYE165" s="162"/>
      <c r="TYF165" s="163"/>
      <c r="TYG165" s="162"/>
      <c r="TYH165" s="163"/>
      <c r="TYI165" s="162"/>
      <c r="TYJ165" s="163"/>
      <c r="TYK165" s="164"/>
      <c r="TYL165" s="201"/>
      <c r="TYM165" s="198"/>
      <c r="TYN165" s="161"/>
      <c r="TYO165" s="162"/>
      <c r="TYP165" s="163"/>
      <c r="TYQ165" s="162"/>
      <c r="TYR165" s="163"/>
      <c r="TYS165" s="162"/>
      <c r="TYT165" s="163"/>
      <c r="TYU165" s="162"/>
      <c r="TYV165" s="163"/>
      <c r="TYW165" s="162"/>
      <c r="TYX165" s="163"/>
      <c r="TYY165" s="164"/>
      <c r="TYZ165" s="201"/>
      <c r="TZA165" s="198"/>
      <c r="TZB165" s="161"/>
      <c r="TZC165" s="162"/>
      <c r="TZD165" s="163"/>
      <c r="TZE165" s="162"/>
      <c r="TZF165" s="163"/>
      <c r="TZG165" s="162"/>
      <c r="TZH165" s="163"/>
      <c r="TZI165" s="162"/>
      <c r="TZJ165" s="163"/>
      <c r="TZK165" s="162"/>
      <c r="TZL165" s="163"/>
      <c r="TZM165" s="164"/>
      <c r="TZN165" s="201"/>
      <c r="TZO165" s="198"/>
      <c r="TZP165" s="161"/>
      <c r="TZQ165" s="162"/>
      <c r="TZR165" s="163"/>
      <c r="TZS165" s="162"/>
      <c r="TZT165" s="163"/>
      <c r="TZU165" s="162"/>
      <c r="TZV165" s="163"/>
      <c r="TZW165" s="162"/>
      <c r="TZX165" s="163"/>
      <c r="TZY165" s="162"/>
      <c r="TZZ165" s="163"/>
      <c r="UAA165" s="164"/>
      <c r="UAB165" s="201"/>
      <c r="UAC165" s="198"/>
      <c r="UAD165" s="161"/>
      <c r="UAE165" s="162"/>
      <c r="UAF165" s="163"/>
      <c r="UAG165" s="162"/>
      <c r="UAH165" s="163"/>
      <c r="UAI165" s="162"/>
      <c r="UAJ165" s="163"/>
      <c r="UAK165" s="162"/>
      <c r="UAL165" s="163"/>
      <c r="UAM165" s="162"/>
      <c r="UAN165" s="163"/>
      <c r="UAO165" s="164"/>
      <c r="UAP165" s="201"/>
      <c r="UAQ165" s="198"/>
      <c r="UAR165" s="161"/>
      <c r="UAS165" s="162"/>
      <c r="UAT165" s="163"/>
      <c r="UAU165" s="162"/>
      <c r="UAV165" s="163"/>
      <c r="UAW165" s="162"/>
      <c r="UAX165" s="163"/>
      <c r="UAY165" s="162"/>
      <c r="UAZ165" s="163"/>
      <c r="UBA165" s="162"/>
      <c r="UBB165" s="163"/>
      <c r="UBC165" s="164"/>
      <c r="UBD165" s="201"/>
      <c r="UBE165" s="198"/>
      <c r="UBF165" s="161"/>
      <c r="UBG165" s="162"/>
      <c r="UBH165" s="163"/>
      <c r="UBI165" s="162"/>
      <c r="UBJ165" s="163"/>
      <c r="UBK165" s="162"/>
      <c r="UBL165" s="163"/>
      <c r="UBM165" s="162"/>
      <c r="UBN165" s="163"/>
      <c r="UBO165" s="162"/>
      <c r="UBP165" s="163"/>
      <c r="UBQ165" s="164"/>
      <c r="UBR165" s="201"/>
      <c r="UBS165" s="198"/>
      <c r="UBT165" s="161"/>
      <c r="UBU165" s="162"/>
      <c r="UBV165" s="163"/>
      <c r="UBW165" s="162"/>
      <c r="UBX165" s="163"/>
      <c r="UBY165" s="162"/>
      <c r="UBZ165" s="163"/>
      <c r="UCA165" s="162"/>
      <c r="UCB165" s="163"/>
      <c r="UCC165" s="162"/>
      <c r="UCD165" s="163"/>
      <c r="UCE165" s="164"/>
      <c r="UCF165" s="201"/>
      <c r="UCG165" s="198"/>
      <c r="UCH165" s="161"/>
      <c r="UCI165" s="162"/>
      <c r="UCJ165" s="163"/>
      <c r="UCK165" s="162"/>
      <c r="UCL165" s="163"/>
      <c r="UCM165" s="162"/>
      <c r="UCN165" s="163"/>
      <c r="UCO165" s="162"/>
      <c r="UCP165" s="163"/>
      <c r="UCQ165" s="162"/>
      <c r="UCR165" s="163"/>
      <c r="UCS165" s="164"/>
      <c r="UCT165" s="201"/>
      <c r="UCU165" s="198"/>
      <c r="UCV165" s="161"/>
      <c r="UCW165" s="162"/>
      <c r="UCX165" s="163"/>
      <c r="UCY165" s="162"/>
      <c r="UCZ165" s="163"/>
      <c r="UDA165" s="162"/>
      <c r="UDB165" s="163"/>
      <c r="UDC165" s="162"/>
      <c r="UDD165" s="163"/>
      <c r="UDE165" s="162"/>
      <c r="UDF165" s="163"/>
      <c r="UDG165" s="164"/>
      <c r="UDH165" s="201"/>
      <c r="UDI165" s="198"/>
      <c r="UDJ165" s="161"/>
      <c r="UDK165" s="162"/>
      <c r="UDL165" s="163"/>
      <c r="UDM165" s="162"/>
      <c r="UDN165" s="163"/>
      <c r="UDO165" s="162"/>
      <c r="UDP165" s="163"/>
      <c r="UDQ165" s="162"/>
      <c r="UDR165" s="163"/>
      <c r="UDS165" s="162"/>
      <c r="UDT165" s="163"/>
      <c r="UDU165" s="164"/>
      <c r="UDV165" s="201"/>
      <c r="UDW165" s="198"/>
      <c r="UDX165" s="161"/>
      <c r="UDY165" s="162"/>
      <c r="UDZ165" s="163"/>
      <c r="UEA165" s="162"/>
      <c r="UEB165" s="163"/>
      <c r="UEC165" s="162"/>
      <c r="UED165" s="163"/>
      <c r="UEE165" s="162"/>
      <c r="UEF165" s="163"/>
      <c r="UEG165" s="162"/>
      <c r="UEH165" s="163"/>
      <c r="UEI165" s="164"/>
      <c r="UEJ165" s="201"/>
      <c r="UEK165" s="198"/>
      <c r="UEL165" s="161"/>
      <c r="UEM165" s="162"/>
      <c r="UEN165" s="163"/>
      <c r="UEO165" s="162"/>
      <c r="UEP165" s="163"/>
      <c r="UEQ165" s="162"/>
      <c r="UER165" s="163"/>
      <c r="UES165" s="162"/>
      <c r="UET165" s="163"/>
      <c r="UEU165" s="162"/>
      <c r="UEV165" s="163"/>
      <c r="UEW165" s="164"/>
      <c r="UEX165" s="201"/>
      <c r="UEY165" s="198"/>
      <c r="UEZ165" s="161"/>
      <c r="UFA165" s="162"/>
      <c r="UFB165" s="163"/>
      <c r="UFC165" s="162"/>
      <c r="UFD165" s="163"/>
      <c r="UFE165" s="162"/>
      <c r="UFF165" s="163"/>
      <c r="UFG165" s="162"/>
      <c r="UFH165" s="163"/>
      <c r="UFI165" s="162"/>
      <c r="UFJ165" s="163"/>
      <c r="UFK165" s="164"/>
      <c r="UFL165" s="201"/>
      <c r="UFM165" s="198"/>
      <c r="UFN165" s="161"/>
      <c r="UFO165" s="162"/>
      <c r="UFP165" s="163"/>
      <c r="UFQ165" s="162"/>
      <c r="UFR165" s="163"/>
      <c r="UFS165" s="162"/>
      <c r="UFT165" s="163"/>
      <c r="UFU165" s="162"/>
      <c r="UFV165" s="163"/>
      <c r="UFW165" s="162"/>
      <c r="UFX165" s="163"/>
      <c r="UFY165" s="164"/>
      <c r="UFZ165" s="201"/>
      <c r="UGA165" s="198"/>
      <c r="UGB165" s="161"/>
      <c r="UGC165" s="162"/>
      <c r="UGD165" s="163"/>
      <c r="UGE165" s="162"/>
      <c r="UGF165" s="163"/>
      <c r="UGG165" s="162"/>
      <c r="UGH165" s="163"/>
      <c r="UGI165" s="162"/>
      <c r="UGJ165" s="163"/>
      <c r="UGK165" s="162"/>
      <c r="UGL165" s="163"/>
      <c r="UGM165" s="164"/>
      <c r="UGN165" s="201"/>
      <c r="UGO165" s="198"/>
      <c r="UGP165" s="161"/>
      <c r="UGQ165" s="162"/>
      <c r="UGR165" s="163"/>
      <c r="UGS165" s="162"/>
      <c r="UGT165" s="163"/>
      <c r="UGU165" s="162"/>
      <c r="UGV165" s="163"/>
      <c r="UGW165" s="162"/>
      <c r="UGX165" s="163"/>
      <c r="UGY165" s="162"/>
      <c r="UGZ165" s="163"/>
      <c r="UHA165" s="164"/>
      <c r="UHB165" s="201"/>
      <c r="UHC165" s="198"/>
      <c r="UHD165" s="161"/>
      <c r="UHE165" s="162"/>
      <c r="UHF165" s="163"/>
      <c r="UHG165" s="162"/>
      <c r="UHH165" s="163"/>
      <c r="UHI165" s="162"/>
      <c r="UHJ165" s="163"/>
      <c r="UHK165" s="162"/>
      <c r="UHL165" s="163"/>
      <c r="UHM165" s="162"/>
      <c r="UHN165" s="163"/>
      <c r="UHO165" s="164"/>
      <c r="UHP165" s="201"/>
      <c r="UHQ165" s="198"/>
      <c r="UHR165" s="161"/>
      <c r="UHS165" s="162"/>
      <c r="UHT165" s="163"/>
      <c r="UHU165" s="162"/>
      <c r="UHV165" s="163"/>
      <c r="UHW165" s="162"/>
      <c r="UHX165" s="163"/>
      <c r="UHY165" s="162"/>
      <c r="UHZ165" s="163"/>
      <c r="UIA165" s="162"/>
      <c r="UIB165" s="163"/>
      <c r="UIC165" s="164"/>
      <c r="UID165" s="201"/>
      <c r="UIE165" s="198"/>
      <c r="UIF165" s="161"/>
      <c r="UIG165" s="162"/>
      <c r="UIH165" s="163"/>
      <c r="UII165" s="162"/>
      <c r="UIJ165" s="163"/>
      <c r="UIK165" s="162"/>
      <c r="UIL165" s="163"/>
      <c r="UIM165" s="162"/>
      <c r="UIN165" s="163"/>
      <c r="UIO165" s="162"/>
      <c r="UIP165" s="163"/>
      <c r="UIQ165" s="164"/>
      <c r="UIR165" s="201"/>
      <c r="UIS165" s="198"/>
      <c r="UIT165" s="161"/>
      <c r="UIU165" s="162"/>
      <c r="UIV165" s="163"/>
      <c r="UIW165" s="162"/>
      <c r="UIX165" s="163"/>
      <c r="UIY165" s="162"/>
      <c r="UIZ165" s="163"/>
      <c r="UJA165" s="162"/>
      <c r="UJB165" s="163"/>
      <c r="UJC165" s="162"/>
      <c r="UJD165" s="163"/>
      <c r="UJE165" s="164"/>
      <c r="UJF165" s="201"/>
      <c r="UJG165" s="198"/>
      <c r="UJH165" s="161"/>
      <c r="UJI165" s="162"/>
      <c r="UJJ165" s="163"/>
      <c r="UJK165" s="162"/>
      <c r="UJL165" s="163"/>
      <c r="UJM165" s="162"/>
      <c r="UJN165" s="163"/>
      <c r="UJO165" s="162"/>
      <c r="UJP165" s="163"/>
      <c r="UJQ165" s="162"/>
      <c r="UJR165" s="163"/>
      <c r="UJS165" s="164"/>
      <c r="UJT165" s="201"/>
      <c r="UJU165" s="198"/>
      <c r="UJV165" s="161"/>
      <c r="UJW165" s="162"/>
      <c r="UJX165" s="163"/>
      <c r="UJY165" s="162"/>
      <c r="UJZ165" s="163"/>
      <c r="UKA165" s="162"/>
      <c r="UKB165" s="163"/>
      <c r="UKC165" s="162"/>
      <c r="UKD165" s="163"/>
      <c r="UKE165" s="162"/>
      <c r="UKF165" s="163"/>
      <c r="UKG165" s="164"/>
      <c r="UKH165" s="201"/>
      <c r="UKI165" s="198"/>
      <c r="UKJ165" s="161"/>
      <c r="UKK165" s="162"/>
      <c r="UKL165" s="163"/>
      <c r="UKM165" s="162"/>
      <c r="UKN165" s="163"/>
      <c r="UKO165" s="162"/>
      <c r="UKP165" s="163"/>
      <c r="UKQ165" s="162"/>
      <c r="UKR165" s="163"/>
      <c r="UKS165" s="162"/>
      <c r="UKT165" s="163"/>
      <c r="UKU165" s="164"/>
      <c r="UKV165" s="201"/>
      <c r="UKW165" s="198"/>
      <c r="UKX165" s="161"/>
      <c r="UKY165" s="162"/>
      <c r="UKZ165" s="163"/>
      <c r="ULA165" s="162"/>
      <c r="ULB165" s="163"/>
      <c r="ULC165" s="162"/>
      <c r="ULD165" s="163"/>
      <c r="ULE165" s="162"/>
      <c r="ULF165" s="163"/>
      <c r="ULG165" s="162"/>
      <c r="ULH165" s="163"/>
      <c r="ULI165" s="164"/>
      <c r="ULJ165" s="201"/>
      <c r="ULK165" s="198"/>
      <c r="ULL165" s="161"/>
      <c r="ULM165" s="162"/>
      <c r="ULN165" s="163"/>
      <c r="ULO165" s="162"/>
      <c r="ULP165" s="163"/>
      <c r="ULQ165" s="162"/>
      <c r="ULR165" s="163"/>
      <c r="ULS165" s="162"/>
      <c r="ULT165" s="163"/>
      <c r="ULU165" s="162"/>
      <c r="ULV165" s="163"/>
      <c r="ULW165" s="164"/>
      <c r="ULX165" s="201"/>
      <c r="ULY165" s="198"/>
      <c r="ULZ165" s="161"/>
      <c r="UMA165" s="162"/>
      <c r="UMB165" s="163"/>
      <c r="UMC165" s="162"/>
      <c r="UMD165" s="163"/>
      <c r="UME165" s="162"/>
      <c r="UMF165" s="163"/>
      <c r="UMG165" s="162"/>
      <c r="UMH165" s="163"/>
      <c r="UMI165" s="162"/>
      <c r="UMJ165" s="163"/>
      <c r="UMK165" s="164"/>
      <c r="UML165" s="201"/>
      <c r="UMM165" s="198"/>
      <c r="UMN165" s="161"/>
      <c r="UMO165" s="162"/>
      <c r="UMP165" s="163"/>
      <c r="UMQ165" s="162"/>
      <c r="UMR165" s="163"/>
      <c r="UMS165" s="162"/>
      <c r="UMT165" s="163"/>
      <c r="UMU165" s="162"/>
      <c r="UMV165" s="163"/>
      <c r="UMW165" s="162"/>
      <c r="UMX165" s="163"/>
      <c r="UMY165" s="164"/>
      <c r="UMZ165" s="201"/>
      <c r="UNA165" s="198"/>
      <c r="UNB165" s="161"/>
      <c r="UNC165" s="162"/>
      <c r="UND165" s="163"/>
      <c r="UNE165" s="162"/>
      <c r="UNF165" s="163"/>
      <c r="UNG165" s="162"/>
      <c r="UNH165" s="163"/>
      <c r="UNI165" s="162"/>
      <c r="UNJ165" s="163"/>
      <c r="UNK165" s="162"/>
      <c r="UNL165" s="163"/>
      <c r="UNM165" s="164"/>
      <c r="UNN165" s="201"/>
      <c r="UNO165" s="198"/>
      <c r="UNP165" s="161"/>
      <c r="UNQ165" s="162"/>
      <c r="UNR165" s="163"/>
      <c r="UNS165" s="162"/>
      <c r="UNT165" s="163"/>
      <c r="UNU165" s="162"/>
      <c r="UNV165" s="163"/>
      <c r="UNW165" s="162"/>
      <c r="UNX165" s="163"/>
      <c r="UNY165" s="162"/>
      <c r="UNZ165" s="163"/>
      <c r="UOA165" s="164"/>
      <c r="UOB165" s="201"/>
      <c r="UOC165" s="198"/>
      <c r="UOD165" s="161"/>
      <c r="UOE165" s="162"/>
      <c r="UOF165" s="163"/>
      <c r="UOG165" s="162"/>
      <c r="UOH165" s="163"/>
      <c r="UOI165" s="162"/>
      <c r="UOJ165" s="163"/>
      <c r="UOK165" s="162"/>
      <c r="UOL165" s="163"/>
      <c r="UOM165" s="162"/>
      <c r="UON165" s="163"/>
      <c r="UOO165" s="164"/>
      <c r="UOP165" s="201"/>
      <c r="UOQ165" s="198"/>
      <c r="UOR165" s="161"/>
      <c r="UOS165" s="162"/>
      <c r="UOT165" s="163"/>
      <c r="UOU165" s="162"/>
      <c r="UOV165" s="163"/>
      <c r="UOW165" s="162"/>
      <c r="UOX165" s="163"/>
      <c r="UOY165" s="162"/>
      <c r="UOZ165" s="163"/>
      <c r="UPA165" s="162"/>
      <c r="UPB165" s="163"/>
      <c r="UPC165" s="164"/>
      <c r="UPD165" s="201"/>
      <c r="UPE165" s="198"/>
      <c r="UPF165" s="161"/>
      <c r="UPG165" s="162"/>
      <c r="UPH165" s="163"/>
      <c r="UPI165" s="162"/>
      <c r="UPJ165" s="163"/>
      <c r="UPK165" s="162"/>
      <c r="UPL165" s="163"/>
      <c r="UPM165" s="162"/>
      <c r="UPN165" s="163"/>
      <c r="UPO165" s="162"/>
      <c r="UPP165" s="163"/>
      <c r="UPQ165" s="164"/>
      <c r="UPR165" s="201"/>
      <c r="UPS165" s="198"/>
      <c r="UPT165" s="161"/>
      <c r="UPU165" s="162"/>
      <c r="UPV165" s="163"/>
      <c r="UPW165" s="162"/>
      <c r="UPX165" s="163"/>
      <c r="UPY165" s="162"/>
      <c r="UPZ165" s="163"/>
      <c r="UQA165" s="162"/>
      <c r="UQB165" s="163"/>
      <c r="UQC165" s="162"/>
      <c r="UQD165" s="163"/>
      <c r="UQE165" s="164"/>
      <c r="UQF165" s="201"/>
      <c r="UQG165" s="198"/>
      <c r="UQH165" s="161"/>
      <c r="UQI165" s="162"/>
      <c r="UQJ165" s="163"/>
      <c r="UQK165" s="162"/>
      <c r="UQL165" s="163"/>
      <c r="UQM165" s="162"/>
      <c r="UQN165" s="163"/>
      <c r="UQO165" s="162"/>
      <c r="UQP165" s="163"/>
      <c r="UQQ165" s="162"/>
      <c r="UQR165" s="163"/>
      <c r="UQS165" s="164"/>
      <c r="UQT165" s="201"/>
      <c r="UQU165" s="198"/>
      <c r="UQV165" s="161"/>
      <c r="UQW165" s="162"/>
      <c r="UQX165" s="163"/>
      <c r="UQY165" s="162"/>
      <c r="UQZ165" s="163"/>
      <c r="URA165" s="162"/>
      <c r="URB165" s="163"/>
      <c r="URC165" s="162"/>
      <c r="URD165" s="163"/>
      <c r="URE165" s="162"/>
      <c r="URF165" s="163"/>
      <c r="URG165" s="164"/>
      <c r="URH165" s="201"/>
      <c r="URI165" s="198"/>
      <c r="URJ165" s="161"/>
      <c r="URK165" s="162"/>
      <c r="URL165" s="163"/>
      <c r="URM165" s="162"/>
      <c r="URN165" s="163"/>
      <c r="URO165" s="162"/>
      <c r="URP165" s="163"/>
      <c r="URQ165" s="162"/>
      <c r="URR165" s="163"/>
      <c r="URS165" s="162"/>
      <c r="URT165" s="163"/>
      <c r="URU165" s="164"/>
      <c r="URV165" s="201"/>
      <c r="URW165" s="198"/>
      <c r="URX165" s="161"/>
      <c r="URY165" s="162"/>
      <c r="URZ165" s="163"/>
      <c r="USA165" s="162"/>
      <c r="USB165" s="163"/>
      <c r="USC165" s="162"/>
      <c r="USD165" s="163"/>
      <c r="USE165" s="162"/>
      <c r="USF165" s="163"/>
      <c r="USG165" s="162"/>
      <c r="USH165" s="163"/>
      <c r="USI165" s="164"/>
      <c r="USJ165" s="201"/>
      <c r="USK165" s="198"/>
      <c r="USL165" s="161"/>
      <c r="USM165" s="162"/>
      <c r="USN165" s="163"/>
      <c r="USO165" s="162"/>
      <c r="USP165" s="163"/>
      <c r="USQ165" s="162"/>
      <c r="USR165" s="163"/>
      <c r="USS165" s="162"/>
      <c r="UST165" s="163"/>
      <c r="USU165" s="162"/>
      <c r="USV165" s="163"/>
      <c r="USW165" s="164"/>
      <c r="USX165" s="201"/>
      <c r="USY165" s="198"/>
      <c r="USZ165" s="161"/>
      <c r="UTA165" s="162"/>
      <c r="UTB165" s="163"/>
      <c r="UTC165" s="162"/>
      <c r="UTD165" s="163"/>
      <c r="UTE165" s="162"/>
      <c r="UTF165" s="163"/>
      <c r="UTG165" s="162"/>
      <c r="UTH165" s="163"/>
      <c r="UTI165" s="162"/>
      <c r="UTJ165" s="163"/>
      <c r="UTK165" s="164"/>
      <c r="UTL165" s="201"/>
      <c r="UTM165" s="198"/>
      <c r="UTN165" s="161"/>
      <c r="UTO165" s="162"/>
      <c r="UTP165" s="163"/>
      <c r="UTQ165" s="162"/>
      <c r="UTR165" s="163"/>
      <c r="UTS165" s="162"/>
      <c r="UTT165" s="163"/>
      <c r="UTU165" s="162"/>
      <c r="UTV165" s="163"/>
      <c r="UTW165" s="162"/>
      <c r="UTX165" s="163"/>
      <c r="UTY165" s="164"/>
      <c r="UTZ165" s="201"/>
      <c r="UUA165" s="198"/>
      <c r="UUB165" s="161"/>
      <c r="UUC165" s="162"/>
      <c r="UUD165" s="163"/>
      <c r="UUE165" s="162"/>
      <c r="UUF165" s="163"/>
      <c r="UUG165" s="162"/>
      <c r="UUH165" s="163"/>
      <c r="UUI165" s="162"/>
      <c r="UUJ165" s="163"/>
      <c r="UUK165" s="162"/>
      <c r="UUL165" s="163"/>
      <c r="UUM165" s="164"/>
      <c r="UUN165" s="201"/>
      <c r="UUO165" s="198"/>
      <c r="UUP165" s="161"/>
      <c r="UUQ165" s="162"/>
      <c r="UUR165" s="163"/>
      <c r="UUS165" s="162"/>
      <c r="UUT165" s="163"/>
      <c r="UUU165" s="162"/>
      <c r="UUV165" s="163"/>
      <c r="UUW165" s="162"/>
      <c r="UUX165" s="163"/>
      <c r="UUY165" s="162"/>
      <c r="UUZ165" s="163"/>
      <c r="UVA165" s="164"/>
      <c r="UVB165" s="201"/>
      <c r="UVC165" s="198"/>
      <c r="UVD165" s="161"/>
      <c r="UVE165" s="162"/>
      <c r="UVF165" s="163"/>
      <c r="UVG165" s="162"/>
      <c r="UVH165" s="163"/>
      <c r="UVI165" s="162"/>
      <c r="UVJ165" s="163"/>
      <c r="UVK165" s="162"/>
      <c r="UVL165" s="163"/>
      <c r="UVM165" s="162"/>
      <c r="UVN165" s="163"/>
      <c r="UVO165" s="164"/>
      <c r="UVP165" s="201"/>
      <c r="UVQ165" s="198"/>
      <c r="UVR165" s="161"/>
      <c r="UVS165" s="162"/>
      <c r="UVT165" s="163"/>
      <c r="UVU165" s="162"/>
      <c r="UVV165" s="163"/>
      <c r="UVW165" s="162"/>
      <c r="UVX165" s="163"/>
      <c r="UVY165" s="162"/>
      <c r="UVZ165" s="163"/>
      <c r="UWA165" s="162"/>
      <c r="UWB165" s="163"/>
      <c r="UWC165" s="164"/>
      <c r="UWD165" s="201"/>
      <c r="UWE165" s="198"/>
      <c r="UWF165" s="161"/>
      <c r="UWG165" s="162"/>
      <c r="UWH165" s="163"/>
      <c r="UWI165" s="162"/>
      <c r="UWJ165" s="163"/>
      <c r="UWK165" s="162"/>
      <c r="UWL165" s="163"/>
      <c r="UWM165" s="162"/>
      <c r="UWN165" s="163"/>
      <c r="UWO165" s="162"/>
      <c r="UWP165" s="163"/>
      <c r="UWQ165" s="164"/>
      <c r="UWR165" s="201"/>
      <c r="UWS165" s="198"/>
      <c r="UWT165" s="161"/>
      <c r="UWU165" s="162"/>
      <c r="UWV165" s="163"/>
      <c r="UWW165" s="162"/>
      <c r="UWX165" s="163"/>
      <c r="UWY165" s="162"/>
      <c r="UWZ165" s="163"/>
      <c r="UXA165" s="162"/>
      <c r="UXB165" s="163"/>
      <c r="UXC165" s="162"/>
      <c r="UXD165" s="163"/>
      <c r="UXE165" s="164"/>
      <c r="UXF165" s="201"/>
      <c r="UXG165" s="198"/>
      <c r="UXH165" s="161"/>
      <c r="UXI165" s="162"/>
      <c r="UXJ165" s="163"/>
      <c r="UXK165" s="162"/>
      <c r="UXL165" s="163"/>
      <c r="UXM165" s="162"/>
      <c r="UXN165" s="163"/>
      <c r="UXO165" s="162"/>
      <c r="UXP165" s="163"/>
      <c r="UXQ165" s="162"/>
      <c r="UXR165" s="163"/>
      <c r="UXS165" s="164"/>
      <c r="UXT165" s="201"/>
      <c r="UXU165" s="198"/>
      <c r="UXV165" s="161"/>
      <c r="UXW165" s="162"/>
      <c r="UXX165" s="163"/>
      <c r="UXY165" s="162"/>
      <c r="UXZ165" s="163"/>
      <c r="UYA165" s="162"/>
      <c r="UYB165" s="163"/>
      <c r="UYC165" s="162"/>
      <c r="UYD165" s="163"/>
      <c r="UYE165" s="162"/>
      <c r="UYF165" s="163"/>
      <c r="UYG165" s="164"/>
      <c r="UYH165" s="201"/>
      <c r="UYI165" s="198"/>
      <c r="UYJ165" s="161"/>
      <c r="UYK165" s="162"/>
      <c r="UYL165" s="163"/>
      <c r="UYM165" s="162"/>
      <c r="UYN165" s="163"/>
      <c r="UYO165" s="162"/>
      <c r="UYP165" s="163"/>
      <c r="UYQ165" s="162"/>
      <c r="UYR165" s="163"/>
      <c r="UYS165" s="162"/>
      <c r="UYT165" s="163"/>
      <c r="UYU165" s="164"/>
      <c r="UYV165" s="201"/>
      <c r="UYW165" s="198"/>
      <c r="UYX165" s="161"/>
      <c r="UYY165" s="162"/>
      <c r="UYZ165" s="163"/>
      <c r="UZA165" s="162"/>
      <c r="UZB165" s="163"/>
      <c r="UZC165" s="162"/>
      <c r="UZD165" s="163"/>
      <c r="UZE165" s="162"/>
      <c r="UZF165" s="163"/>
      <c r="UZG165" s="162"/>
      <c r="UZH165" s="163"/>
      <c r="UZI165" s="164"/>
      <c r="UZJ165" s="201"/>
      <c r="UZK165" s="198"/>
      <c r="UZL165" s="161"/>
      <c r="UZM165" s="162"/>
      <c r="UZN165" s="163"/>
      <c r="UZO165" s="162"/>
      <c r="UZP165" s="163"/>
      <c r="UZQ165" s="162"/>
      <c r="UZR165" s="163"/>
      <c r="UZS165" s="162"/>
      <c r="UZT165" s="163"/>
      <c r="UZU165" s="162"/>
      <c r="UZV165" s="163"/>
      <c r="UZW165" s="164"/>
      <c r="UZX165" s="201"/>
      <c r="UZY165" s="198"/>
      <c r="UZZ165" s="161"/>
      <c r="VAA165" s="162"/>
      <c r="VAB165" s="163"/>
      <c r="VAC165" s="162"/>
      <c r="VAD165" s="163"/>
      <c r="VAE165" s="162"/>
      <c r="VAF165" s="163"/>
      <c r="VAG165" s="162"/>
      <c r="VAH165" s="163"/>
      <c r="VAI165" s="162"/>
      <c r="VAJ165" s="163"/>
      <c r="VAK165" s="164"/>
      <c r="VAL165" s="201"/>
      <c r="VAM165" s="198"/>
      <c r="VAN165" s="161"/>
      <c r="VAO165" s="162"/>
      <c r="VAP165" s="163"/>
      <c r="VAQ165" s="162"/>
      <c r="VAR165" s="163"/>
      <c r="VAS165" s="162"/>
      <c r="VAT165" s="163"/>
      <c r="VAU165" s="162"/>
      <c r="VAV165" s="163"/>
      <c r="VAW165" s="162"/>
      <c r="VAX165" s="163"/>
      <c r="VAY165" s="164"/>
      <c r="VAZ165" s="201"/>
      <c r="VBA165" s="198"/>
      <c r="VBB165" s="161"/>
      <c r="VBC165" s="162"/>
      <c r="VBD165" s="163"/>
      <c r="VBE165" s="162"/>
      <c r="VBF165" s="163"/>
      <c r="VBG165" s="162"/>
      <c r="VBH165" s="163"/>
      <c r="VBI165" s="162"/>
      <c r="VBJ165" s="163"/>
      <c r="VBK165" s="162"/>
      <c r="VBL165" s="163"/>
      <c r="VBM165" s="164"/>
      <c r="VBN165" s="201"/>
      <c r="VBO165" s="198"/>
      <c r="VBP165" s="161"/>
      <c r="VBQ165" s="162"/>
      <c r="VBR165" s="163"/>
      <c r="VBS165" s="162"/>
      <c r="VBT165" s="163"/>
      <c r="VBU165" s="162"/>
      <c r="VBV165" s="163"/>
      <c r="VBW165" s="162"/>
      <c r="VBX165" s="163"/>
      <c r="VBY165" s="162"/>
      <c r="VBZ165" s="163"/>
      <c r="VCA165" s="164"/>
      <c r="VCB165" s="201"/>
      <c r="VCC165" s="198"/>
      <c r="VCD165" s="161"/>
      <c r="VCE165" s="162"/>
      <c r="VCF165" s="163"/>
      <c r="VCG165" s="162"/>
      <c r="VCH165" s="163"/>
      <c r="VCI165" s="162"/>
      <c r="VCJ165" s="163"/>
      <c r="VCK165" s="162"/>
      <c r="VCL165" s="163"/>
      <c r="VCM165" s="162"/>
      <c r="VCN165" s="163"/>
      <c r="VCO165" s="164"/>
      <c r="VCP165" s="201"/>
      <c r="VCQ165" s="198"/>
      <c r="VCR165" s="161"/>
      <c r="VCS165" s="162"/>
      <c r="VCT165" s="163"/>
      <c r="VCU165" s="162"/>
      <c r="VCV165" s="163"/>
      <c r="VCW165" s="162"/>
      <c r="VCX165" s="163"/>
      <c r="VCY165" s="162"/>
      <c r="VCZ165" s="163"/>
      <c r="VDA165" s="162"/>
      <c r="VDB165" s="163"/>
      <c r="VDC165" s="164"/>
      <c r="VDD165" s="201"/>
      <c r="VDE165" s="198"/>
      <c r="VDF165" s="161"/>
      <c r="VDG165" s="162"/>
      <c r="VDH165" s="163"/>
      <c r="VDI165" s="162"/>
      <c r="VDJ165" s="163"/>
      <c r="VDK165" s="162"/>
      <c r="VDL165" s="163"/>
      <c r="VDM165" s="162"/>
      <c r="VDN165" s="163"/>
      <c r="VDO165" s="162"/>
      <c r="VDP165" s="163"/>
      <c r="VDQ165" s="164"/>
      <c r="VDR165" s="201"/>
      <c r="VDS165" s="198"/>
      <c r="VDT165" s="161"/>
      <c r="VDU165" s="162"/>
      <c r="VDV165" s="163"/>
      <c r="VDW165" s="162"/>
      <c r="VDX165" s="163"/>
      <c r="VDY165" s="162"/>
      <c r="VDZ165" s="163"/>
      <c r="VEA165" s="162"/>
      <c r="VEB165" s="163"/>
      <c r="VEC165" s="162"/>
      <c r="VED165" s="163"/>
      <c r="VEE165" s="164"/>
      <c r="VEF165" s="201"/>
      <c r="VEG165" s="198"/>
      <c r="VEH165" s="161"/>
      <c r="VEI165" s="162"/>
      <c r="VEJ165" s="163"/>
      <c r="VEK165" s="162"/>
      <c r="VEL165" s="163"/>
      <c r="VEM165" s="162"/>
      <c r="VEN165" s="163"/>
      <c r="VEO165" s="162"/>
      <c r="VEP165" s="163"/>
      <c r="VEQ165" s="162"/>
      <c r="VER165" s="163"/>
      <c r="VES165" s="164"/>
      <c r="VET165" s="201"/>
      <c r="VEU165" s="198"/>
      <c r="VEV165" s="161"/>
      <c r="VEW165" s="162"/>
      <c r="VEX165" s="163"/>
      <c r="VEY165" s="162"/>
      <c r="VEZ165" s="163"/>
      <c r="VFA165" s="162"/>
      <c r="VFB165" s="163"/>
      <c r="VFC165" s="162"/>
      <c r="VFD165" s="163"/>
      <c r="VFE165" s="162"/>
      <c r="VFF165" s="163"/>
      <c r="VFG165" s="164"/>
      <c r="VFH165" s="201"/>
      <c r="VFI165" s="198"/>
      <c r="VFJ165" s="161"/>
      <c r="VFK165" s="162"/>
      <c r="VFL165" s="163"/>
      <c r="VFM165" s="162"/>
      <c r="VFN165" s="163"/>
      <c r="VFO165" s="162"/>
      <c r="VFP165" s="163"/>
      <c r="VFQ165" s="162"/>
      <c r="VFR165" s="163"/>
      <c r="VFS165" s="162"/>
      <c r="VFT165" s="163"/>
      <c r="VFU165" s="164"/>
      <c r="VFV165" s="201"/>
      <c r="VFW165" s="198"/>
      <c r="VFX165" s="161"/>
      <c r="VFY165" s="162"/>
      <c r="VFZ165" s="163"/>
      <c r="VGA165" s="162"/>
      <c r="VGB165" s="163"/>
      <c r="VGC165" s="162"/>
      <c r="VGD165" s="163"/>
      <c r="VGE165" s="162"/>
      <c r="VGF165" s="163"/>
      <c r="VGG165" s="162"/>
      <c r="VGH165" s="163"/>
      <c r="VGI165" s="164"/>
      <c r="VGJ165" s="201"/>
      <c r="VGK165" s="198"/>
      <c r="VGL165" s="161"/>
      <c r="VGM165" s="162"/>
      <c r="VGN165" s="163"/>
      <c r="VGO165" s="162"/>
      <c r="VGP165" s="163"/>
      <c r="VGQ165" s="162"/>
      <c r="VGR165" s="163"/>
      <c r="VGS165" s="162"/>
      <c r="VGT165" s="163"/>
      <c r="VGU165" s="162"/>
      <c r="VGV165" s="163"/>
      <c r="VGW165" s="164"/>
      <c r="VGX165" s="201"/>
      <c r="VGY165" s="198"/>
      <c r="VGZ165" s="161"/>
      <c r="VHA165" s="162"/>
      <c r="VHB165" s="163"/>
      <c r="VHC165" s="162"/>
      <c r="VHD165" s="163"/>
      <c r="VHE165" s="162"/>
      <c r="VHF165" s="163"/>
      <c r="VHG165" s="162"/>
      <c r="VHH165" s="163"/>
      <c r="VHI165" s="162"/>
      <c r="VHJ165" s="163"/>
      <c r="VHK165" s="164"/>
      <c r="VHL165" s="201"/>
      <c r="VHM165" s="198"/>
      <c r="VHN165" s="161"/>
      <c r="VHO165" s="162"/>
      <c r="VHP165" s="163"/>
      <c r="VHQ165" s="162"/>
      <c r="VHR165" s="163"/>
      <c r="VHS165" s="162"/>
      <c r="VHT165" s="163"/>
      <c r="VHU165" s="162"/>
      <c r="VHV165" s="163"/>
      <c r="VHW165" s="162"/>
      <c r="VHX165" s="163"/>
      <c r="VHY165" s="164"/>
      <c r="VHZ165" s="201"/>
      <c r="VIA165" s="198"/>
      <c r="VIB165" s="161"/>
      <c r="VIC165" s="162"/>
      <c r="VID165" s="163"/>
      <c r="VIE165" s="162"/>
      <c r="VIF165" s="163"/>
      <c r="VIG165" s="162"/>
      <c r="VIH165" s="163"/>
      <c r="VII165" s="162"/>
      <c r="VIJ165" s="163"/>
      <c r="VIK165" s="162"/>
      <c r="VIL165" s="163"/>
      <c r="VIM165" s="164"/>
      <c r="VIN165" s="201"/>
      <c r="VIO165" s="198"/>
      <c r="VIP165" s="161"/>
      <c r="VIQ165" s="162"/>
      <c r="VIR165" s="163"/>
      <c r="VIS165" s="162"/>
      <c r="VIT165" s="163"/>
      <c r="VIU165" s="162"/>
      <c r="VIV165" s="163"/>
      <c r="VIW165" s="162"/>
      <c r="VIX165" s="163"/>
      <c r="VIY165" s="162"/>
      <c r="VIZ165" s="163"/>
      <c r="VJA165" s="164"/>
      <c r="VJB165" s="201"/>
      <c r="VJC165" s="198"/>
      <c r="VJD165" s="161"/>
      <c r="VJE165" s="162"/>
      <c r="VJF165" s="163"/>
      <c r="VJG165" s="162"/>
      <c r="VJH165" s="163"/>
      <c r="VJI165" s="162"/>
      <c r="VJJ165" s="163"/>
      <c r="VJK165" s="162"/>
      <c r="VJL165" s="163"/>
      <c r="VJM165" s="162"/>
      <c r="VJN165" s="163"/>
      <c r="VJO165" s="164"/>
      <c r="VJP165" s="201"/>
      <c r="VJQ165" s="198"/>
      <c r="VJR165" s="161"/>
      <c r="VJS165" s="162"/>
      <c r="VJT165" s="163"/>
      <c r="VJU165" s="162"/>
      <c r="VJV165" s="163"/>
      <c r="VJW165" s="162"/>
      <c r="VJX165" s="163"/>
      <c r="VJY165" s="162"/>
      <c r="VJZ165" s="163"/>
      <c r="VKA165" s="162"/>
      <c r="VKB165" s="163"/>
      <c r="VKC165" s="164"/>
      <c r="VKD165" s="201"/>
      <c r="VKE165" s="198"/>
      <c r="VKF165" s="161"/>
      <c r="VKG165" s="162"/>
      <c r="VKH165" s="163"/>
      <c r="VKI165" s="162"/>
      <c r="VKJ165" s="163"/>
      <c r="VKK165" s="162"/>
      <c r="VKL165" s="163"/>
      <c r="VKM165" s="162"/>
      <c r="VKN165" s="163"/>
      <c r="VKO165" s="162"/>
      <c r="VKP165" s="163"/>
      <c r="VKQ165" s="164"/>
      <c r="VKR165" s="201"/>
      <c r="VKS165" s="198"/>
      <c r="VKT165" s="161"/>
      <c r="VKU165" s="162"/>
      <c r="VKV165" s="163"/>
      <c r="VKW165" s="162"/>
      <c r="VKX165" s="163"/>
      <c r="VKY165" s="162"/>
      <c r="VKZ165" s="163"/>
      <c r="VLA165" s="162"/>
      <c r="VLB165" s="163"/>
      <c r="VLC165" s="162"/>
      <c r="VLD165" s="163"/>
      <c r="VLE165" s="164"/>
      <c r="VLF165" s="201"/>
      <c r="VLG165" s="198"/>
      <c r="VLH165" s="161"/>
      <c r="VLI165" s="162"/>
      <c r="VLJ165" s="163"/>
      <c r="VLK165" s="162"/>
      <c r="VLL165" s="163"/>
      <c r="VLM165" s="162"/>
      <c r="VLN165" s="163"/>
      <c r="VLO165" s="162"/>
      <c r="VLP165" s="163"/>
      <c r="VLQ165" s="162"/>
      <c r="VLR165" s="163"/>
      <c r="VLS165" s="164"/>
      <c r="VLT165" s="201"/>
      <c r="VLU165" s="198"/>
      <c r="VLV165" s="161"/>
      <c r="VLW165" s="162"/>
      <c r="VLX165" s="163"/>
      <c r="VLY165" s="162"/>
      <c r="VLZ165" s="163"/>
      <c r="VMA165" s="162"/>
      <c r="VMB165" s="163"/>
      <c r="VMC165" s="162"/>
      <c r="VMD165" s="163"/>
      <c r="VME165" s="162"/>
      <c r="VMF165" s="163"/>
      <c r="VMG165" s="164"/>
      <c r="VMH165" s="201"/>
      <c r="VMI165" s="198"/>
      <c r="VMJ165" s="161"/>
      <c r="VMK165" s="162"/>
      <c r="VML165" s="163"/>
      <c r="VMM165" s="162"/>
      <c r="VMN165" s="163"/>
      <c r="VMO165" s="162"/>
      <c r="VMP165" s="163"/>
      <c r="VMQ165" s="162"/>
      <c r="VMR165" s="163"/>
      <c r="VMS165" s="162"/>
      <c r="VMT165" s="163"/>
      <c r="VMU165" s="164"/>
      <c r="VMV165" s="201"/>
      <c r="VMW165" s="198"/>
      <c r="VMX165" s="161"/>
      <c r="VMY165" s="162"/>
      <c r="VMZ165" s="163"/>
      <c r="VNA165" s="162"/>
      <c r="VNB165" s="163"/>
      <c r="VNC165" s="162"/>
      <c r="VND165" s="163"/>
      <c r="VNE165" s="162"/>
      <c r="VNF165" s="163"/>
      <c r="VNG165" s="162"/>
      <c r="VNH165" s="163"/>
      <c r="VNI165" s="164"/>
      <c r="VNJ165" s="201"/>
      <c r="VNK165" s="198"/>
      <c r="VNL165" s="161"/>
      <c r="VNM165" s="162"/>
      <c r="VNN165" s="163"/>
      <c r="VNO165" s="162"/>
      <c r="VNP165" s="163"/>
      <c r="VNQ165" s="162"/>
      <c r="VNR165" s="163"/>
      <c r="VNS165" s="162"/>
      <c r="VNT165" s="163"/>
      <c r="VNU165" s="162"/>
      <c r="VNV165" s="163"/>
      <c r="VNW165" s="164"/>
      <c r="VNX165" s="201"/>
      <c r="VNY165" s="198"/>
      <c r="VNZ165" s="161"/>
      <c r="VOA165" s="162"/>
      <c r="VOB165" s="163"/>
      <c r="VOC165" s="162"/>
      <c r="VOD165" s="163"/>
      <c r="VOE165" s="162"/>
      <c r="VOF165" s="163"/>
      <c r="VOG165" s="162"/>
      <c r="VOH165" s="163"/>
      <c r="VOI165" s="162"/>
      <c r="VOJ165" s="163"/>
      <c r="VOK165" s="164"/>
      <c r="VOL165" s="201"/>
      <c r="VOM165" s="198"/>
      <c r="VON165" s="161"/>
      <c r="VOO165" s="162"/>
      <c r="VOP165" s="163"/>
      <c r="VOQ165" s="162"/>
      <c r="VOR165" s="163"/>
      <c r="VOS165" s="162"/>
      <c r="VOT165" s="163"/>
      <c r="VOU165" s="162"/>
      <c r="VOV165" s="163"/>
      <c r="VOW165" s="162"/>
      <c r="VOX165" s="163"/>
      <c r="VOY165" s="164"/>
      <c r="VOZ165" s="201"/>
      <c r="VPA165" s="198"/>
      <c r="VPB165" s="161"/>
      <c r="VPC165" s="162"/>
      <c r="VPD165" s="163"/>
      <c r="VPE165" s="162"/>
      <c r="VPF165" s="163"/>
      <c r="VPG165" s="162"/>
      <c r="VPH165" s="163"/>
      <c r="VPI165" s="162"/>
      <c r="VPJ165" s="163"/>
      <c r="VPK165" s="162"/>
      <c r="VPL165" s="163"/>
      <c r="VPM165" s="164"/>
      <c r="VPN165" s="201"/>
      <c r="VPO165" s="198"/>
      <c r="VPP165" s="161"/>
      <c r="VPQ165" s="162"/>
      <c r="VPR165" s="163"/>
      <c r="VPS165" s="162"/>
      <c r="VPT165" s="163"/>
      <c r="VPU165" s="162"/>
      <c r="VPV165" s="163"/>
      <c r="VPW165" s="162"/>
      <c r="VPX165" s="163"/>
      <c r="VPY165" s="162"/>
      <c r="VPZ165" s="163"/>
      <c r="VQA165" s="164"/>
      <c r="VQB165" s="201"/>
      <c r="VQC165" s="198"/>
      <c r="VQD165" s="161"/>
      <c r="VQE165" s="162"/>
      <c r="VQF165" s="163"/>
      <c r="VQG165" s="162"/>
      <c r="VQH165" s="163"/>
      <c r="VQI165" s="162"/>
      <c r="VQJ165" s="163"/>
      <c r="VQK165" s="162"/>
      <c r="VQL165" s="163"/>
      <c r="VQM165" s="162"/>
      <c r="VQN165" s="163"/>
      <c r="VQO165" s="164"/>
      <c r="VQP165" s="201"/>
      <c r="VQQ165" s="198"/>
      <c r="VQR165" s="161"/>
      <c r="VQS165" s="162"/>
      <c r="VQT165" s="163"/>
      <c r="VQU165" s="162"/>
      <c r="VQV165" s="163"/>
      <c r="VQW165" s="162"/>
      <c r="VQX165" s="163"/>
      <c r="VQY165" s="162"/>
      <c r="VQZ165" s="163"/>
      <c r="VRA165" s="162"/>
      <c r="VRB165" s="163"/>
      <c r="VRC165" s="164"/>
      <c r="VRD165" s="201"/>
      <c r="VRE165" s="198"/>
      <c r="VRF165" s="161"/>
      <c r="VRG165" s="162"/>
      <c r="VRH165" s="163"/>
      <c r="VRI165" s="162"/>
      <c r="VRJ165" s="163"/>
      <c r="VRK165" s="162"/>
      <c r="VRL165" s="163"/>
      <c r="VRM165" s="162"/>
      <c r="VRN165" s="163"/>
      <c r="VRO165" s="162"/>
      <c r="VRP165" s="163"/>
      <c r="VRQ165" s="164"/>
      <c r="VRR165" s="201"/>
      <c r="VRS165" s="198"/>
      <c r="VRT165" s="161"/>
      <c r="VRU165" s="162"/>
      <c r="VRV165" s="163"/>
      <c r="VRW165" s="162"/>
      <c r="VRX165" s="163"/>
      <c r="VRY165" s="162"/>
      <c r="VRZ165" s="163"/>
      <c r="VSA165" s="162"/>
      <c r="VSB165" s="163"/>
      <c r="VSC165" s="162"/>
      <c r="VSD165" s="163"/>
      <c r="VSE165" s="164"/>
      <c r="VSF165" s="201"/>
      <c r="VSG165" s="198"/>
      <c r="VSH165" s="161"/>
      <c r="VSI165" s="162"/>
      <c r="VSJ165" s="163"/>
      <c r="VSK165" s="162"/>
      <c r="VSL165" s="163"/>
      <c r="VSM165" s="162"/>
      <c r="VSN165" s="163"/>
      <c r="VSO165" s="162"/>
      <c r="VSP165" s="163"/>
      <c r="VSQ165" s="162"/>
      <c r="VSR165" s="163"/>
      <c r="VSS165" s="164"/>
      <c r="VST165" s="201"/>
      <c r="VSU165" s="198"/>
      <c r="VSV165" s="161"/>
      <c r="VSW165" s="162"/>
      <c r="VSX165" s="163"/>
      <c r="VSY165" s="162"/>
      <c r="VSZ165" s="163"/>
      <c r="VTA165" s="162"/>
      <c r="VTB165" s="163"/>
      <c r="VTC165" s="162"/>
      <c r="VTD165" s="163"/>
      <c r="VTE165" s="162"/>
      <c r="VTF165" s="163"/>
      <c r="VTG165" s="164"/>
      <c r="VTH165" s="201"/>
      <c r="VTI165" s="198"/>
      <c r="VTJ165" s="161"/>
      <c r="VTK165" s="162"/>
      <c r="VTL165" s="163"/>
      <c r="VTM165" s="162"/>
      <c r="VTN165" s="163"/>
      <c r="VTO165" s="162"/>
      <c r="VTP165" s="163"/>
      <c r="VTQ165" s="162"/>
      <c r="VTR165" s="163"/>
      <c r="VTS165" s="162"/>
      <c r="VTT165" s="163"/>
      <c r="VTU165" s="164"/>
      <c r="VTV165" s="201"/>
      <c r="VTW165" s="198"/>
      <c r="VTX165" s="161"/>
      <c r="VTY165" s="162"/>
      <c r="VTZ165" s="163"/>
      <c r="VUA165" s="162"/>
      <c r="VUB165" s="163"/>
      <c r="VUC165" s="162"/>
      <c r="VUD165" s="163"/>
      <c r="VUE165" s="162"/>
      <c r="VUF165" s="163"/>
      <c r="VUG165" s="162"/>
      <c r="VUH165" s="163"/>
      <c r="VUI165" s="164"/>
      <c r="VUJ165" s="201"/>
      <c r="VUK165" s="198"/>
      <c r="VUL165" s="161"/>
      <c r="VUM165" s="162"/>
      <c r="VUN165" s="163"/>
      <c r="VUO165" s="162"/>
      <c r="VUP165" s="163"/>
      <c r="VUQ165" s="162"/>
      <c r="VUR165" s="163"/>
      <c r="VUS165" s="162"/>
      <c r="VUT165" s="163"/>
      <c r="VUU165" s="162"/>
      <c r="VUV165" s="163"/>
      <c r="VUW165" s="164"/>
      <c r="VUX165" s="201"/>
      <c r="VUY165" s="198"/>
      <c r="VUZ165" s="161"/>
      <c r="VVA165" s="162"/>
      <c r="VVB165" s="163"/>
      <c r="VVC165" s="162"/>
      <c r="VVD165" s="163"/>
      <c r="VVE165" s="162"/>
      <c r="VVF165" s="163"/>
      <c r="VVG165" s="162"/>
      <c r="VVH165" s="163"/>
      <c r="VVI165" s="162"/>
      <c r="VVJ165" s="163"/>
      <c r="VVK165" s="164"/>
      <c r="VVL165" s="201"/>
      <c r="VVM165" s="198"/>
      <c r="VVN165" s="161"/>
      <c r="VVO165" s="162"/>
      <c r="VVP165" s="163"/>
      <c r="VVQ165" s="162"/>
      <c r="VVR165" s="163"/>
      <c r="VVS165" s="162"/>
      <c r="VVT165" s="163"/>
      <c r="VVU165" s="162"/>
      <c r="VVV165" s="163"/>
      <c r="VVW165" s="162"/>
      <c r="VVX165" s="163"/>
      <c r="VVY165" s="164"/>
      <c r="VVZ165" s="201"/>
      <c r="VWA165" s="198"/>
      <c r="VWB165" s="161"/>
      <c r="VWC165" s="162"/>
      <c r="VWD165" s="163"/>
      <c r="VWE165" s="162"/>
      <c r="VWF165" s="163"/>
      <c r="VWG165" s="162"/>
      <c r="VWH165" s="163"/>
      <c r="VWI165" s="162"/>
      <c r="VWJ165" s="163"/>
      <c r="VWK165" s="162"/>
      <c r="VWL165" s="163"/>
      <c r="VWM165" s="164"/>
      <c r="VWN165" s="201"/>
      <c r="VWO165" s="198"/>
      <c r="VWP165" s="161"/>
      <c r="VWQ165" s="162"/>
      <c r="VWR165" s="163"/>
      <c r="VWS165" s="162"/>
      <c r="VWT165" s="163"/>
      <c r="VWU165" s="162"/>
      <c r="VWV165" s="163"/>
      <c r="VWW165" s="162"/>
      <c r="VWX165" s="163"/>
      <c r="VWY165" s="162"/>
      <c r="VWZ165" s="163"/>
      <c r="VXA165" s="164"/>
      <c r="VXB165" s="201"/>
      <c r="VXC165" s="198"/>
      <c r="VXD165" s="161"/>
      <c r="VXE165" s="162"/>
      <c r="VXF165" s="163"/>
      <c r="VXG165" s="162"/>
      <c r="VXH165" s="163"/>
      <c r="VXI165" s="162"/>
      <c r="VXJ165" s="163"/>
      <c r="VXK165" s="162"/>
      <c r="VXL165" s="163"/>
      <c r="VXM165" s="162"/>
      <c r="VXN165" s="163"/>
      <c r="VXO165" s="164"/>
      <c r="VXP165" s="201"/>
      <c r="VXQ165" s="198"/>
      <c r="VXR165" s="161"/>
      <c r="VXS165" s="162"/>
      <c r="VXT165" s="163"/>
      <c r="VXU165" s="162"/>
      <c r="VXV165" s="163"/>
      <c r="VXW165" s="162"/>
      <c r="VXX165" s="163"/>
      <c r="VXY165" s="162"/>
      <c r="VXZ165" s="163"/>
      <c r="VYA165" s="162"/>
      <c r="VYB165" s="163"/>
      <c r="VYC165" s="164"/>
      <c r="VYD165" s="201"/>
      <c r="VYE165" s="198"/>
      <c r="VYF165" s="161"/>
      <c r="VYG165" s="162"/>
      <c r="VYH165" s="163"/>
      <c r="VYI165" s="162"/>
      <c r="VYJ165" s="163"/>
      <c r="VYK165" s="162"/>
      <c r="VYL165" s="163"/>
      <c r="VYM165" s="162"/>
      <c r="VYN165" s="163"/>
      <c r="VYO165" s="162"/>
      <c r="VYP165" s="163"/>
      <c r="VYQ165" s="164"/>
      <c r="VYR165" s="201"/>
      <c r="VYS165" s="198"/>
      <c r="VYT165" s="161"/>
      <c r="VYU165" s="162"/>
      <c r="VYV165" s="163"/>
      <c r="VYW165" s="162"/>
      <c r="VYX165" s="163"/>
      <c r="VYY165" s="162"/>
      <c r="VYZ165" s="163"/>
      <c r="VZA165" s="162"/>
      <c r="VZB165" s="163"/>
      <c r="VZC165" s="162"/>
      <c r="VZD165" s="163"/>
      <c r="VZE165" s="164"/>
      <c r="VZF165" s="201"/>
      <c r="VZG165" s="198"/>
      <c r="VZH165" s="161"/>
      <c r="VZI165" s="162"/>
      <c r="VZJ165" s="163"/>
      <c r="VZK165" s="162"/>
      <c r="VZL165" s="163"/>
      <c r="VZM165" s="162"/>
      <c r="VZN165" s="163"/>
      <c r="VZO165" s="162"/>
      <c r="VZP165" s="163"/>
      <c r="VZQ165" s="162"/>
      <c r="VZR165" s="163"/>
      <c r="VZS165" s="164"/>
      <c r="VZT165" s="201"/>
      <c r="VZU165" s="198"/>
      <c r="VZV165" s="161"/>
      <c r="VZW165" s="162"/>
      <c r="VZX165" s="163"/>
      <c r="VZY165" s="162"/>
      <c r="VZZ165" s="163"/>
      <c r="WAA165" s="162"/>
      <c r="WAB165" s="163"/>
      <c r="WAC165" s="162"/>
      <c r="WAD165" s="163"/>
      <c r="WAE165" s="162"/>
      <c r="WAF165" s="163"/>
      <c r="WAG165" s="164"/>
      <c r="WAH165" s="201"/>
      <c r="WAI165" s="198"/>
      <c r="WAJ165" s="161"/>
      <c r="WAK165" s="162"/>
      <c r="WAL165" s="163"/>
      <c r="WAM165" s="162"/>
      <c r="WAN165" s="163"/>
      <c r="WAO165" s="162"/>
      <c r="WAP165" s="163"/>
      <c r="WAQ165" s="162"/>
      <c r="WAR165" s="163"/>
      <c r="WAS165" s="162"/>
      <c r="WAT165" s="163"/>
      <c r="WAU165" s="164"/>
      <c r="WAV165" s="201"/>
      <c r="WAW165" s="198"/>
      <c r="WAX165" s="161"/>
      <c r="WAY165" s="162"/>
      <c r="WAZ165" s="163"/>
      <c r="WBA165" s="162"/>
      <c r="WBB165" s="163"/>
      <c r="WBC165" s="162"/>
      <c r="WBD165" s="163"/>
      <c r="WBE165" s="162"/>
      <c r="WBF165" s="163"/>
      <c r="WBG165" s="162"/>
      <c r="WBH165" s="163"/>
      <c r="WBI165" s="164"/>
      <c r="WBJ165" s="201"/>
      <c r="WBK165" s="198"/>
      <c r="WBL165" s="161"/>
      <c r="WBM165" s="162"/>
      <c r="WBN165" s="163"/>
      <c r="WBO165" s="162"/>
      <c r="WBP165" s="163"/>
      <c r="WBQ165" s="162"/>
      <c r="WBR165" s="163"/>
      <c r="WBS165" s="162"/>
      <c r="WBT165" s="163"/>
      <c r="WBU165" s="162"/>
      <c r="WBV165" s="163"/>
      <c r="WBW165" s="164"/>
      <c r="WBX165" s="201"/>
      <c r="WBY165" s="198"/>
      <c r="WBZ165" s="161"/>
      <c r="WCA165" s="162"/>
      <c r="WCB165" s="163"/>
      <c r="WCC165" s="162"/>
      <c r="WCD165" s="163"/>
      <c r="WCE165" s="162"/>
      <c r="WCF165" s="163"/>
      <c r="WCG165" s="162"/>
      <c r="WCH165" s="163"/>
      <c r="WCI165" s="162"/>
      <c r="WCJ165" s="163"/>
      <c r="WCK165" s="164"/>
      <c r="WCL165" s="201"/>
      <c r="WCM165" s="198"/>
      <c r="WCN165" s="161"/>
      <c r="WCO165" s="162"/>
      <c r="WCP165" s="163"/>
      <c r="WCQ165" s="162"/>
      <c r="WCR165" s="163"/>
      <c r="WCS165" s="162"/>
      <c r="WCT165" s="163"/>
      <c r="WCU165" s="162"/>
      <c r="WCV165" s="163"/>
      <c r="WCW165" s="162"/>
      <c r="WCX165" s="163"/>
      <c r="WCY165" s="164"/>
      <c r="WCZ165" s="201"/>
      <c r="WDA165" s="198"/>
      <c r="WDB165" s="161"/>
      <c r="WDC165" s="162"/>
      <c r="WDD165" s="163"/>
      <c r="WDE165" s="162"/>
      <c r="WDF165" s="163"/>
      <c r="WDG165" s="162"/>
      <c r="WDH165" s="163"/>
      <c r="WDI165" s="162"/>
      <c r="WDJ165" s="163"/>
      <c r="WDK165" s="162"/>
      <c r="WDL165" s="163"/>
      <c r="WDM165" s="164"/>
      <c r="WDN165" s="201"/>
      <c r="WDO165" s="198"/>
      <c r="WDP165" s="161"/>
      <c r="WDQ165" s="162"/>
      <c r="WDR165" s="163"/>
      <c r="WDS165" s="162"/>
      <c r="WDT165" s="163"/>
      <c r="WDU165" s="162"/>
      <c r="WDV165" s="163"/>
      <c r="WDW165" s="162"/>
      <c r="WDX165" s="163"/>
      <c r="WDY165" s="162"/>
      <c r="WDZ165" s="163"/>
      <c r="WEA165" s="164"/>
      <c r="WEB165" s="201"/>
      <c r="WEC165" s="198"/>
      <c r="WED165" s="161"/>
      <c r="WEE165" s="162"/>
      <c r="WEF165" s="163"/>
      <c r="WEG165" s="162"/>
      <c r="WEH165" s="163"/>
      <c r="WEI165" s="162"/>
      <c r="WEJ165" s="163"/>
      <c r="WEK165" s="162"/>
      <c r="WEL165" s="163"/>
      <c r="WEM165" s="162"/>
      <c r="WEN165" s="163"/>
      <c r="WEO165" s="164"/>
      <c r="WEP165" s="201"/>
      <c r="WEQ165" s="198"/>
      <c r="WER165" s="161"/>
      <c r="WES165" s="162"/>
      <c r="WET165" s="163"/>
      <c r="WEU165" s="162"/>
      <c r="WEV165" s="163"/>
      <c r="WEW165" s="162"/>
      <c r="WEX165" s="163"/>
      <c r="WEY165" s="162"/>
      <c r="WEZ165" s="163"/>
      <c r="WFA165" s="162"/>
      <c r="WFB165" s="163"/>
      <c r="WFC165" s="164"/>
      <c r="WFD165" s="201"/>
      <c r="WFE165" s="198"/>
      <c r="WFF165" s="161"/>
      <c r="WFG165" s="162"/>
      <c r="WFH165" s="163"/>
      <c r="WFI165" s="162"/>
      <c r="WFJ165" s="163"/>
      <c r="WFK165" s="162"/>
      <c r="WFL165" s="163"/>
      <c r="WFM165" s="162"/>
      <c r="WFN165" s="163"/>
      <c r="WFO165" s="162"/>
      <c r="WFP165" s="163"/>
      <c r="WFQ165" s="164"/>
      <c r="WFR165" s="201"/>
      <c r="WFS165" s="198"/>
      <c r="WFT165" s="161"/>
      <c r="WFU165" s="162"/>
      <c r="WFV165" s="163"/>
      <c r="WFW165" s="162"/>
      <c r="WFX165" s="163"/>
      <c r="WFY165" s="162"/>
      <c r="WFZ165" s="163"/>
      <c r="WGA165" s="162"/>
      <c r="WGB165" s="163"/>
      <c r="WGC165" s="162"/>
      <c r="WGD165" s="163"/>
      <c r="WGE165" s="164"/>
      <c r="WGF165" s="201"/>
      <c r="WGG165" s="198"/>
      <c r="WGH165" s="161"/>
      <c r="WGI165" s="162"/>
      <c r="WGJ165" s="163"/>
      <c r="WGK165" s="162"/>
      <c r="WGL165" s="163"/>
      <c r="WGM165" s="162"/>
      <c r="WGN165" s="163"/>
      <c r="WGO165" s="162"/>
      <c r="WGP165" s="163"/>
      <c r="WGQ165" s="162"/>
      <c r="WGR165" s="163"/>
      <c r="WGS165" s="164"/>
      <c r="WGT165" s="201"/>
      <c r="WGU165" s="198"/>
      <c r="WGV165" s="161"/>
      <c r="WGW165" s="162"/>
      <c r="WGX165" s="163"/>
      <c r="WGY165" s="162"/>
      <c r="WGZ165" s="163"/>
      <c r="WHA165" s="162"/>
      <c r="WHB165" s="163"/>
      <c r="WHC165" s="162"/>
      <c r="WHD165" s="163"/>
      <c r="WHE165" s="162"/>
      <c r="WHF165" s="163"/>
      <c r="WHG165" s="164"/>
      <c r="WHH165" s="201"/>
      <c r="WHI165" s="198"/>
      <c r="WHJ165" s="161"/>
      <c r="WHK165" s="162"/>
      <c r="WHL165" s="163"/>
      <c r="WHM165" s="162"/>
      <c r="WHN165" s="163"/>
      <c r="WHO165" s="162"/>
      <c r="WHP165" s="163"/>
      <c r="WHQ165" s="162"/>
      <c r="WHR165" s="163"/>
      <c r="WHS165" s="162"/>
      <c r="WHT165" s="163"/>
      <c r="WHU165" s="164"/>
      <c r="WHV165" s="201"/>
      <c r="WHW165" s="198"/>
      <c r="WHX165" s="161"/>
      <c r="WHY165" s="162"/>
      <c r="WHZ165" s="163"/>
      <c r="WIA165" s="162"/>
      <c r="WIB165" s="163"/>
      <c r="WIC165" s="162"/>
      <c r="WID165" s="163"/>
      <c r="WIE165" s="162"/>
      <c r="WIF165" s="163"/>
      <c r="WIG165" s="162"/>
      <c r="WIH165" s="163"/>
      <c r="WII165" s="164"/>
      <c r="WIJ165" s="201"/>
      <c r="WIK165" s="198"/>
      <c r="WIL165" s="161"/>
      <c r="WIM165" s="162"/>
      <c r="WIN165" s="163"/>
      <c r="WIO165" s="162"/>
      <c r="WIP165" s="163"/>
      <c r="WIQ165" s="162"/>
      <c r="WIR165" s="163"/>
      <c r="WIS165" s="162"/>
      <c r="WIT165" s="163"/>
      <c r="WIU165" s="162"/>
      <c r="WIV165" s="163"/>
      <c r="WIW165" s="164"/>
      <c r="WIX165" s="201"/>
      <c r="WIY165" s="198"/>
      <c r="WIZ165" s="161"/>
      <c r="WJA165" s="162"/>
      <c r="WJB165" s="163"/>
      <c r="WJC165" s="162"/>
      <c r="WJD165" s="163"/>
      <c r="WJE165" s="162"/>
      <c r="WJF165" s="163"/>
      <c r="WJG165" s="162"/>
      <c r="WJH165" s="163"/>
      <c r="WJI165" s="162"/>
      <c r="WJJ165" s="163"/>
      <c r="WJK165" s="164"/>
      <c r="WJL165" s="201"/>
      <c r="WJM165" s="198"/>
      <c r="WJN165" s="161"/>
      <c r="WJO165" s="162"/>
      <c r="WJP165" s="163"/>
      <c r="WJQ165" s="162"/>
      <c r="WJR165" s="163"/>
      <c r="WJS165" s="162"/>
      <c r="WJT165" s="163"/>
      <c r="WJU165" s="162"/>
      <c r="WJV165" s="163"/>
      <c r="WJW165" s="162"/>
      <c r="WJX165" s="163"/>
      <c r="WJY165" s="164"/>
      <c r="WJZ165" s="201"/>
      <c r="WKA165" s="198"/>
      <c r="WKB165" s="161"/>
      <c r="WKC165" s="162"/>
      <c r="WKD165" s="163"/>
      <c r="WKE165" s="162"/>
      <c r="WKF165" s="163"/>
      <c r="WKG165" s="162"/>
      <c r="WKH165" s="163"/>
      <c r="WKI165" s="162"/>
      <c r="WKJ165" s="163"/>
      <c r="WKK165" s="162"/>
      <c r="WKL165" s="163"/>
      <c r="WKM165" s="164"/>
      <c r="WKN165" s="201"/>
      <c r="WKO165" s="198"/>
      <c r="WKP165" s="161"/>
      <c r="WKQ165" s="162"/>
      <c r="WKR165" s="163"/>
      <c r="WKS165" s="162"/>
      <c r="WKT165" s="163"/>
      <c r="WKU165" s="162"/>
      <c r="WKV165" s="163"/>
      <c r="WKW165" s="162"/>
      <c r="WKX165" s="163"/>
      <c r="WKY165" s="162"/>
      <c r="WKZ165" s="163"/>
      <c r="WLA165" s="164"/>
      <c r="WLB165" s="201"/>
      <c r="WLC165" s="198"/>
      <c r="WLD165" s="161"/>
      <c r="WLE165" s="162"/>
      <c r="WLF165" s="163"/>
      <c r="WLG165" s="162"/>
      <c r="WLH165" s="163"/>
      <c r="WLI165" s="162"/>
      <c r="WLJ165" s="163"/>
      <c r="WLK165" s="162"/>
      <c r="WLL165" s="163"/>
      <c r="WLM165" s="162"/>
      <c r="WLN165" s="163"/>
      <c r="WLO165" s="164"/>
      <c r="WLP165" s="201"/>
      <c r="WLQ165" s="198"/>
      <c r="WLR165" s="161"/>
      <c r="WLS165" s="162"/>
      <c r="WLT165" s="163"/>
      <c r="WLU165" s="162"/>
      <c r="WLV165" s="163"/>
      <c r="WLW165" s="162"/>
      <c r="WLX165" s="163"/>
      <c r="WLY165" s="162"/>
      <c r="WLZ165" s="163"/>
      <c r="WMA165" s="162"/>
      <c r="WMB165" s="163"/>
      <c r="WMC165" s="164"/>
      <c r="WMD165" s="201"/>
      <c r="WME165" s="198"/>
      <c r="WMF165" s="161"/>
      <c r="WMG165" s="162"/>
      <c r="WMH165" s="163"/>
      <c r="WMI165" s="162"/>
      <c r="WMJ165" s="163"/>
      <c r="WMK165" s="162"/>
      <c r="WML165" s="163"/>
      <c r="WMM165" s="162"/>
      <c r="WMN165" s="163"/>
      <c r="WMO165" s="162"/>
      <c r="WMP165" s="163"/>
      <c r="WMQ165" s="164"/>
      <c r="WMR165" s="201"/>
      <c r="WMS165" s="198"/>
      <c r="WMT165" s="161"/>
      <c r="WMU165" s="162"/>
      <c r="WMV165" s="163"/>
      <c r="WMW165" s="162"/>
      <c r="WMX165" s="163"/>
      <c r="WMY165" s="162"/>
      <c r="WMZ165" s="163"/>
      <c r="WNA165" s="162"/>
      <c r="WNB165" s="163"/>
      <c r="WNC165" s="162"/>
      <c r="WND165" s="163"/>
      <c r="WNE165" s="164"/>
      <c r="WNF165" s="201"/>
      <c r="WNG165" s="198"/>
      <c r="WNH165" s="161"/>
      <c r="WNI165" s="162"/>
      <c r="WNJ165" s="163"/>
      <c r="WNK165" s="162"/>
      <c r="WNL165" s="163"/>
      <c r="WNM165" s="162"/>
      <c r="WNN165" s="163"/>
      <c r="WNO165" s="162"/>
      <c r="WNP165" s="163"/>
      <c r="WNQ165" s="162"/>
      <c r="WNR165" s="163"/>
      <c r="WNS165" s="164"/>
      <c r="WNT165" s="201"/>
      <c r="WNU165" s="198"/>
      <c r="WNV165" s="161"/>
      <c r="WNW165" s="162"/>
      <c r="WNX165" s="163"/>
      <c r="WNY165" s="162"/>
      <c r="WNZ165" s="163"/>
      <c r="WOA165" s="162"/>
      <c r="WOB165" s="163"/>
      <c r="WOC165" s="162"/>
      <c r="WOD165" s="163"/>
      <c r="WOE165" s="162"/>
      <c r="WOF165" s="163"/>
      <c r="WOG165" s="164"/>
      <c r="WOH165" s="201"/>
      <c r="WOI165" s="198"/>
      <c r="WOJ165" s="161"/>
      <c r="WOK165" s="162"/>
      <c r="WOL165" s="163"/>
      <c r="WOM165" s="162"/>
      <c r="WON165" s="163"/>
      <c r="WOO165" s="162"/>
      <c r="WOP165" s="163"/>
      <c r="WOQ165" s="162"/>
      <c r="WOR165" s="163"/>
      <c r="WOS165" s="162"/>
      <c r="WOT165" s="163"/>
      <c r="WOU165" s="164"/>
      <c r="WOV165" s="201"/>
      <c r="WOW165" s="198"/>
      <c r="WOX165" s="161"/>
      <c r="WOY165" s="162"/>
      <c r="WOZ165" s="163"/>
      <c r="WPA165" s="162"/>
      <c r="WPB165" s="163"/>
      <c r="WPC165" s="162"/>
      <c r="WPD165" s="163"/>
      <c r="WPE165" s="162"/>
      <c r="WPF165" s="163"/>
      <c r="WPG165" s="162"/>
      <c r="WPH165" s="163"/>
      <c r="WPI165" s="164"/>
      <c r="WPJ165" s="201"/>
      <c r="WPK165" s="198"/>
      <c r="WPL165" s="161"/>
      <c r="WPM165" s="162"/>
      <c r="WPN165" s="163"/>
      <c r="WPO165" s="162"/>
      <c r="WPP165" s="163"/>
      <c r="WPQ165" s="162"/>
      <c r="WPR165" s="163"/>
      <c r="WPS165" s="162"/>
      <c r="WPT165" s="163"/>
      <c r="WPU165" s="162"/>
      <c r="WPV165" s="163"/>
      <c r="WPW165" s="164"/>
      <c r="WPX165" s="201"/>
      <c r="WPY165" s="198"/>
      <c r="WPZ165" s="161"/>
      <c r="WQA165" s="162"/>
      <c r="WQB165" s="163"/>
      <c r="WQC165" s="162"/>
      <c r="WQD165" s="163"/>
      <c r="WQE165" s="162"/>
      <c r="WQF165" s="163"/>
      <c r="WQG165" s="162"/>
      <c r="WQH165" s="163"/>
      <c r="WQI165" s="162"/>
      <c r="WQJ165" s="163"/>
      <c r="WQK165" s="164"/>
      <c r="WQL165" s="201"/>
      <c r="WQM165" s="198"/>
      <c r="WQN165" s="161"/>
      <c r="WQO165" s="162"/>
      <c r="WQP165" s="163"/>
      <c r="WQQ165" s="162"/>
      <c r="WQR165" s="163"/>
      <c r="WQS165" s="162"/>
      <c r="WQT165" s="163"/>
      <c r="WQU165" s="162"/>
      <c r="WQV165" s="163"/>
      <c r="WQW165" s="162"/>
      <c r="WQX165" s="163"/>
      <c r="WQY165" s="164"/>
      <c r="WQZ165" s="201"/>
      <c r="WRA165" s="198"/>
      <c r="WRB165" s="161"/>
      <c r="WRC165" s="162"/>
      <c r="WRD165" s="163"/>
      <c r="WRE165" s="162"/>
      <c r="WRF165" s="163"/>
      <c r="WRG165" s="162"/>
      <c r="WRH165" s="163"/>
      <c r="WRI165" s="162"/>
      <c r="WRJ165" s="163"/>
      <c r="WRK165" s="162"/>
      <c r="WRL165" s="163"/>
      <c r="WRM165" s="164"/>
      <c r="WRN165" s="201"/>
      <c r="WRO165" s="198"/>
      <c r="WRP165" s="161"/>
      <c r="WRQ165" s="162"/>
      <c r="WRR165" s="163"/>
      <c r="WRS165" s="162"/>
      <c r="WRT165" s="163"/>
      <c r="WRU165" s="162"/>
      <c r="WRV165" s="163"/>
      <c r="WRW165" s="162"/>
      <c r="WRX165" s="163"/>
      <c r="WRY165" s="162"/>
      <c r="WRZ165" s="163"/>
      <c r="WSA165" s="164"/>
      <c r="WSB165" s="201"/>
      <c r="WSC165" s="198"/>
      <c r="WSD165" s="161"/>
      <c r="WSE165" s="162"/>
      <c r="WSF165" s="163"/>
      <c r="WSG165" s="162"/>
      <c r="WSH165" s="163"/>
      <c r="WSI165" s="162"/>
      <c r="WSJ165" s="163"/>
      <c r="WSK165" s="162"/>
      <c r="WSL165" s="163"/>
      <c r="WSM165" s="162"/>
      <c r="WSN165" s="163"/>
      <c r="WSO165" s="164"/>
      <c r="WSP165" s="201"/>
      <c r="WSQ165" s="198"/>
      <c r="WSR165" s="161"/>
      <c r="WSS165" s="162"/>
      <c r="WST165" s="163"/>
      <c r="WSU165" s="162"/>
      <c r="WSV165" s="163"/>
      <c r="WSW165" s="162"/>
      <c r="WSX165" s="163"/>
      <c r="WSY165" s="162"/>
      <c r="WSZ165" s="163"/>
      <c r="WTA165" s="162"/>
      <c r="WTB165" s="163"/>
      <c r="WTC165" s="164"/>
      <c r="WTD165" s="201"/>
      <c r="WTE165" s="198"/>
      <c r="WTF165" s="161"/>
      <c r="WTG165" s="162"/>
      <c r="WTH165" s="163"/>
      <c r="WTI165" s="162"/>
      <c r="WTJ165" s="163"/>
      <c r="WTK165" s="162"/>
      <c r="WTL165" s="163"/>
      <c r="WTM165" s="162"/>
      <c r="WTN165" s="163"/>
      <c r="WTO165" s="162"/>
      <c r="WTP165" s="163"/>
      <c r="WTQ165" s="164"/>
      <c r="WTR165" s="201"/>
      <c r="WTS165" s="198"/>
      <c r="WTT165" s="161"/>
      <c r="WTU165" s="162"/>
      <c r="WTV165" s="163"/>
      <c r="WTW165" s="162"/>
      <c r="WTX165" s="163"/>
      <c r="WTY165" s="162"/>
      <c r="WTZ165" s="163"/>
      <c r="WUA165" s="162"/>
      <c r="WUB165" s="163"/>
      <c r="WUC165" s="162"/>
      <c r="WUD165" s="163"/>
      <c r="WUE165" s="164"/>
      <c r="WUF165" s="201"/>
      <c r="WUG165" s="198"/>
      <c r="WUH165" s="161"/>
      <c r="WUI165" s="162"/>
      <c r="WUJ165" s="163"/>
      <c r="WUK165" s="162"/>
      <c r="WUL165" s="163"/>
      <c r="WUM165" s="162"/>
      <c r="WUN165" s="163"/>
      <c r="WUO165" s="162"/>
      <c r="WUP165" s="163"/>
      <c r="WUQ165" s="162"/>
      <c r="WUR165" s="163"/>
      <c r="WUS165" s="164"/>
      <c r="WUT165" s="201"/>
      <c r="WUU165" s="198"/>
      <c r="WUV165" s="161"/>
      <c r="WUW165" s="162"/>
      <c r="WUX165" s="163"/>
      <c r="WUY165" s="162"/>
      <c r="WUZ165" s="163"/>
      <c r="WVA165" s="162"/>
      <c r="WVB165" s="163"/>
      <c r="WVC165" s="162"/>
      <c r="WVD165" s="163"/>
      <c r="WVE165" s="162"/>
      <c r="WVF165" s="163"/>
      <c r="WVG165" s="164"/>
      <c r="WVH165" s="201"/>
      <c r="WVI165" s="198"/>
      <c r="WVJ165" s="161"/>
      <c r="WVK165" s="162"/>
      <c r="WVL165" s="163"/>
      <c r="WVM165" s="162"/>
      <c r="WVN165" s="163"/>
      <c r="WVO165" s="162"/>
      <c r="WVP165" s="163"/>
      <c r="WVQ165" s="162"/>
      <c r="WVR165" s="163"/>
      <c r="WVS165" s="162"/>
      <c r="WVT165" s="163"/>
      <c r="WVU165" s="164"/>
      <c r="WVV165" s="201"/>
      <c r="WVW165" s="198"/>
      <c r="WVX165" s="161"/>
      <c r="WVY165" s="162"/>
      <c r="WVZ165" s="163"/>
      <c r="WWA165" s="162"/>
      <c r="WWB165" s="163"/>
      <c r="WWC165" s="162"/>
      <c r="WWD165" s="163"/>
      <c r="WWE165" s="162"/>
      <c r="WWF165" s="163"/>
      <c r="WWG165" s="162"/>
      <c r="WWH165" s="163"/>
      <c r="WWI165" s="164"/>
      <c r="WWJ165" s="201"/>
      <c r="WWK165" s="198"/>
      <c r="WWL165" s="161"/>
      <c r="WWM165" s="162"/>
      <c r="WWN165" s="163"/>
      <c r="WWO165" s="162"/>
      <c r="WWP165" s="163"/>
      <c r="WWQ165" s="162"/>
      <c r="WWR165" s="163"/>
      <c r="WWS165" s="162"/>
      <c r="WWT165" s="163"/>
      <c r="WWU165" s="162"/>
      <c r="WWV165" s="163"/>
      <c r="WWW165" s="164"/>
      <c r="WWX165" s="201"/>
      <c r="WWY165" s="198"/>
      <c r="WWZ165" s="161"/>
      <c r="WXA165" s="162"/>
      <c r="WXB165" s="163"/>
      <c r="WXC165" s="162"/>
      <c r="WXD165" s="163"/>
      <c r="WXE165" s="162"/>
      <c r="WXF165" s="163"/>
      <c r="WXG165" s="162"/>
      <c r="WXH165" s="163"/>
      <c r="WXI165" s="162"/>
      <c r="WXJ165" s="163"/>
      <c r="WXK165" s="164"/>
      <c r="WXL165" s="201"/>
      <c r="WXM165" s="198"/>
      <c r="WXN165" s="161"/>
      <c r="WXO165" s="162"/>
      <c r="WXP165" s="163"/>
      <c r="WXQ165" s="162"/>
      <c r="WXR165" s="163"/>
      <c r="WXS165" s="162"/>
      <c r="WXT165" s="163"/>
      <c r="WXU165" s="162"/>
      <c r="WXV165" s="163"/>
      <c r="WXW165" s="162"/>
      <c r="WXX165" s="163"/>
      <c r="WXY165" s="164"/>
      <c r="WXZ165" s="201"/>
      <c r="WYA165" s="198"/>
      <c r="WYB165" s="161"/>
      <c r="WYC165" s="162"/>
      <c r="WYD165" s="163"/>
      <c r="WYE165" s="162"/>
      <c r="WYF165" s="163"/>
      <c r="WYG165" s="162"/>
      <c r="WYH165" s="163"/>
      <c r="WYI165" s="162"/>
      <c r="WYJ165" s="163"/>
      <c r="WYK165" s="162"/>
      <c r="WYL165" s="163"/>
      <c r="WYM165" s="164"/>
      <c r="WYN165" s="201"/>
      <c r="WYO165" s="198"/>
      <c r="WYP165" s="161"/>
      <c r="WYQ165" s="162"/>
      <c r="WYR165" s="163"/>
      <c r="WYS165" s="162"/>
      <c r="WYT165" s="163"/>
      <c r="WYU165" s="162"/>
      <c r="WYV165" s="163"/>
      <c r="WYW165" s="162"/>
      <c r="WYX165" s="163"/>
      <c r="WYY165" s="162"/>
      <c r="WYZ165" s="163"/>
      <c r="WZA165" s="164"/>
      <c r="WZB165" s="201"/>
      <c r="WZC165" s="198"/>
      <c r="WZD165" s="161"/>
      <c r="WZE165" s="162"/>
      <c r="WZF165" s="163"/>
      <c r="WZG165" s="162"/>
      <c r="WZH165" s="163"/>
      <c r="WZI165" s="162"/>
      <c r="WZJ165" s="163"/>
      <c r="WZK165" s="162"/>
      <c r="WZL165" s="163"/>
      <c r="WZM165" s="162"/>
      <c r="WZN165" s="163"/>
      <c r="WZO165" s="164"/>
      <c r="WZP165" s="201"/>
      <c r="WZQ165" s="198"/>
      <c r="WZR165" s="161"/>
      <c r="WZS165" s="162"/>
      <c r="WZT165" s="163"/>
      <c r="WZU165" s="162"/>
      <c r="WZV165" s="163"/>
      <c r="WZW165" s="162"/>
      <c r="WZX165" s="163"/>
      <c r="WZY165" s="162"/>
      <c r="WZZ165" s="163"/>
      <c r="XAA165" s="162"/>
      <c r="XAB165" s="163"/>
      <c r="XAC165" s="164"/>
      <c r="XAD165" s="201"/>
      <c r="XAE165" s="198"/>
      <c r="XAF165" s="161"/>
      <c r="XAG165" s="162"/>
      <c r="XAH165" s="163"/>
      <c r="XAI165" s="162"/>
      <c r="XAJ165" s="163"/>
      <c r="XAK165" s="162"/>
      <c r="XAL165" s="163"/>
      <c r="XAM165" s="162"/>
      <c r="XAN165" s="163"/>
      <c r="XAO165" s="162"/>
      <c r="XAP165" s="163"/>
      <c r="XAQ165" s="164"/>
      <c r="XAR165" s="201"/>
      <c r="XAS165" s="198"/>
      <c r="XAT165" s="161"/>
      <c r="XAU165" s="162"/>
      <c r="XAV165" s="163"/>
      <c r="XAW165" s="162"/>
      <c r="XAX165" s="163"/>
      <c r="XAY165" s="162"/>
      <c r="XAZ165" s="163"/>
      <c r="XBA165" s="162"/>
      <c r="XBB165" s="163"/>
      <c r="XBC165" s="162"/>
      <c r="XBD165" s="163"/>
      <c r="XBE165" s="164"/>
      <c r="XBF165" s="201"/>
      <c r="XBG165" s="198"/>
      <c r="XBH165" s="161"/>
      <c r="XBI165" s="162"/>
      <c r="XBJ165" s="163"/>
      <c r="XBK165" s="162"/>
      <c r="XBL165" s="163"/>
      <c r="XBM165" s="162"/>
      <c r="XBN165" s="163"/>
      <c r="XBO165" s="162"/>
      <c r="XBP165" s="163"/>
      <c r="XBQ165" s="162"/>
      <c r="XBR165" s="163"/>
      <c r="XBS165" s="164"/>
      <c r="XBT165" s="201"/>
      <c r="XBU165" s="198"/>
      <c r="XBV165" s="161"/>
      <c r="XBW165" s="162"/>
      <c r="XBX165" s="163"/>
      <c r="XBY165" s="162"/>
      <c r="XBZ165" s="163"/>
      <c r="XCA165" s="162"/>
      <c r="XCB165" s="163"/>
      <c r="XCC165" s="162"/>
      <c r="XCD165" s="163"/>
      <c r="XCE165" s="162"/>
      <c r="XCF165" s="163"/>
      <c r="XCG165" s="164"/>
      <c r="XCH165" s="201"/>
      <c r="XCI165" s="198"/>
      <c r="XCJ165" s="161"/>
      <c r="XCK165" s="162"/>
      <c r="XCL165" s="163"/>
      <c r="XCM165" s="162"/>
      <c r="XCN165" s="163"/>
      <c r="XCO165" s="162"/>
      <c r="XCP165" s="163"/>
      <c r="XCQ165" s="162"/>
      <c r="XCR165" s="163"/>
      <c r="XCS165" s="162"/>
      <c r="XCT165" s="163"/>
      <c r="XCU165" s="164"/>
      <c r="XCV165" s="201"/>
      <c r="XCW165" s="198"/>
      <c r="XCX165" s="161"/>
      <c r="XCY165" s="162"/>
      <c r="XCZ165" s="163"/>
      <c r="XDA165" s="162"/>
      <c r="XDB165" s="163"/>
      <c r="XDC165" s="162"/>
      <c r="XDD165" s="163"/>
      <c r="XDE165" s="162"/>
      <c r="XDF165" s="163"/>
      <c r="XDG165" s="162"/>
      <c r="XDH165" s="163"/>
      <c r="XDI165" s="164"/>
      <c r="XDJ165" s="201"/>
      <c r="XDK165" s="198"/>
      <c r="XDL165" s="161"/>
      <c r="XDM165" s="162"/>
      <c r="XDN165" s="163"/>
      <c r="XDO165" s="162"/>
      <c r="XDP165" s="163"/>
      <c r="XDQ165" s="162"/>
      <c r="XDR165" s="163"/>
      <c r="XDS165" s="162"/>
      <c r="XDT165" s="163"/>
      <c r="XDU165" s="162"/>
      <c r="XDV165" s="163"/>
      <c r="XDW165" s="164"/>
      <c r="XDX165" s="201"/>
      <c r="XDY165" s="198"/>
      <c r="XDZ165" s="161"/>
      <c r="XEA165" s="162"/>
      <c r="XEB165" s="163"/>
      <c r="XEC165" s="162"/>
      <c r="XED165" s="163"/>
      <c r="XEE165" s="162"/>
      <c r="XEF165" s="163"/>
      <c r="XEG165" s="162"/>
      <c r="XEH165" s="163"/>
      <c r="XEI165" s="162"/>
      <c r="XEJ165" s="163"/>
      <c r="XEK165" s="164"/>
      <c r="XEL165" s="201"/>
      <c r="XEM165" s="198"/>
      <c r="XEN165" s="161"/>
      <c r="XEO165" s="162"/>
      <c r="XEP165" s="163"/>
      <c r="XEQ165" s="162"/>
      <c r="XER165" s="163"/>
      <c r="XES165" s="162"/>
      <c r="XET165" s="163"/>
      <c r="XEU165" s="162"/>
      <c r="XEV165" s="163"/>
      <c r="XEW165" s="162"/>
      <c r="XEX165" s="163"/>
      <c r="XEY165" s="164"/>
      <c r="XEZ165" s="201"/>
      <c r="XFA165" s="198"/>
      <c r="XFB165" s="161"/>
      <c r="XFC165" s="162"/>
      <c r="XFD165" s="163"/>
    </row>
    <row r="166" spans="1:16384">
      <c r="C166"/>
    </row>
    <row r="167" spans="1:16384">
      <c r="C167"/>
    </row>
    <row r="168" spans="1:16384">
      <c r="C168"/>
    </row>
    <row r="169" spans="1:16384">
      <c r="C169"/>
    </row>
    <row r="170" spans="1:16384">
      <c r="C170"/>
    </row>
    <row r="171" spans="1:16384">
      <c r="C171"/>
    </row>
    <row r="172" spans="1:16384">
      <c r="C172"/>
    </row>
    <row r="173" spans="1:16384">
      <c r="C173"/>
    </row>
    <row r="174" spans="1:16384">
      <c r="C174"/>
    </row>
    <row r="175" spans="1:16384">
      <c r="C175"/>
    </row>
    <row r="176" spans="1:16384">
      <c r="C176"/>
    </row>
    <row r="177" spans="3:3">
      <c r="C177"/>
    </row>
    <row r="178" spans="3:3">
      <c r="C178"/>
    </row>
    <row r="179" spans="3:3">
      <c r="C179"/>
    </row>
    <row r="180" spans="3:3">
      <c r="C180"/>
    </row>
    <row r="181" spans="3:3">
      <c r="C181"/>
    </row>
    <row r="182" spans="3:3">
      <c r="C182"/>
    </row>
    <row r="183" spans="3:3">
      <c r="C183"/>
    </row>
    <row r="184" spans="3:3">
      <c r="C184"/>
    </row>
    <row r="185" spans="3:3">
      <c r="C185"/>
    </row>
    <row r="186" spans="3:3">
      <c r="C186"/>
    </row>
    <row r="187" spans="3:3">
      <c r="C187"/>
    </row>
    <row r="188" spans="3:3">
      <c r="C188"/>
    </row>
    <row r="189" spans="3:3">
      <c r="C189"/>
    </row>
    <row r="190" spans="3:3">
      <c r="C190"/>
    </row>
    <row r="191" spans="3:3">
      <c r="C191"/>
    </row>
    <row r="192" spans="3:3">
      <c r="C192"/>
    </row>
    <row r="193" spans="3:3">
      <c r="C193"/>
    </row>
    <row r="194" spans="3:3">
      <c r="C194"/>
    </row>
    <row r="195" spans="3:3">
      <c r="C195"/>
    </row>
    <row r="196" spans="3:3">
      <c r="C196"/>
    </row>
    <row r="197" spans="3:3">
      <c r="C197"/>
    </row>
    <row r="198" spans="3:3">
      <c r="C198"/>
    </row>
    <row r="199" spans="3:3">
      <c r="C199"/>
    </row>
    <row r="200" spans="3:3">
      <c r="C200"/>
    </row>
    <row r="201" spans="3:3">
      <c r="C201"/>
    </row>
    <row r="202" spans="3:3">
      <c r="C202"/>
    </row>
    <row r="203" spans="3:3">
      <c r="C203"/>
    </row>
    <row r="204" spans="3:3">
      <c r="C204"/>
    </row>
    <row r="205" spans="3:3">
      <c r="C205"/>
    </row>
    <row r="206" spans="3:3">
      <c r="C206"/>
    </row>
    <row r="207" spans="3:3">
      <c r="C207"/>
    </row>
    <row r="208" spans="3:3">
      <c r="C208"/>
    </row>
    <row r="209" spans="3:3">
      <c r="C209"/>
    </row>
    <row r="210" spans="3:3">
      <c r="C210"/>
    </row>
    <row r="211" spans="3:3">
      <c r="C211"/>
    </row>
    <row r="212" spans="3:3">
      <c r="C212"/>
    </row>
    <row r="213" spans="3:3">
      <c r="C213"/>
    </row>
    <row r="214" spans="3:3">
      <c r="C214"/>
    </row>
    <row r="215" spans="3:3">
      <c r="C215"/>
    </row>
    <row r="216" spans="3:3">
      <c r="C216"/>
    </row>
    <row r="217" spans="3:3">
      <c r="C217"/>
    </row>
    <row r="218" spans="3:3">
      <c r="C218"/>
    </row>
    <row r="219" spans="3:3">
      <c r="C219"/>
    </row>
    <row r="220" spans="3:3">
      <c r="C220"/>
    </row>
    <row r="221" spans="3:3">
      <c r="C221"/>
    </row>
    <row r="222" spans="3:3">
      <c r="C222"/>
    </row>
    <row r="223" spans="3:3">
      <c r="C223"/>
    </row>
    <row r="224" spans="3:3">
      <c r="C224"/>
    </row>
    <row r="225" spans="3:3">
      <c r="C225"/>
    </row>
    <row r="226" spans="3:3">
      <c r="C226"/>
    </row>
    <row r="227" spans="3:3">
      <c r="C227"/>
    </row>
    <row r="228" spans="3:3">
      <c r="C228"/>
    </row>
    <row r="229" spans="3:3">
      <c r="C229"/>
    </row>
    <row r="230" spans="3:3">
      <c r="C230"/>
    </row>
    <row r="231" spans="3:3">
      <c r="C231"/>
    </row>
    <row r="232" spans="3:3">
      <c r="C232"/>
    </row>
    <row r="233" spans="3:3">
      <c r="C233"/>
    </row>
    <row r="234" spans="3:3">
      <c r="C234"/>
    </row>
    <row r="235" spans="3:3">
      <c r="C235"/>
    </row>
    <row r="236" spans="3:3">
      <c r="C236"/>
    </row>
    <row r="237" spans="3:3">
      <c r="C237"/>
    </row>
    <row r="238" spans="3:3">
      <c r="C238"/>
    </row>
    <row r="239" spans="3:3">
      <c r="C239"/>
    </row>
    <row r="240" spans="3:3">
      <c r="C240"/>
    </row>
    <row r="241" spans="3:3">
      <c r="C241"/>
    </row>
    <row r="242" spans="3:3">
      <c r="C242"/>
    </row>
    <row r="243" spans="3:3">
      <c r="C243"/>
    </row>
    <row r="244" spans="3:3">
      <c r="C244"/>
    </row>
    <row r="245" spans="3:3">
      <c r="C245"/>
    </row>
    <row r="246" spans="3:3">
      <c r="C246"/>
    </row>
    <row r="247" spans="3:3">
      <c r="C247"/>
    </row>
    <row r="248" spans="3:3">
      <c r="C248"/>
    </row>
    <row r="249" spans="3:3">
      <c r="C249"/>
    </row>
    <row r="250" spans="3:3">
      <c r="C250"/>
    </row>
    <row r="251" spans="3:3">
      <c r="C251"/>
    </row>
    <row r="252" spans="3:3">
      <c r="C252"/>
    </row>
    <row r="253" spans="3:3">
      <c r="C253"/>
    </row>
    <row r="254" spans="3:3">
      <c r="C254"/>
    </row>
    <row r="255" spans="3:3">
      <c r="C255"/>
    </row>
    <row r="256" spans="3:3">
      <c r="C256"/>
    </row>
    <row r="257" spans="3:3">
      <c r="C257"/>
    </row>
    <row r="258" spans="3:3">
      <c r="C258"/>
    </row>
    <row r="259" spans="3:3">
      <c r="C259"/>
    </row>
    <row r="260" spans="3:3">
      <c r="C260"/>
    </row>
    <row r="261" spans="3:3">
      <c r="C261"/>
    </row>
    <row r="262" spans="3:3">
      <c r="C262"/>
    </row>
    <row r="263" spans="3:3">
      <c r="C263"/>
    </row>
    <row r="264" spans="3:3">
      <c r="C264"/>
    </row>
    <row r="265" spans="3:3">
      <c r="C265"/>
    </row>
    <row r="266" spans="3:3">
      <c r="C266"/>
    </row>
    <row r="267" spans="3:3">
      <c r="C267"/>
    </row>
    <row r="268" spans="3:3">
      <c r="C268"/>
    </row>
    <row r="269" spans="3:3">
      <c r="C269"/>
    </row>
    <row r="270" spans="3:3">
      <c r="C270"/>
    </row>
    <row r="271" spans="3:3">
      <c r="C271"/>
    </row>
    <row r="272" spans="3:3">
      <c r="C272"/>
    </row>
    <row r="273" spans="3:3">
      <c r="C273"/>
    </row>
    <row r="274" spans="3:3">
      <c r="C274"/>
    </row>
    <row r="275" spans="3:3">
      <c r="C275"/>
    </row>
    <row r="276" spans="3:3">
      <c r="C276"/>
    </row>
    <row r="277" spans="3:3">
      <c r="C277"/>
    </row>
    <row r="278" spans="3:3">
      <c r="C278"/>
    </row>
    <row r="279" spans="3:3">
      <c r="C279"/>
    </row>
    <row r="280" spans="3:3">
      <c r="C280"/>
    </row>
    <row r="281" spans="3:3">
      <c r="C281"/>
    </row>
    <row r="282" spans="3:3">
      <c r="C282"/>
    </row>
    <row r="283" spans="3:3">
      <c r="C283"/>
    </row>
    <row r="284" spans="3:3">
      <c r="C284"/>
    </row>
    <row r="285" spans="3:3">
      <c r="C285"/>
    </row>
    <row r="286" spans="3:3">
      <c r="C286"/>
    </row>
    <row r="287" spans="3:3">
      <c r="C287"/>
    </row>
    <row r="288" spans="3:3">
      <c r="C288"/>
    </row>
    <row r="289" spans="3:3">
      <c r="C289"/>
    </row>
    <row r="290" spans="3:3">
      <c r="C290"/>
    </row>
    <row r="291" spans="3:3">
      <c r="C291"/>
    </row>
    <row r="292" spans="3:3">
      <c r="C292"/>
    </row>
    <row r="293" spans="3:3">
      <c r="C293"/>
    </row>
    <row r="294" spans="3:3">
      <c r="C294"/>
    </row>
    <row r="295" spans="3:3">
      <c r="C295"/>
    </row>
    <row r="296" spans="3:3">
      <c r="C296"/>
    </row>
    <row r="297" spans="3:3">
      <c r="C297"/>
    </row>
    <row r="298" spans="3:3">
      <c r="C298"/>
    </row>
    <row r="299" spans="3:3">
      <c r="C299"/>
    </row>
    <row r="300" spans="3:3">
      <c r="C300"/>
    </row>
    <row r="301" spans="3:3">
      <c r="C301"/>
    </row>
    <row r="302" spans="3:3">
      <c r="C302"/>
    </row>
    <row r="303" spans="3:3">
      <c r="C303"/>
    </row>
    <row r="304" spans="3:3">
      <c r="C304"/>
    </row>
    <row r="305" spans="3:3">
      <c r="C305"/>
    </row>
    <row r="306" spans="3:3">
      <c r="C306"/>
    </row>
    <row r="307" spans="3:3">
      <c r="C307"/>
    </row>
    <row r="308" spans="3:3">
      <c r="C308"/>
    </row>
    <row r="309" spans="3:3">
      <c r="C309"/>
    </row>
    <row r="310" spans="3:3">
      <c r="C310"/>
    </row>
    <row r="311" spans="3:3">
      <c r="C311"/>
    </row>
    <row r="312" spans="3:3">
      <c r="C312"/>
    </row>
    <row r="313" spans="3:3">
      <c r="C313"/>
    </row>
    <row r="314" spans="3:3">
      <c r="C314"/>
    </row>
    <row r="315" spans="3:3">
      <c r="C315"/>
    </row>
    <row r="316" spans="3:3">
      <c r="C316"/>
    </row>
    <row r="317" spans="3:3">
      <c r="C317"/>
    </row>
    <row r="318" spans="3:3">
      <c r="C318"/>
    </row>
    <row r="319" spans="3:3">
      <c r="C319"/>
    </row>
    <row r="320" spans="3:3">
      <c r="C320"/>
    </row>
    <row r="321" spans="3:3">
      <c r="C321"/>
    </row>
    <row r="322" spans="3:3">
      <c r="C322"/>
    </row>
    <row r="323" spans="3:3">
      <c r="C323"/>
    </row>
    <row r="324" spans="3:3">
      <c r="C324"/>
    </row>
    <row r="325" spans="3:3">
      <c r="C325"/>
    </row>
    <row r="326" spans="3:3">
      <c r="C326"/>
    </row>
    <row r="327" spans="3:3">
      <c r="C327"/>
    </row>
    <row r="328" spans="3:3">
      <c r="C328"/>
    </row>
    <row r="329" spans="3:3">
      <c r="C329"/>
    </row>
    <row r="330" spans="3:3">
      <c r="C330"/>
    </row>
    <row r="331" spans="3:3">
      <c r="C331"/>
    </row>
    <row r="332" spans="3:3">
      <c r="C332"/>
    </row>
  </sheetData>
  <mergeCells count="2453">
    <mergeCell ref="XDJ163:XDJ165"/>
    <mergeCell ref="XDK163:XDK165"/>
    <mergeCell ref="XDX163:XDX165"/>
    <mergeCell ref="XDY163:XDY165"/>
    <mergeCell ref="XEL163:XEL165"/>
    <mergeCell ref="XEM163:XEM165"/>
    <mergeCell ref="XEZ163:XEZ165"/>
    <mergeCell ref="XFA163:XFA165"/>
    <mergeCell ref="XAS163:XAS165"/>
    <mergeCell ref="XBF163:XBF165"/>
    <mergeCell ref="XBG163:XBG165"/>
    <mergeCell ref="XBT163:XBT165"/>
    <mergeCell ref="XBU163:XBU165"/>
    <mergeCell ref="XCH163:XCH165"/>
    <mergeCell ref="XCI163:XCI165"/>
    <mergeCell ref="XCV163:XCV165"/>
    <mergeCell ref="XCW163:XCW165"/>
    <mergeCell ref="WYN163:WYN165"/>
    <mergeCell ref="WYO163:WYO165"/>
    <mergeCell ref="WZB163:WZB165"/>
    <mergeCell ref="WZC163:WZC165"/>
    <mergeCell ref="WZP163:WZP165"/>
    <mergeCell ref="WZQ163:WZQ165"/>
    <mergeCell ref="XAD163:XAD165"/>
    <mergeCell ref="XAE163:XAE165"/>
    <mergeCell ref="XAR163:XAR165"/>
    <mergeCell ref="WVW163:WVW165"/>
    <mergeCell ref="WWJ163:WWJ165"/>
    <mergeCell ref="WWK163:WWK165"/>
    <mergeCell ref="WWX163:WWX165"/>
    <mergeCell ref="WWY163:WWY165"/>
    <mergeCell ref="WXL163:WXL165"/>
    <mergeCell ref="WXM163:WXM165"/>
    <mergeCell ref="WXZ163:WXZ165"/>
    <mergeCell ref="WYA163:WYA165"/>
    <mergeCell ref="WTR163:WTR165"/>
    <mergeCell ref="WTS163:WTS165"/>
    <mergeCell ref="WUF163:WUF165"/>
    <mergeCell ref="WUG163:WUG165"/>
    <mergeCell ref="WUT163:WUT165"/>
    <mergeCell ref="WUU163:WUU165"/>
    <mergeCell ref="WVH163:WVH165"/>
    <mergeCell ref="WVI163:WVI165"/>
    <mergeCell ref="WVV163:WVV165"/>
    <mergeCell ref="WRA163:WRA165"/>
    <mergeCell ref="WRN163:WRN165"/>
    <mergeCell ref="WRO163:WRO165"/>
    <mergeCell ref="WSB163:WSB165"/>
    <mergeCell ref="WSC163:WSC165"/>
    <mergeCell ref="WSP163:WSP165"/>
    <mergeCell ref="WSQ163:WSQ165"/>
    <mergeCell ref="WTD163:WTD165"/>
    <mergeCell ref="WTE163:WTE165"/>
    <mergeCell ref="WOV163:WOV165"/>
    <mergeCell ref="WOW163:WOW165"/>
    <mergeCell ref="WPJ163:WPJ165"/>
    <mergeCell ref="WPK163:WPK165"/>
    <mergeCell ref="WPX163:WPX165"/>
    <mergeCell ref="WPY163:WPY165"/>
    <mergeCell ref="WQL163:WQL165"/>
    <mergeCell ref="WQM163:WQM165"/>
    <mergeCell ref="WQZ163:WQZ165"/>
    <mergeCell ref="WME163:WME165"/>
    <mergeCell ref="WMR163:WMR165"/>
    <mergeCell ref="WMS163:WMS165"/>
    <mergeCell ref="WNF163:WNF165"/>
    <mergeCell ref="WNG163:WNG165"/>
    <mergeCell ref="WNT163:WNT165"/>
    <mergeCell ref="WNU163:WNU165"/>
    <mergeCell ref="WOH163:WOH165"/>
    <mergeCell ref="WOI163:WOI165"/>
    <mergeCell ref="WJZ163:WJZ165"/>
    <mergeCell ref="WKA163:WKA165"/>
    <mergeCell ref="WKN163:WKN165"/>
    <mergeCell ref="WKO163:WKO165"/>
    <mergeCell ref="WLB163:WLB165"/>
    <mergeCell ref="WLC163:WLC165"/>
    <mergeCell ref="WLP163:WLP165"/>
    <mergeCell ref="WLQ163:WLQ165"/>
    <mergeCell ref="WMD163:WMD165"/>
    <mergeCell ref="WHI163:WHI165"/>
    <mergeCell ref="WHV163:WHV165"/>
    <mergeCell ref="WHW163:WHW165"/>
    <mergeCell ref="WIJ163:WIJ165"/>
    <mergeCell ref="WIK163:WIK165"/>
    <mergeCell ref="WIX163:WIX165"/>
    <mergeCell ref="WIY163:WIY165"/>
    <mergeCell ref="WJL163:WJL165"/>
    <mergeCell ref="WJM163:WJM165"/>
    <mergeCell ref="WFD163:WFD165"/>
    <mergeCell ref="WFE163:WFE165"/>
    <mergeCell ref="WFR163:WFR165"/>
    <mergeCell ref="WFS163:WFS165"/>
    <mergeCell ref="WGF163:WGF165"/>
    <mergeCell ref="WGG163:WGG165"/>
    <mergeCell ref="WGT163:WGT165"/>
    <mergeCell ref="WGU163:WGU165"/>
    <mergeCell ref="WHH163:WHH165"/>
    <mergeCell ref="WCM163:WCM165"/>
    <mergeCell ref="WCZ163:WCZ165"/>
    <mergeCell ref="WDA163:WDA165"/>
    <mergeCell ref="WDN163:WDN165"/>
    <mergeCell ref="WDO163:WDO165"/>
    <mergeCell ref="WEB163:WEB165"/>
    <mergeCell ref="WEC163:WEC165"/>
    <mergeCell ref="WEP163:WEP165"/>
    <mergeCell ref="WEQ163:WEQ165"/>
    <mergeCell ref="WAH163:WAH165"/>
    <mergeCell ref="WAI163:WAI165"/>
    <mergeCell ref="WAV163:WAV165"/>
    <mergeCell ref="WAW163:WAW165"/>
    <mergeCell ref="WBJ163:WBJ165"/>
    <mergeCell ref="WBK163:WBK165"/>
    <mergeCell ref="WBX163:WBX165"/>
    <mergeCell ref="WBY163:WBY165"/>
    <mergeCell ref="WCL163:WCL165"/>
    <mergeCell ref="VXQ163:VXQ165"/>
    <mergeCell ref="VYD163:VYD165"/>
    <mergeCell ref="VYE163:VYE165"/>
    <mergeCell ref="VYR163:VYR165"/>
    <mergeCell ref="VYS163:VYS165"/>
    <mergeCell ref="VZF163:VZF165"/>
    <mergeCell ref="VZG163:VZG165"/>
    <mergeCell ref="VZT163:VZT165"/>
    <mergeCell ref="VZU163:VZU165"/>
    <mergeCell ref="VVL163:VVL165"/>
    <mergeCell ref="VVM163:VVM165"/>
    <mergeCell ref="VVZ163:VVZ165"/>
    <mergeCell ref="VWA163:VWA165"/>
    <mergeCell ref="VWN163:VWN165"/>
    <mergeCell ref="VWO163:VWO165"/>
    <mergeCell ref="VXB163:VXB165"/>
    <mergeCell ref="VXC163:VXC165"/>
    <mergeCell ref="VXP163:VXP165"/>
    <mergeCell ref="VSU163:VSU165"/>
    <mergeCell ref="VTH163:VTH165"/>
    <mergeCell ref="VTI163:VTI165"/>
    <mergeCell ref="VTV163:VTV165"/>
    <mergeCell ref="VTW163:VTW165"/>
    <mergeCell ref="VUJ163:VUJ165"/>
    <mergeCell ref="VUK163:VUK165"/>
    <mergeCell ref="VUX163:VUX165"/>
    <mergeCell ref="VUY163:VUY165"/>
    <mergeCell ref="VQP163:VQP165"/>
    <mergeCell ref="VQQ163:VQQ165"/>
    <mergeCell ref="VRD163:VRD165"/>
    <mergeCell ref="VRE163:VRE165"/>
    <mergeCell ref="VRR163:VRR165"/>
    <mergeCell ref="VRS163:VRS165"/>
    <mergeCell ref="VSF163:VSF165"/>
    <mergeCell ref="VSG163:VSG165"/>
    <mergeCell ref="VST163:VST165"/>
    <mergeCell ref="VNY163:VNY165"/>
    <mergeCell ref="VOL163:VOL165"/>
    <mergeCell ref="VOM163:VOM165"/>
    <mergeCell ref="VOZ163:VOZ165"/>
    <mergeCell ref="VPA163:VPA165"/>
    <mergeCell ref="VPN163:VPN165"/>
    <mergeCell ref="VPO163:VPO165"/>
    <mergeCell ref="VQB163:VQB165"/>
    <mergeCell ref="VQC163:VQC165"/>
    <mergeCell ref="VLT163:VLT165"/>
    <mergeCell ref="VLU163:VLU165"/>
    <mergeCell ref="VMH163:VMH165"/>
    <mergeCell ref="VMI163:VMI165"/>
    <mergeCell ref="VMV163:VMV165"/>
    <mergeCell ref="VMW163:VMW165"/>
    <mergeCell ref="VNJ163:VNJ165"/>
    <mergeCell ref="VNK163:VNK165"/>
    <mergeCell ref="VNX163:VNX165"/>
    <mergeCell ref="VJC163:VJC165"/>
    <mergeCell ref="VJP163:VJP165"/>
    <mergeCell ref="VJQ163:VJQ165"/>
    <mergeCell ref="VKD163:VKD165"/>
    <mergeCell ref="VKE163:VKE165"/>
    <mergeCell ref="VKR163:VKR165"/>
    <mergeCell ref="VKS163:VKS165"/>
    <mergeCell ref="VLF163:VLF165"/>
    <mergeCell ref="VLG163:VLG165"/>
    <mergeCell ref="VGX163:VGX165"/>
    <mergeCell ref="VGY163:VGY165"/>
    <mergeCell ref="VHL163:VHL165"/>
    <mergeCell ref="VHM163:VHM165"/>
    <mergeCell ref="VHZ163:VHZ165"/>
    <mergeCell ref="VIA163:VIA165"/>
    <mergeCell ref="VIN163:VIN165"/>
    <mergeCell ref="VIO163:VIO165"/>
    <mergeCell ref="VJB163:VJB165"/>
    <mergeCell ref="VEG163:VEG165"/>
    <mergeCell ref="VET163:VET165"/>
    <mergeCell ref="VEU163:VEU165"/>
    <mergeCell ref="VFH163:VFH165"/>
    <mergeCell ref="VFI163:VFI165"/>
    <mergeCell ref="VFV163:VFV165"/>
    <mergeCell ref="VFW163:VFW165"/>
    <mergeCell ref="VGJ163:VGJ165"/>
    <mergeCell ref="VGK163:VGK165"/>
    <mergeCell ref="VCB163:VCB165"/>
    <mergeCell ref="VCC163:VCC165"/>
    <mergeCell ref="VCP163:VCP165"/>
    <mergeCell ref="VCQ163:VCQ165"/>
    <mergeCell ref="VDD163:VDD165"/>
    <mergeCell ref="VDE163:VDE165"/>
    <mergeCell ref="VDR163:VDR165"/>
    <mergeCell ref="VDS163:VDS165"/>
    <mergeCell ref="VEF163:VEF165"/>
    <mergeCell ref="UZK163:UZK165"/>
    <mergeCell ref="UZX163:UZX165"/>
    <mergeCell ref="UZY163:UZY165"/>
    <mergeCell ref="VAL163:VAL165"/>
    <mergeCell ref="VAM163:VAM165"/>
    <mergeCell ref="VAZ163:VAZ165"/>
    <mergeCell ref="VBA163:VBA165"/>
    <mergeCell ref="VBN163:VBN165"/>
    <mergeCell ref="VBO163:VBO165"/>
    <mergeCell ref="UXF163:UXF165"/>
    <mergeCell ref="UXG163:UXG165"/>
    <mergeCell ref="UXT163:UXT165"/>
    <mergeCell ref="UXU163:UXU165"/>
    <mergeCell ref="UYH163:UYH165"/>
    <mergeCell ref="UYI163:UYI165"/>
    <mergeCell ref="UYV163:UYV165"/>
    <mergeCell ref="UYW163:UYW165"/>
    <mergeCell ref="UZJ163:UZJ165"/>
    <mergeCell ref="UUO163:UUO165"/>
    <mergeCell ref="UVB163:UVB165"/>
    <mergeCell ref="UVC163:UVC165"/>
    <mergeCell ref="UVP163:UVP165"/>
    <mergeCell ref="UVQ163:UVQ165"/>
    <mergeCell ref="UWD163:UWD165"/>
    <mergeCell ref="UWE163:UWE165"/>
    <mergeCell ref="UWR163:UWR165"/>
    <mergeCell ref="UWS163:UWS165"/>
    <mergeCell ref="USJ163:USJ165"/>
    <mergeCell ref="USK163:USK165"/>
    <mergeCell ref="USX163:USX165"/>
    <mergeCell ref="USY163:USY165"/>
    <mergeCell ref="UTL163:UTL165"/>
    <mergeCell ref="UTM163:UTM165"/>
    <mergeCell ref="UTZ163:UTZ165"/>
    <mergeCell ref="UUA163:UUA165"/>
    <mergeCell ref="UUN163:UUN165"/>
    <mergeCell ref="UPS163:UPS165"/>
    <mergeCell ref="UQF163:UQF165"/>
    <mergeCell ref="UQG163:UQG165"/>
    <mergeCell ref="UQT163:UQT165"/>
    <mergeCell ref="UQU163:UQU165"/>
    <mergeCell ref="URH163:URH165"/>
    <mergeCell ref="URI163:URI165"/>
    <mergeCell ref="URV163:URV165"/>
    <mergeCell ref="URW163:URW165"/>
    <mergeCell ref="UNN163:UNN165"/>
    <mergeCell ref="UNO163:UNO165"/>
    <mergeCell ref="UOB163:UOB165"/>
    <mergeCell ref="UOC163:UOC165"/>
    <mergeCell ref="UOP163:UOP165"/>
    <mergeCell ref="UOQ163:UOQ165"/>
    <mergeCell ref="UPD163:UPD165"/>
    <mergeCell ref="UPE163:UPE165"/>
    <mergeCell ref="UPR163:UPR165"/>
    <mergeCell ref="UKW163:UKW165"/>
    <mergeCell ref="ULJ163:ULJ165"/>
    <mergeCell ref="ULK163:ULK165"/>
    <mergeCell ref="ULX163:ULX165"/>
    <mergeCell ref="ULY163:ULY165"/>
    <mergeCell ref="UML163:UML165"/>
    <mergeCell ref="UMM163:UMM165"/>
    <mergeCell ref="UMZ163:UMZ165"/>
    <mergeCell ref="UNA163:UNA165"/>
    <mergeCell ref="UIR163:UIR165"/>
    <mergeCell ref="UIS163:UIS165"/>
    <mergeCell ref="UJF163:UJF165"/>
    <mergeCell ref="UJG163:UJG165"/>
    <mergeCell ref="UJT163:UJT165"/>
    <mergeCell ref="UJU163:UJU165"/>
    <mergeCell ref="UKH163:UKH165"/>
    <mergeCell ref="UKI163:UKI165"/>
    <mergeCell ref="UKV163:UKV165"/>
    <mergeCell ref="UGA163:UGA165"/>
    <mergeCell ref="UGN163:UGN165"/>
    <mergeCell ref="UGO163:UGO165"/>
    <mergeCell ref="UHB163:UHB165"/>
    <mergeCell ref="UHC163:UHC165"/>
    <mergeCell ref="UHP163:UHP165"/>
    <mergeCell ref="UHQ163:UHQ165"/>
    <mergeCell ref="UID163:UID165"/>
    <mergeCell ref="UIE163:UIE165"/>
    <mergeCell ref="UDV163:UDV165"/>
    <mergeCell ref="UDW163:UDW165"/>
    <mergeCell ref="UEJ163:UEJ165"/>
    <mergeCell ref="UEK163:UEK165"/>
    <mergeCell ref="UEX163:UEX165"/>
    <mergeCell ref="UEY163:UEY165"/>
    <mergeCell ref="UFL163:UFL165"/>
    <mergeCell ref="UFM163:UFM165"/>
    <mergeCell ref="UFZ163:UFZ165"/>
    <mergeCell ref="UBE163:UBE165"/>
    <mergeCell ref="UBR163:UBR165"/>
    <mergeCell ref="UBS163:UBS165"/>
    <mergeCell ref="UCF163:UCF165"/>
    <mergeCell ref="UCG163:UCG165"/>
    <mergeCell ref="UCT163:UCT165"/>
    <mergeCell ref="UCU163:UCU165"/>
    <mergeCell ref="UDH163:UDH165"/>
    <mergeCell ref="UDI163:UDI165"/>
    <mergeCell ref="TYZ163:TYZ165"/>
    <mergeCell ref="TZA163:TZA165"/>
    <mergeCell ref="TZN163:TZN165"/>
    <mergeCell ref="TZO163:TZO165"/>
    <mergeCell ref="UAB163:UAB165"/>
    <mergeCell ref="UAC163:UAC165"/>
    <mergeCell ref="UAP163:UAP165"/>
    <mergeCell ref="UAQ163:UAQ165"/>
    <mergeCell ref="UBD163:UBD165"/>
    <mergeCell ref="TWI163:TWI165"/>
    <mergeCell ref="TWV163:TWV165"/>
    <mergeCell ref="TWW163:TWW165"/>
    <mergeCell ref="TXJ163:TXJ165"/>
    <mergeCell ref="TXK163:TXK165"/>
    <mergeCell ref="TXX163:TXX165"/>
    <mergeCell ref="TXY163:TXY165"/>
    <mergeCell ref="TYL163:TYL165"/>
    <mergeCell ref="TYM163:TYM165"/>
    <mergeCell ref="TUD163:TUD165"/>
    <mergeCell ref="TUE163:TUE165"/>
    <mergeCell ref="TUR163:TUR165"/>
    <mergeCell ref="TUS163:TUS165"/>
    <mergeCell ref="TVF163:TVF165"/>
    <mergeCell ref="TVG163:TVG165"/>
    <mergeCell ref="TVT163:TVT165"/>
    <mergeCell ref="TVU163:TVU165"/>
    <mergeCell ref="TWH163:TWH165"/>
    <mergeCell ref="TRM163:TRM165"/>
    <mergeCell ref="TRZ163:TRZ165"/>
    <mergeCell ref="TSA163:TSA165"/>
    <mergeCell ref="TSN163:TSN165"/>
    <mergeCell ref="TSO163:TSO165"/>
    <mergeCell ref="TTB163:TTB165"/>
    <mergeCell ref="TTC163:TTC165"/>
    <mergeCell ref="TTP163:TTP165"/>
    <mergeCell ref="TTQ163:TTQ165"/>
    <mergeCell ref="TPH163:TPH165"/>
    <mergeCell ref="TPI163:TPI165"/>
    <mergeCell ref="TPV163:TPV165"/>
    <mergeCell ref="TPW163:TPW165"/>
    <mergeCell ref="TQJ163:TQJ165"/>
    <mergeCell ref="TQK163:TQK165"/>
    <mergeCell ref="TQX163:TQX165"/>
    <mergeCell ref="TQY163:TQY165"/>
    <mergeCell ref="TRL163:TRL165"/>
    <mergeCell ref="TMQ163:TMQ165"/>
    <mergeCell ref="TND163:TND165"/>
    <mergeCell ref="TNE163:TNE165"/>
    <mergeCell ref="TNR163:TNR165"/>
    <mergeCell ref="TNS163:TNS165"/>
    <mergeCell ref="TOF163:TOF165"/>
    <mergeCell ref="TOG163:TOG165"/>
    <mergeCell ref="TOT163:TOT165"/>
    <mergeCell ref="TOU163:TOU165"/>
    <mergeCell ref="TKL163:TKL165"/>
    <mergeCell ref="TKM163:TKM165"/>
    <mergeCell ref="TKZ163:TKZ165"/>
    <mergeCell ref="TLA163:TLA165"/>
    <mergeCell ref="TLN163:TLN165"/>
    <mergeCell ref="TLO163:TLO165"/>
    <mergeCell ref="TMB163:TMB165"/>
    <mergeCell ref="TMC163:TMC165"/>
    <mergeCell ref="TMP163:TMP165"/>
    <mergeCell ref="THU163:THU165"/>
    <mergeCell ref="TIH163:TIH165"/>
    <mergeCell ref="TII163:TII165"/>
    <mergeCell ref="TIV163:TIV165"/>
    <mergeCell ref="TIW163:TIW165"/>
    <mergeCell ref="TJJ163:TJJ165"/>
    <mergeCell ref="TJK163:TJK165"/>
    <mergeCell ref="TJX163:TJX165"/>
    <mergeCell ref="TJY163:TJY165"/>
    <mergeCell ref="TFP163:TFP165"/>
    <mergeCell ref="TFQ163:TFQ165"/>
    <mergeCell ref="TGD163:TGD165"/>
    <mergeCell ref="TGE163:TGE165"/>
    <mergeCell ref="TGR163:TGR165"/>
    <mergeCell ref="TGS163:TGS165"/>
    <mergeCell ref="THF163:THF165"/>
    <mergeCell ref="THG163:THG165"/>
    <mergeCell ref="THT163:THT165"/>
    <mergeCell ref="TCY163:TCY165"/>
    <mergeCell ref="TDL163:TDL165"/>
    <mergeCell ref="TDM163:TDM165"/>
    <mergeCell ref="TDZ163:TDZ165"/>
    <mergeCell ref="TEA163:TEA165"/>
    <mergeCell ref="TEN163:TEN165"/>
    <mergeCell ref="TEO163:TEO165"/>
    <mergeCell ref="TFB163:TFB165"/>
    <mergeCell ref="TFC163:TFC165"/>
    <mergeCell ref="TAT163:TAT165"/>
    <mergeCell ref="TAU163:TAU165"/>
    <mergeCell ref="TBH163:TBH165"/>
    <mergeCell ref="TBI163:TBI165"/>
    <mergeCell ref="TBV163:TBV165"/>
    <mergeCell ref="TBW163:TBW165"/>
    <mergeCell ref="TCJ163:TCJ165"/>
    <mergeCell ref="TCK163:TCK165"/>
    <mergeCell ref="TCX163:TCX165"/>
    <mergeCell ref="SYC163:SYC165"/>
    <mergeCell ref="SYP163:SYP165"/>
    <mergeCell ref="SYQ163:SYQ165"/>
    <mergeCell ref="SZD163:SZD165"/>
    <mergeCell ref="SZE163:SZE165"/>
    <mergeCell ref="SZR163:SZR165"/>
    <mergeCell ref="SZS163:SZS165"/>
    <mergeCell ref="TAF163:TAF165"/>
    <mergeCell ref="TAG163:TAG165"/>
    <mergeCell ref="SVX163:SVX165"/>
    <mergeCell ref="SVY163:SVY165"/>
    <mergeCell ref="SWL163:SWL165"/>
    <mergeCell ref="SWM163:SWM165"/>
    <mergeCell ref="SWZ163:SWZ165"/>
    <mergeCell ref="SXA163:SXA165"/>
    <mergeCell ref="SXN163:SXN165"/>
    <mergeCell ref="SXO163:SXO165"/>
    <mergeCell ref="SYB163:SYB165"/>
    <mergeCell ref="STG163:STG165"/>
    <mergeCell ref="STT163:STT165"/>
    <mergeCell ref="STU163:STU165"/>
    <mergeCell ref="SUH163:SUH165"/>
    <mergeCell ref="SUI163:SUI165"/>
    <mergeCell ref="SUV163:SUV165"/>
    <mergeCell ref="SUW163:SUW165"/>
    <mergeCell ref="SVJ163:SVJ165"/>
    <mergeCell ref="SVK163:SVK165"/>
    <mergeCell ref="SRB163:SRB165"/>
    <mergeCell ref="SRC163:SRC165"/>
    <mergeCell ref="SRP163:SRP165"/>
    <mergeCell ref="SRQ163:SRQ165"/>
    <mergeCell ref="SSD163:SSD165"/>
    <mergeCell ref="SSE163:SSE165"/>
    <mergeCell ref="SSR163:SSR165"/>
    <mergeCell ref="SSS163:SSS165"/>
    <mergeCell ref="STF163:STF165"/>
    <mergeCell ref="SOK163:SOK165"/>
    <mergeCell ref="SOX163:SOX165"/>
    <mergeCell ref="SOY163:SOY165"/>
    <mergeCell ref="SPL163:SPL165"/>
    <mergeCell ref="SPM163:SPM165"/>
    <mergeCell ref="SPZ163:SPZ165"/>
    <mergeCell ref="SQA163:SQA165"/>
    <mergeCell ref="SQN163:SQN165"/>
    <mergeCell ref="SQO163:SQO165"/>
    <mergeCell ref="SMF163:SMF165"/>
    <mergeCell ref="SMG163:SMG165"/>
    <mergeCell ref="SMT163:SMT165"/>
    <mergeCell ref="SMU163:SMU165"/>
    <mergeCell ref="SNH163:SNH165"/>
    <mergeCell ref="SNI163:SNI165"/>
    <mergeCell ref="SNV163:SNV165"/>
    <mergeCell ref="SNW163:SNW165"/>
    <mergeCell ref="SOJ163:SOJ165"/>
    <mergeCell ref="SJO163:SJO165"/>
    <mergeCell ref="SKB163:SKB165"/>
    <mergeCell ref="SKC163:SKC165"/>
    <mergeCell ref="SKP163:SKP165"/>
    <mergeCell ref="SKQ163:SKQ165"/>
    <mergeCell ref="SLD163:SLD165"/>
    <mergeCell ref="SLE163:SLE165"/>
    <mergeCell ref="SLR163:SLR165"/>
    <mergeCell ref="SLS163:SLS165"/>
    <mergeCell ref="SHJ163:SHJ165"/>
    <mergeCell ref="SHK163:SHK165"/>
    <mergeCell ref="SHX163:SHX165"/>
    <mergeCell ref="SHY163:SHY165"/>
    <mergeCell ref="SIL163:SIL165"/>
    <mergeCell ref="SIM163:SIM165"/>
    <mergeCell ref="SIZ163:SIZ165"/>
    <mergeCell ref="SJA163:SJA165"/>
    <mergeCell ref="SJN163:SJN165"/>
    <mergeCell ref="SES163:SES165"/>
    <mergeCell ref="SFF163:SFF165"/>
    <mergeCell ref="SFG163:SFG165"/>
    <mergeCell ref="SFT163:SFT165"/>
    <mergeCell ref="SFU163:SFU165"/>
    <mergeCell ref="SGH163:SGH165"/>
    <mergeCell ref="SGI163:SGI165"/>
    <mergeCell ref="SGV163:SGV165"/>
    <mergeCell ref="SGW163:SGW165"/>
    <mergeCell ref="SCN163:SCN165"/>
    <mergeCell ref="SCO163:SCO165"/>
    <mergeCell ref="SDB163:SDB165"/>
    <mergeCell ref="SDC163:SDC165"/>
    <mergeCell ref="SDP163:SDP165"/>
    <mergeCell ref="SDQ163:SDQ165"/>
    <mergeCell ref="SED163:SED165"/>
    <mergeCell ref="SEE163:SEE165"/>
    <mergeCell ref="SER163:SER165"/>
    <mergeCell ref="RZW163:RZW165"/>
    <mergeCell ref="SAJ163:SAJ165"/>
    <mergeCell ref="SAK163:SAK165"/>
    <mergeCell ref="SAX163:SAX165"/>
    <mergeCell ref="SAY163:SAY165"/>
    <mergeCell ref="SBL163:SBL165"/>
    <mergeCell ref="SBM163:SBM165"/>
    <mergeCell ref="SBZ163:SBZ165"/>
    <mergeCell ref="SCA163:SCA165"/>
    <mergeCell ref="RXR163:RXR165"/>
    <mergeCell ref="RXS163:RXS165"/>
    <mergeCell ref="RYF163:RYF165"/>
    <mergeCell ref="RYG163:RYG165"/>
    <mergeCell ref="RYT163:RYT165"/>
    <mergeCell ref="RYU163:RYU165"/>
    <mergeCell ref="RZH163:RZH165"/>
    <mergeCell ref="RZI163:RZI165"/>
    <mergeCell ref="RZV163:RZV165"/>
    <mergeCell ref="RVA163:RVA165"/>
    <mergeCell ref="RVN163:RVN165"/>
    <mergeCell ref="RVO163:RVO165"/>
    <mergeCell ref="RWB163:RWB165"/>
    <mergeCell ref="RWC163:RWC165"/>
    <mergeCell ref="RWP163:RWP165"/>
    <mergeCell ref="RWQ163:RWQ165"/>
    <mergeCell ref="RXD163:RXD165"/>
    <mergeCell ref="RXE163:RXE165"/>
    <mergeCell ref="RSV163:RSV165"/>
    <mergeCell ref="RSW163:RSW165"/>
    <mergeCell ref="RTJ163:RTJ165"/>
    <mergeCell ref="RTK163:RTK165"/>
    <mergeCell ref="RTX163:RTX165"/>
    <mergeCell ref="RTY163:RTY165"/>
    <mergeCell ref="RUL163:RUL165"/>
    <mergeCell ref="RUM163:RUM165"/>
    <mergeCell ref="RUZ163:RUZ165"/>
    <mergeCell ref="RQE163:RQE165"/>
    <mergeCell ref="RQR163:RQR165"/>
    <mergeCell ref="RQS163:RQS165"/>
    <mergeCell ref="RRF163:RRF165"/>
    <mergeCell ref="RRG163:RRG165"/>
    <mergeCell ref="RRT163:RRT165"/>
    <mergeCell ref="RRU163:RRU165"/>
    <mergeCell ref="RSH163:RSH165"/>
    <mergeCell ref="RSI163:RSI165"/>
    <mergeCell ref="RNZ163:RNZ165"/>
    <mergeCell ref="ROA163:ROA165"/>
    <mergeCell ref="RON163:RON165"/>
    <mergeCell ref="ROO163:ROO165"/>
    <mergeCell ref="RPB163:RPB165"/>
    <mergeCell ref="RPC163:RPC165"/>
    <mergeCell ref="RPP163:RPP165"/>
    <mergeCell ref="RPQ163:RPQ165"/>
    <mergeCell ref="RQD163:RQD165"/>
    <mergeCell ref="RLI163:RLI165"/>
    <mergeCell ref="RLV163:RLV165"/>
    <mergeCell ref="RLW163:RLW165"/>
    <mergeCell ref="RMJ163:RMJ165"/>
    <mergeCell ref="RMK163:RMK165"/>
    <mergeCell ref="RMX163:RMX165"/>
    <mergeCell ref="RMY163:RMY165"/>
    <mergeCell ref="RNL163:RNL165"/>
    <mergeCell ref="RNM163:RNM165"/>
    <mergeCell ref="RJD163:RJD165"/>
    <mergeCell ref="RJE163:RJE165"/>
    <mergeCell ref="RJR163:RJR165"/>
    <mergeCell ref="RJS163:RJS165"/>
    <mergeCell ref="RKF163:RKF165"/>
    <mergeCell ref="RKG163:RKG165"/>
    <mergeCell ref="RKT163:RKT165"/>
    <mergeCell ref="RKU163:RKU165"/>
    <mergeCell ref="RLH163:RLH165"/>
    <mergeCell ref="RGM163:RGM165"/>
    <mergeCell ref="RGZ163:RGZ165"/>
    <mergeCell ref="RHA163:RHA165"/>
    <mergeCell ref="RHN163:RHN165"/>
    <mergeCell ref="RHO163:RHO165"/>
    <mergeCell ref="RIB163:RIB165"/>
    <mergeCell ref="RIC163:RIC165"/>
    <mergeCell ref="RIP163:RIP165"/>
    <mergeCell ref="RIQ163:RIQ165"/>
    <mergeCell ref="REH163:REH165"/>
    <mergeCell ref="REI163:REI165"/>
    <mergeCell ref="REV163:REV165"/>
    <mergeCell ref="REW163:REW165"/>
    <mergeCell ref="RFJ163:RFJ165"/>
    <mergeCell ref="RFK163:RFK165"/>
    <mergeCell ref="RFX163:RFX165"/>
    <mergeCell ref="RFY163:RFY165"/>
    <mergeCell ref="RGL163:RGL165"/>
    <mergeCell ref="RBQ163:RBQ165"/>
    <mergeCell ref="RCD163:RCD165"/>
    <mergeCell ref="RCE163:RCE165"/>
    <mergeCell ref="RCR163:RCR165"/>
    <mergeCell ref="RCS163:RCS165"/>
    <mergeCell ref="RDF163:RDF165"/>
    <mergeCell ref="RDG163:RDG165"/>
    <mergeCell ref="RDT163:RDT165"/>
    <mergeCell ref="RDU163:RDU165"/>
    <mergeCell ref="QZL163:QZL165"/>
    <mergeCell ref="QZM163:QZM165"/>
    <mergeCell ref="QZZ163:QZZ165"/>
    <mergeCell ref="RAA163:RAA165"/>
    <mergeCell ref="RAN163:RAN165"/>
    <mergeCell ref="RAO163:RAO165"/>
    <mergeCell ref="RBB163:RBB165"/>
    <mergeCell ref="RBC163:RBC165"/>
    <mergeCell ref="RBP163:RBP165"/>
    <mergeCell ref="QWU163:QWU165"/>
    <mergeCell ref="QXH163:QXH165"/>
    <mergeCell ref="QXI163:QXI165"/>
    <mergeCell ref="QXV163:QXV165"/>
    <mergeCell ref="QXW163:QXW165"/>
    <mergeCell ref="QYJ163:QYJ165"/>
    <mergeCell ref="QYK163:QYK165"/>
    <mergeCell ref="QYX163:QYX165"/>
    <mergeCell ref="QYY163:QYY165"/>
    <mergeCell ref="QUP163:QUP165"/>
    <mergeCell ref="QUQ163:QUQ165"/>
    <mergeCell ref="QVD163:QVD165"/>
    <mergeCell ref="QVE163:QVE165"/>
    <mergeCell ref="QVR163:QVR165"/>
    <mergeCell ref="QVS163:QVS165"/>
    <mergeCell ref="QWF163:QWF165"/>
    <mergeCell ref="QWG163:QWG165"/>
    <mergeCell ref="QWT163:QWT165"/>
    <mergeCell ref="QRY163:QRY165"/>
    <mergeCell ref="QSL163:QSL165"/>
    <mergeCell ref="QSM163:QSM165"/>
    <mergeCell ref="QSZ163:QSZ165"/>
    <mergeCell ref="QTA163:QTA165"/>
    <mergeCell ref="QTN163:QTN165"/>
    <mergeCell ref="QTO163:QTO165"/>
    <mergeCell ref="QUB163:QUB165"/>
    <mergeCell ref="QUC163:QUC165"/>
    <mergeCell ref="QPT163:QPT165"/>
    <mergeCell ref="QPU163:QPU165"/>
    <mergeCell ref="QQH163:QQH165"/>
    <mergeCell ref="QQI163:QQI165"/>
    <mergeCell ref="QQV163:QQV165"/>
    <mergeCell ref="QQW163:QQW165"/>
    <mergeCell ref="QRJ163:QRJ165"/>
    <mergeCell ref="QRK163:QRK165"/>
    <mergeCell ref="QRX163:QRX165"/>
    <mergeCell ref="QNC163:QNC165"/>
    <mergeCell ref="QNP163:QNP165"/>
    <mergeCell ref="QNQ163:QNQ165"/>
    <mergeCell ref="QOD163:QOD165"/>
    <mergeCell ref="QOE163:QOE165"/>
    <mergeCell ref="QOR163:QOR165"/>
    <mergeCell ref="QOS163:QOS165"/>
    <mergeCell ref="QPF163:QPF165"/>
    <mergeCell ref="QPG163:QPG165"/>
    <mergeCell ref="QKX163:QKX165"/>
    <mergeCell ref="QKY163:QKY165"/>
    <mergeCell ref="QLL163:QLL165"/>
    <mergeCell ref="QLM163:QLM165"/>
    <mergeCell ref="QLZ163:QLZ165"/>
    <mergeCell ref="QMA163:QMA165"/>
    <mergeCell ref="QMN163:QMN165"/>
    <mergeCell ref="QMO163:QMO165"/>
    <mergeCell ref="QNB163:QNB165"/>
    <mergeCell ref="QIG163:QIG165"/>
    <mergeCell ref="QIT163:QIT165"/>
    <mergeCell ref="QIU163:QIU165"/>
    <mergeCell ref="QJH163:QJH165"/>
    <mergeCell ref="QJI163:QJI165"/>
    <mergeCell ref="QJV163:QJV165"/>
    <mergeCell ref="QJW163:QJW165"/>
    <mergeCell ref="QKJ163:QKJ165"/>
    <mergeCell ref="QKK163:QKK165"/>
    <mergeCell ref="QGB163:QGB165"/>
    <mergeCell ref="QGC163:QGC165"/>
    <mergeCell ref="QGP163:QGP165"/>
    <mergeCell ref="QGQ163:QGQ165"/>
    <mergeCell ref="QHD163:QHD165"/>
    <mergeCell ref="QHE163:QHE165"/>
    <mergeCell ref="QHR163:QHR165"/>
    <mergeCell ref="QHS163:QHS165"/>
    <mergeCell ref="QIF163:QIF165"/>
    <mergeCell ref="QDK163:QDK165"/>
    <mergeCell ref="QDX163:QDX165"/>
    <mergeCell ref="QDY163:QDY165"/>
    <mergeCell ref="QEL163:QEL165"/>
    <mergeCell ref="QEM163:QEM165"/>
    <mergeCell ref="QEZ163:QEZ165"/>
    <mergeCell ref="QFA163:QFA165"/>
    <mergeCell ref="QFN163:QFN165"/>
    <mergeCell ref="QFO163:QFO165"/>
    <mergeCell ref="QBF163:QBF165"/>
    <mergeCell ref="QBG163:QBG165"/>
    <mergeCell ref="QBT163:QBT165"/>
    <mergeCell ref="QBU163:QBU165"/>
    <mergeCell ref="QCH163:QCH165"/>
    <mergeCell ref="QCI163:QCI165"/>
    <mergeCell ref="QCV163:QCV165"/>
    <mergeCell ref="QCW163:QCW165"/>
    <mergeCell ref="QDJ163:QDJ165"/>
    <mergeCell ref="PYO163:PYO165"/>
    <mergeCell ref="PZB163:PZB165"/>
    <mergeCell ref="PZC163:PZC165"/>
    <mergeCell ref="PZP163:PZP165"/>
    <mergeCell ref="PZQ163:PZQ165"/>
    <mergeCell ref="QAD163:QAD165"/>
    <mergeCell ref="QAE163:QAE165"/>
    <mergeCell ref="QAR163:QAR165"/>
    <mergeCell ref="QAS163:QAS165"/>
    <mergeCell ref="PWJ163:PWJ165"/>
    <mergeCell ref="PWK163:PWK165"/>
    <mergeCell ref="PWX163:PWX165"/>
    <mergeCell ref="PWY163:PWY165"/>
    <mergeCell ref="PXL163:PXL165"/>
    <mergeCell ref="PXM163:PXM165"/>
    <mergeCell ref="PXZ163:PXZ165"/>
    <mergeCell ref="PYA163:PYA165"/>
    <mergeCell ref="PYN163:PYN165"/>
    <mergeCell ref="PTS163:PTS165"/>
    <mergeCell ref="PUF163:PUF165"/>
    <mergeCell ref="PUG163:PUG165"/>
    <mergeCell ref="PUT163:PUT165"/>
    <mergeCell ref="PUU163:PUU165"/>
    <mergeCell ref="PVH163:PVH165"/>
    <mergeCell ref="PVI163:PVI165"/>
    <mergeCell ref="PVV163:PVV165"/>
    <mergeCell ref="PVW163:PVW165"/>
    <mergeCell ref="PRN163:PRN165"/>
    <mergeCell ref="PRO163:PRO165"/>
    <mergeCell ref="PSB163:PSB165"/>
    <mergeCell ref="PSC163:PSC165"/>
    <mergeCell ref="PSP163:PSP165"/>
    <mergeCell ref="PSQ163:PSQ165"/>
    <mergeCell ref="PTD163:PTD165"/>
    <mergeCell ref="PTE163:PTE165"/>
    <mergeCell ref="PTR163:PTR165"/>
    <mergeCell ref="POW163:POW165"/>
    <mergeCell ref="PPJ163:PPJ165"/>
    <mergeCell ref="PPK163:PPK165"/>
    <mergeCell ref="PPX163:PPX165"/>
    <mergeCell ref="PPY163:PPY165"/>
    <mergeCell ref="PQL163:PQL165"/>
    <mergeCell ref="PQM163:PQM165"/>
    <mergeCell ref="PQZ163:PQZ165"/>
    <mergeCell ref="PRA163:PRA165"/>
    <mergeCell ref="PMR163:PMR165"/>
    <mergeCell ref="PMS163:PMS165"/>
    <mergeCell ref="PNF163:PNF165"/>
    <mergeCell ref="PNG163:PNG165"/>
    <mergeCell ref="PNT163:PNT165"/>
    <mergeCell ref="PNU163:PNU165"/>
    <mergeCell ref="POH163:POH165"/>
    <mergeCell ref="POI163:POI165"/>
    <mergeCell ref="POV163:POV165"/>
    <mergeCell ref="PKA163:PKA165"/>
    <mergeCell ref="PKN163:PKN165"/>
    <mergeCell ref="PKO163:PKO165"/>
    <mergeCell ref="PLB163:PLB165"/>
    <mergeCell ref="PLC163:PLC165"/>
    <mergeCell ref="PLP163:PLP165"/>
    <mergeCell ref="PLQ163:PLQ165"/>
    <mergeCell ref="PMD163:PMD165"/>
    <mergeCell ref="PME163:PME165"/>
    <mergeCell ref="PHV163:PHV165"/>
    <mergeCell ref="PHW163:PHW165"/>
    <mergeCell ref="PIJ163:PIJ165"/>
    <mergeCell ref="PIK163:PIK165"/>
    <mergeCell ref="PIX163:PIX165"/>
    <mergeCell ref="PIY163:PIY165"/>
    <mergeCell ref="PJL163:PJL165"/>
    <mergeCell ref="PJM163:PJM165"/>
    <mergeCell ref="PJZ163:PJZ165"/>
    <mergeCell ref="PFE163:PFE165"/>
    <mergeCell ref="PFR163:PFR165"/>
    <mergeCell ref="PFS163:PFS165"/>
    <mergeCell ref="PGF163:PGF165"/>
    <mergeCell ref="PGG163:PGG165"/>
    <mergeCell ref="PGT163:PGT165"/>
    <mergeCell ref="PGU163:PGU165"/>
    <mergeCell ref="PHH163:PHH165"/>
    <mergeCell ref="PHI163:PHI165"/>
    <mergeCell ref="PCZ163:PCZ165"/>
    <mergeCell ref="PDA163:PDA165"/>
    <mergeCell ref="PDN163:PDN165"/>
    <mergeCell ref="PDO163:PDO165"/>
    <mergeCell ref="PEB163:PEB165"/>
    <mergeCell ref="PEC163:PEC165"/>
    <mergeCell ref="PEP163:PEP165"/>
    <mergeCell ref="PEQ163:PEQ165"/>
    <mergeCell ref="PFD163:PFD165"/>
    <mergeCell ref="PAI163:PAI165"/>
    <mergeCell ref="PAV163:PAV165"/>
    <mergeCell ref="PAW163:PAW165"/>
    <mergeCell ref="PBJ163:PBJ165"/>
    <mergeCell ref="PBK163:PBK165"/>
    <mergeCell ref="PBX163:PBX165"/>
    <mergeCell ref="PBY163:PBY165"/>
    <mergeCell ref="PCL163:PCL165"/>
    <mergeCell ref="PCM163:PCM165"/>
    <mergeCell ref="OYD163:OYD165"/>
    <mergeCell ref="OYE163:OYE165"/>
    <mergeCell ref="OYR163:OYR165"/>
    <mergeCell ref="OYS163:OYS165"/>
    <mergeCell ref="OZF163:OZF165"/>
    <mergeCell ref="OZG163:OZG165"/>
    <mergeCell ref="OZT163:OZT165"/>
    <mergeCell ref="OZU163:OZU165"/>
    <mergeCell ref="PAH163:PAH165"/>
    <mergeCell ref="OVM163:OVM165"/>
    <mergeCell ref="OVZ163:OVZ165"/>
    <mergeCell ref="OWA163:OWA165"/>
    <mergeCell ref="OWN163:OWN165"/>
    <mergeCell ref="OWO163:OWO165"/>
    <mergeCell ref="OXB163:OXB165"/>
    <mergeCell ref="OXC163:OXC165"/>
    <mergeCell ref="OXP163:OXP165"/>
    <mergeCell ref="OXQ163:OXQ165"/>
    <mergeCell ref="OTH163:OTH165"/>
    <mergeCell ref="OTI163:OTI165"/>
    <mergeCell ref="OTV163:OTV165"/>
    <mergeCell ref="OTW163:OTW165"/>
    <mergeCell ref="OUJ163:OUJ165"/>
    <mergeCell ref="OUK163:OUK165"/>
    <mergeCell ref="OUX163:OUX165"/>
    <mergeCell ref="OUY163:OUY165"/>
    <mergeCell ref="OVL163:OVL165"/>
    <mergeCell ref="OQQ163:OQQ165"/>
    <mergeCell ref="ORD163:ORD165"/>
    <mergeCell ref="ORE163:ORE165"/>
    <mergeCell ref="ORR163:ORR165"/>
    <mergeCell ref="ORS163:ORS165"/>
    <mergeCell ref="OSF163:OSF165"/>
    <mergeCell ref="OSG163:OSG165"/>
    <mergeCell ref="OST163:OST165"/>
    <mergeCell ref="OSU163:OSU165"/>
    <mergeCell ref="OOL163:OOL165"/>
    <mergeCell ref="OOM163:OOM165"/>
    <mergeCell ref="OOZ163:OOZ165"/>
    <mergeCell ref="OPA163:OPA165"/>
    <mergeCell ref="OPN163:OPN165"/>
    <mergeCell ref="OPO163:OPO165"/>
    <mergeCell ref="OQB163:OQB165"/>
    <mergeCell ref="OQC163:OQC165"/>
    <mergeCell ref="OQP163:OQP165"/>
    <mergeCell ref="OLU163:OLU165"/>
    <mergeCell ref="OMH163:OMH165"/>
    <mergeCell ref="OMI163:OMI165"/>
    <mergeCell ref="OMV163:OMV165"/>
    <mergeCell ref="OMW163:OMW165"/>
    <mergeCell ref="ONJ163:ONJ165"/>
    <mergeCell ref="ONK163:ONK165"/>
    <mergeCell ref="ONX163:ONX165"/>
    <mergeCell ref="ONY163:ONY165"/>
    <mergeCell ref="OJP163:OJP165"/>
    <mergeCell ref="OJQ163:OJQ165"/>
    <mergeCell ref="OKD163:OKD165"/>
    <mergeCell ref="OKE163:OKE165"/>
    <mergeCell ref="OKR163:OKR165"/>
    <mergeCell ref="OKS163:OKS165"/>
    <mergeCell ref="OLF163:OLF165"/>
    <mergeCell ref="OLG163:OLG165"/>
    <mergeCell ref="OLT163:OLT165"/>
    <mergeCell ref="OGY163:OGY165"/>
    <mergeCell ref="OHL163:OHL165"/>
    <mergeCell ref="OHM163:OHM165"/>
    <mergeCell ref="OHZ163:OHZ165"/>
    <mergeCell ref="OIA163:OIA165"/>
    <mergeCell ref="OIN163:OIN165"/>
    <mergeCell ref="OIO163:OIO165"/>
    <mergeCell ref="OJB163:OJB165"/>
    <mergeCell ref="OJC163:OJC165"/>
    <mergeCell ref="OET163:OET165"/>
    <mergeCell ref="OEU163:OEU165"/>
    <mergeCell ref="OFH163:OFH165"/>
    <mergeCell ref="OFI163:OFI165"/>
    <mergeCell ref="OFV163:OFV165"/>
    <mergeCell ref="OFW163:OFW165"/>
    <mergeCell ref="OGJ163:OGJ165"/>
    <mergeCell ref="OGK163:OGK165"/>
    <mergeCell ref="OGX163:OGX165"/>
    <mergeCell ref="OCC163:OCC165"/>
    <mergeCell ref="OCP163:OCP165"/>
    <mergeCell ref="OCQ163:OCQ165"/>
    <mergeCell ref="ODD163:ODD165"/>
    <mergeCell ref="ODE163:ODE165"/>
    <mergeCell ref="ODR163:ODR165"/>
    <mergeCell ref="ODS163:ODS165"/>
    <mergeCell ref="OEF163:OEF165"/>
    <mergeCell ref="OEG163:OEG165"/>
    <mergeCell ref="NZX163:NZX165"/>
    <mergeCell ref="NZY163:NZY165"/>
    <mergeCell ref="OAL163:OAL165"/>
    <mergeCell ref="OAM163:OAM165"/>
    <mergeCell ref="OAZ163:OAZ165"/>
    <mergeCell ref="OBA163:OBA165"/>
    <mergeCell ref="OBN163:OBN165"/>
    <mergeCell ref="OBO163:OBO165"/>
    <mergeCell ref="OCB163:OCB165"/>
    <mergeCell ref="NXG163:NXG165"/>
    <mergeCell ref="NXT163:NXT165"/>
    <mergeCell ref="NXU163:NXU165"/>
    <mergeCell ref="NYH163:NYH165"/>
    <mergeCell ref="NYI163:NYI165"/>
    <mergeCell ref="NYV163:NYV165"/>
    <mergeCell ref="NYW163:NYW165"/>
    <mergeCell ref="NZJ163:NZJ165"/>
    <mergeCell ref="NZK163:NZK165"/>
    <mergeCell ref="NVB163:NVB165"/>
    <mergeCell ref="NVC163:NVC165"/>
    <mergeCell ref="NVP163:NVP165"/>
    <mergeCell ref="NVQ163:NVQ165"/>
    <mergeCell ref="NWD163:NWD165"/>
    <mergeCell ref="NWE163:NWE165"/>
    <mergeCell ref="NWR163:NWR165"/>
    <mergeCell ref="NWS163:NWS165"/>
    <mergeCell ref="NXF163:NXF165"/>
    <mergeCell ref="NSK163:NSK165"/>
    <mergeCell ref="NSX163:NSX165"/>
    <mergeCell ref="NSY163:NSY165"/>
    <mergeCell ref="NTL163:NTL165"/>
    <mergeCell ref="NTM163:NTM165"/>
    <mergeCell ref="NTZ163:NTZ165"/>
    <mergeCell ref="NUA163:NUA165"/>
    <mergeCell ref="NUN163:NUN165"/>
    <mergeCell ref="NUO163:NUO165"/>
    <mergeCell ref="NQF163:NQF165"/>
    <mergeCell ref="NQG163:NQG165"/>
    <mergeCell ref="NQT163:NQT165"/>
    <mergeCell ref="NQU163:NQU165"/>
    <mergeCell ref="NRH163:NRH165"/>
    <mergeCell ref="NRI163:NRI165"/>
    <mergeCell ref="NRV163:NRV165"/>
    <mergeCell ref="NRW163:NRW165"/>
    <mergeCell ref="NSJ163:NSJ165"/>
    <mergeCell ref="NNO163:NNO165"/>
    <mergeCell ref="NOB163:NOB165"/>
    <mergeCell ref="NOC163:NOC165"/>
    <mergeCell ref="NOP163:NOP165"/>
    <mergeCell ref="NOQ163:NOQ165"/>
    <mergeCell ref="NPD163:NPD165"/>
    <mergeCell ref="NPE163:NPE165"/>
    <mergeCell ref="NPR163:NPR165"/>
    <mergeCell ref="NPS163:NPS165"/>
    <mergeCell ref="NLJ163:NLJ165"/>
    <mergeCell ref="NLK163:NLK165"/>
    <mergeCell ref="NLX163:NLX165"/>
    <mergeCell ref="NLY163:NLY165"/>
    <mergeCell ref="NML163:NML165"/>
    <mergeCell ref="NMM163:NMM165"/>
    <mergeCell ref="NMZ163:NMZ165"/>
    <mergeCell ref="NNA163:NNA165"/>
    <mergeCell ref="NNN163:NNN165"/>
    <mergeCell ref="NIS163:NIS165"/>
    <mergeCell ref="NJF163:NJF165"/>
    <mergeCell ref="NJG163:NJG165"/>
    <mergeCell ref="NJT163:NJT165"/>
    <mergeCell ref="NJU163:NJU165"/>
    <mergeCell ref="NKH163:NKH165"/>
    <mergeCell ref="NKI163:NKI165"/>
    <mergeCell ref="NKV163:NKV165"/>
    <mergeCell ref="NKW163:NKW165"/>
    <mergeCell ref="NGN163:NGN165"/>
    <mergeCell ref="NGO163:NGO165"/>
    <mergeCell ref="NHB163:NHB165"/>
    <mergeCell ref="NHC163:NHC165"/>
    <mergeCell ref="NHP163:NHP165"/>
    <mergeCell ref="NHQ163:NHQ165"/>
    <mergeCell ref="NID163:NID165"/>
    <mergeCell ref="NIE163:NIE165"/>
    <mergeCell ref="NIR163:NIR165"/>
    <mergeCell ref="NDW163:NDW165"/>
    <mergeCell ref="NEJ163:NEJ165"/>
    <mergeCell ref="NEK163:NEK165"/>
    <mergeCell ref="NEX163:NEX165"/>
    <mergeCell ref="NEY163:NEY165"/>
    <mergeCell ref="NFL163:NFL165"/>
    <mergeCell ref="NFM163:NFM165"/>
    <mergeCell ref="NFZ163:NFZ165"/>
    <mergeCell ref="NGA163:NGA165"/>
    <mergeCell ref="NBR163:NBR165"/>
    <mergeCell ref="NBS163:NBS165"/>
    <mergeCell ref="NCF163:NCF165"/>
    <mergeCell ref="NCG163:NCG165"/>
    <mergeCell ref="NCT163:NCT165"/>
    <mergeCell ref="NCU163:NCU165"/>
    <mergeCell ref="NDH163:NDH165"/>
    <mergeCell ref="NDI163:NDI165"/>
    <mergeCell ref="NDV163:NDV165"/>
    <mergeCell ref="MZA163:MZA165"/>
    <mergeCell ref="MZN163:MZN165"/>
    <mergeCell ref="MZO163:MZO165"/>
    <mergeCell ref="NAB163:NAB165"/>
    <mergeCell ref="NAC163:NAC165"/>
    <mergeCell ref="NAP163:NAP165"/>
    <mergeCell ref="NAQ163:NAQ165"/>
    <mergeCell ref="NBD163:NBD165"/>
    <mergeCell ref="NBE163:NBE165"/>
    <mergeCell ref="MWV163:MWV165"/>
    <mergeCell ref="MWW163:MWW165"/>
    <mergeCell ref="MXJ163:MXJ165"/>
    <mergeCell ref="MXK163:MXK165"/>
    <mergeCell ref="MXX163:MXX165"/>
    <mergeCell ref="MXY163:MXY165"/>
    <mergeCell ref="MYL163:MYL165"/>
    <mergeCell ref="MYM163:MYM165"/>
    <mergeCell ref="MYZ163:MYZ165"/>
    <mergeCell ref="MUE163:MUE165"/>
    <mergeCell ref="MUR163:MUR165"/>
    <mergeCell ref="MUS163:MUS165"/>
    <mergeCell ref="MVF163:MVF165"/>
    <mergeCell ref="MVG163:MVG165"/>
    <mergeCell ref="MVT163:MVT165"/>
    <mergeCell ref="MVU163:MVU165"/>
    <mergeCell ref="MWH163:MWH165"/>
    <mergeCell ref="MWI163:MWI165"/>
    <mergeCell ref="MRZ163:MRZ165"/>
    <mergeCell ref="MSA163:MSA165"/>
    <mergeCell ref="MSN163:MSN165"/>
    <mergeCell ref="MSO163:MSO165"/>
    <mergeCell ref="MTB163:MTB165"/>
    <mergeCell ref="MTC163:MTC165"/>
    <mergeCell ref="MTP163:MTP165"/>
    <mergeCell ref="MTQ163:MTQ165"/>
    <mergeCell ref="MUD163:MUD165"/>
    <mergeCell ref="MPI163:MPI165"/>
    <mergeCell ref="MPV163:MPV165"/>
    <mergeCell ref="MPW163:MPW165"/>
    <mergeCell ref="MQJ163:MQJ165"/>
    <mergeCell ref="MQK163:MQK165"/>
    <mergeCell ref="MQX163:MQX165"/>
    <mergeCell ref="MQY163:MQY165"/>
    <mergeCell ref="MRL163:MRL165"/>
    <mergeCell ref="MRM163:MRM165"/>
    <mergeCell ref="MND163:MND165"/>
    <mergeCell ref="MNE163:MNE165"/>
    <mergeCell ref="MNR163:MNR165"/>
    <mergeCell ref="MNS163:MNS165"/>
    <mergeCell ref="MOF163:MOF165"/>
    <mergeCell ref="MOG163:MOG165"/>
    <mergeCell ref="MOT163:MOT165"/>
    <mergeCell ref="MOU163:MOU165"/>
    <mergeCell ref="MPH163:MPH165"/>
    <mergeCell ref="MKM163:MKM165"/>
    <mergeCell ref="MKZ163:MKZ165"/>
    <mergeCell ref="MLA163:MLA165"/>
    <mergeCell ref="MLN163:MLN165"/>
    <mergeCell ref="MLO163:MLO165"/>
    <mergeCell ref="MMB163:MMB165"/>
    <mergeCell ref="MMC163:MMC165"/>
    <mergeCell ref="MMP163:MMP165"/>
    <mergeCell ref="MMQ163:MMQ165"/>
    <mergeCell ref="MIH163:MIH165"/>
    <mergeCell ref="MII163:MII165"/>
    <mergeCell ref="MIV163:MIV165"/>
    <mergeCell ref="MIW163:MIW165"/>
    <mergeCell ref="MJJ163:MJJ165"/>
    <mergeCell ref="MJK163:MJK165"/>
    <mergeCell ref="MJX163:MJX165"/>
    <mergeCell ref="MJY163:MJY165"/>
    <mergeCell ref="MKL163:MKL165"/>
    <mergeCell ref="MFQ163:MFQ165"/>
    <mergeCell ref="MGD163:MGD165"/>
    <mergeCell ref="MGE163:MGE165"/>
    <mergeCell ref="MGR163:MGR165"/>
    <mergeCell ref="MGS163:MGS165"/>
    <mergeCell ref="MHF163:MHF165"/>
    <mergeCell ref="MHG163:MHG165"/>
    <mergeCell ref="MHT163:MHT165"/>
    <mergeCell ref="MHU163:MHU165"/>
    <mergeCell ref="MDL163:MDL165"/>
    <mergeCell ref="MDM163:MDM165"/>
    <mergeCell ref="MDZ163:MDZ165"/>
    <mergeCell ref="MEA163:MEA165"/>
    <mergeCell ref="MEN163:MEN165"/>
    <mergeCell ref="MEO163:MEO165"/>
    <mergeCell ref="MFB163:MFB165"/>
    <mergeCell ref="MFC163:MFC165"/>
    <mergeCell ref="MFP163:MFP165"/>
    <mergeCell ref="MAU163:MAU165"/>
    <mergeCell ref="MBH163:MBH165"/>
    <mergeCell ref="MBI163:MBI165"/>
    <mergeCell ref="MBV163:MBV165"/>
    <mergeCell ref="MBW163:MBW165"/>
    <mergeCell ref="MCJ163:MCJ165"/>
    <mergeCell ref="MCK163:MCK165"/>
    <mergeCell ref="MCX163:MCX165"/>
    <mergeCell ref="MCY163:MCY165"/>
    <mergeCell ref="LYP163:LYP165"/>
    <mergeCell ref="LYQ163:LYQ165"/>
    <mergeCell ref="LZD163:LZD165"/>
    <mergeCell ref="LZE163:LZE165"/>
    <mergeCell ref="LZR163:LZR165"/>
    <mergeCell ref="LZS163:LZS165"/>
    <mergeCell ref="MAF163:MAF165"/>
    <mergeCell ref="MAG163:MAG165"/>
    <mergeCell ref="MAT163:MAT165"/>
    <mergeCell ref="LVY163:LVY165"/>
    <mergeCell ref="LWL163:LWL165"/>
    <mergeCell ref="LWM163:LWM165"/>
    <mergeCell ref="LWZ163:LWZ165"/>
    <mergeCell ref="LXA163:LXA165"/>
    <mergeCell ref="LXN163:LXN165"/>
    <mergeCell ref="LXO163:LXO165"/>
    <mergeCell ref="LYB163:LYB165"/>
    <mergeCell ref="LYC163:LYC165"/>
    <mergeCell ref="LTT163:LTT165"/>
    <mergeCell ref="LTU163:LTU165"/>
    <mergeCell ref="LUH163:LUH165"/>
    <mergeCell ref="LUI163:LUI165"/>
    <mergeCell ref="LUV163:LUV165"/>
    <mergeCell ref="LUW163:LUW165"/>
    <mergeCell ref="LVJ163:LVJ165"/>
    <mergeCell ref="LVK163:LVK165"/>
    <mergeCell ref="LVX163:LVX165"/>
    <mergeCell ref="LRC163:LRC165"/>
    <mergeCell ref="LRP163:LRP165"/>
    <mergeCell ref="LRQ163:LRQ165"/>
    <mergeCell ref="LSD163:LSD165"/>
    <mergeCell ref="LSE163:LSE165"/>
    <mergeCell ref="LSR163:LSR165"/>
    <mergeCell ref="LSS163:LSS165"/>
    <mergeCell ref="LTF163:LTF165"/>
    <mergeCell ref="LTG163:LTG165"/>
    <mergeCell ref="LOX163:LOX165"/>
    <mergeCell ref="LOY163:LOY165"/>
    <mergeCell ref="LPL163:LPL165"/>
    <mergeCell ref="LPM163:LPM165"/>
    <mergeCell ref="LPZ163:LPZ165"/>
    <mergeCell ref="LQA163:LQA165"/>
    <mergeCell ref="LQN163:LQN165"/>
    <mergeCell ref="LQO163:LQO165"/>
    <mergeCell ref="LRB163:LRB165"/>
    <mergeCell ref="LMG163:LMG165"/>
    <mergeCell ref="LMT163:LMT165"/>
    <mergeCell ref="LMU163:LMU165"/>
    <mergeCell ref="LNH163:LNH165"/>
    <mergeCell ref="LNI163:LNI165"/>
    <mergeCell ref="LNV163:LNV165"/>
    <mergeCell ref="LNW163:LNW165"/>
    <mergeCell ref="LOJ163:LOJ165"/>
    <mergeCell ref="LOK163:LOK165"/>
    <mergeCell ref="LKB163:LKB165"/>
    <mergeCell ref="LKC163:LKC165"/>
    <mergeCell ref="LKP163:LKP165"/>
    <mergeCell ref="LKQ163:LKQ165"/>
    <mergeCell ref="LLD163:LLD165"/>
    <mergeCell ref="LLE163:LLE165"/>
    <mergeCell ref="LLR163:LLR165"/>
    <mergeCell ref="LLS163:LLS165"/>
    <mergeCell ref="LMF163:LMF165"/>
    <mergeCell ref="LHK163:LHK165"/>
    <mergeCell ref="LHX163:LHX165"/>
    <mergeCell ref="LHY163:LHY165"/>
    <mergeCell ref="LIL163:LIL165"/>
    <mergeCell ref="LIM163:LIM165"/>
    <mergeCell ref="LIZ163:LIZ165"/>
    <mergeCell ref="LJA163:LJA165"/>
    <mergeCell ref="LJN163:LJN165"/>
    <mergeCell ref="LJO163:LJO165"/>
    <mergeCell ref="LFF163:LFF165"/>
    <mergeCell ref="LFG163:LFG165"/>
    <mergeCell ref="LFT163:LFT165"/>
    <mergeCell ref="LFU163:LFU165"/>
    <mergeCell ref="LGH163:LGH165"/>
    <mergeCell ref="LGI163:LGI165"/>
    <mergeCell ref="LGV163:LGV165"/>
    <mergeCell ref="LGW163:LGW165"/>
    <mergeCell ref="LHJ163:LHJ165"/>
    <mergeCell ref="LCO163:LCO165"/>
    <mergeCell ref="LDB163:LDB165"/>
    <mergeCell ref="LDC163:LDC165"/>
    <mergeCell ref="LDP163:LDP165"/>
    <mergeCell ref="LDQ163:LDQ165"/>
    <mergeCell ref="LED163:LED165"/>
    <mergeCell ref="LEE163:LEE165"/>
    <mergeCell ref="LER163:LER165"/>
    <mergeCell ref="LES163:LES165"/>
    <mergeCell ref="LAJ163:LAJ165"/>
    <mergeCell ref="LAK163:LAK165"/>
    <mergeCell ref="LAX163:LAX165"/>
    <mergeCell ref="LAY163:LAY165"/>
    <mergeCell ref="LBL163:LBL165"/>
    <mergeCell ref="LBM163:LBM165"/>
    <mergeCell ref="LBZ163:LBZ165"/>
    <mergeCell ref="LCA163:LCA165"/>
    <mergeCell ref="LCN163:LCN165"/>
    <mergeCell ref="KXS163:KXS165"/>
    <mergeCell ref="KYF163:KYF165"/>
    <mergeCell ref="KYG163:KYG165"/>
    <mergeCell ref="KYT163:KYT165"/>
    <mergeCell ref="KYU163:KYU165"/>
    <mergeCell ref="KZH163:KZH165"/>
    <mergeCell ref="KZI163:KZI165"/>
    <mergeCell ref="KZV163:KZV165"/>
    <mergeCell ref="KZW163:KZW165"/>
    <mergeCell ref="KVN163:KVN165"/>
    <mergeCell ref="KVO163:KVO165"/>
    <mergeCell ref="KWB163:KWB165"/>
    <mergeCell ref="KWC163:KWC165"/>
    <mergeCell ref="KWP163:KWP165"/>
    <mergeCell ref="KWQ163:KWQ165"/>
    <mergeCell ref="KXD163:KXD165"/>
    <mergeCell ref="KXE163:KXE165"/>
    <mergeCell ref="KXR163:KXR165"/>
    <mergeCell ref="KSW163:KSW165"/>
    <mergeCell ref="KTJ163:KTJ165"/>
    <mergeCell ref="KTK163:KTK165"/>
    <mergeCell ref="KTX163:KTX165"/>
    <mergeCell ref="KTY163:KTY165"/>
    <mergeCell ref="KUL163:KUL165"/>
    <mergeCell ref="KUM163:KUM165"/>
    <mergeCell ref="KUZ163:KUZ165"/>
    <mergeCell ref="KVA163:KVA165"/>
    <mergeCell ref="KQR163:KQR165"/>
    <mergeCell ref="KQS163:KQS165"/>
    <mergeCell ref="KRF163:KRF165"/>
    <mergeCell ref="KRG163:KRG165"/>
    <mergeCell ref="KRT163:KRT165"/>
    <mergeCell ref="KRU163:KRU165"/>
    <mergeCell ref="KSH163:KSH165"/>
    <mergeCell ref="KSI163:KSI165"/>
    <mergeCell ref="KSV163:KSV165"/>
    <mergeCell ref="KOA163:KOA165"/>
    <mergeCell ref="KON163:KON165"/>
    <mergeCell ref="KOO163:KOO165"/>
    <mergeCell ref="KPB163:KPB165"/>
    <mergeCell ref="KPC163:KPC165"/>
    <mergeCell ref="KPP163:KPP165"/>
    <mergeCell ref="KPQ163:KPQ165"/>
    <mergeCell ref="KQD163:KQD165"/>
    <mergeCell ref="KQE163:KQE165"/>
    <mergeCell ref="KLV163:KLV165"/>
    <mergeCell ref="KLW163:KLW165"/>
    <mergeCell ref="KMJ163:KMJ165"/>
    <mergeCell ref="KMK163:KMK165"/>
    <mergeCell ref="KMX163:KMX165"/>
    <mergeCell ref="KMY163:KMY165"/>
    <mergeCell ref="KNL163:KNL165"/>
    <mergeCell ref="KNM163:KNM165"/>
    <mergeCell ref="KNZ163:KNZ165"/>
    <mergeCell ref="KJE163:KJE165"/>
    <mergeCell ref="KJR163:KJR165"/>
    <mergeCell ref="KJS163:KJS165"/>
    <mergeCell ref="KKF163:KKF165"/>
    <mergeCell ref="KKG163:KKG165"/>
    <mergeCell ref="KKT163:KKT165"/>
    <mergeCell ref="KKU163:KKU165"/>
    <mergeCell ref="KLH163:KLH165"/>
    <mergeCell ref="KLI163:KLI165"/>
    <mergeCell ref="KGZ163:KGZ165"/>
    <mergeCell ref="KHA163:KHA165"/>
    <mergeCell ref="KHN163:KHN165"/>
    <mergeCell ref="KHO163:KHO165"/>
    <mergeCell ref="KIB163:KIB165"/>
    <mergeCell ref="KIC163:KIC165"/>
    <mergeCell ref="KIP163:KIP165"/>
    <mergeCell ref="KIQ163:KIQ165"/>
    <mergeCell ref="KJD163:KJD165"/>
    <mergeCell ref="KEI163:KEI165"/>
    <mergeCell ref="KEV163:KEV165"/>
    <mergeCell ref="KEW163:KEW165"/>
    <mergeCell ref="KFJ163:KFJ165"/>
    <mergeCell ref="KFK163:KFK165"/>
    <mergeCell ref="KFX163:KFX165"/>
    <mergeCell ref="KFY163:KFY165"/>
    <mergeCell ref="KGL163:KGL165"/>
    <mergeCell ref="KGM163:KGM165"/>
    <mergeCell ref="KCD163:KCD165"/>
    <mergeCell ref="KCE163:KCE165"/>
    <mergeCell ref="KCR163:KCR165"/>
    <mergeCell ref="KCS163:KCS165"/>
    <mergeCell ref="KDF163:KDF165"/>
    <mergeCell ref="KDG163:KDG165"/>
    <mergeCell ref="KDT163:KDT165"/>
    <mergeCell ref="KDU163:KDU165"/>
    <mergeCell ref="KEH163:KEH165"/>
    <mergeCell ref="JZM163:JZM165"/>
    <mergeCell ref="JZZ163:JZZ165"/>
    <mergeCell ref="KAA163:KAA165"/>
    <mergeCell ref="KAN163:KAN165"/>
    <mergeCell ref="KAO163:KAO165"/>
    <mergeCell ref="KBB163:KBB165"/>
    <mergeCell ref="KBC163:KBC165"/>
    <mergeCell ref="KBP163:KBP165"/>
    <mergeCell ref="KBQ163:KBQ165"/>
    <mergeCell ref="JXH163:JXH165"/>
    <mergeCell ref="JXI163:JXI165"/>
    <mergeCell ref="JXV163:JXV165"/>
    <mergeCell ref="JXW163:JXW165"/>
    <mergeCell ref="JYJ163:JYJ165"/>
    <mergeCell ref="JYK163:JYK165"/>
    <mergeCell ref="JYX163:JYX165"/>
    <mergeCell ref="JYY163:JYY165"/>
    <mergeCell ref="JZL163:JZL165"/>
    <mergeCell ref="JUQ163:JUQ165"/>
    <mergeCell ref="JVD163:JVD165"/>
    <mergeCell ref="JVE163:JVE165"/>
    <mergeCell ref="JVR163:JVR165"/>
    <mergeCell ref="JVS163:JVS165"/>
    <mergeCell ref="JWF163:JWF165"/>
    <mergeCell ref="JWG163:JWG165"/>
    <mergeCell ref="JWT163:JWT165"/>
    <mergeCell ref="JWU163:JWU165"/>
    <mergeCell ref="JSL163:JSL165"/>
    <mergeCell ref="JSM163:JSM165"/>
    <mergeCell ref="JSZ163:JSZ165"/>
    <mergeCell ref="JTA163:JTA165"/>
    <mergeCell ref="JTN163:JTN165"/>
    <mergeCell ref="JTO163:JTO165"/>
    <mergeCell ref="JUB163:JUB165"/>
    <mergeCell ref="JUC163:JUC165"/>
    <mergeCell ref="JUP163:JUP165"/>
    <mergeCell ref="JPU163:JPU165"/>
    <mergeCell ref="JQH163:JQH165"/>
    <mergeCell ref="JQI163:JQI165"/>
    <mergeCell ref="JQV163:JQV165"/>
    <mergeCell ref="JQW163:JQW165"/>
    <mergeCell ref="JRJ163:JRJ165"/>
    <mergeCell ref="JRK163:JRK165"/>
    <mergeCell ref="JRX163:JRX165"/>
    <mergeCell ref="JRY163:JRY165"/>
    <mergeCell ref="JNP163:JNP165"/>
    <mergeCell ref="JNQ163:JNQ165"/>
    <mergeCell ref="JOD163:JOD165"/>
    <mergeCell ref="JOE163:JOE165"/>
    <mergeCell ref="JOR163:JOR165"/>
    <mergeCell ref="JOS163:JOS165"/>
    <mergeCell ref="JPF163:JPF165"/>
    <mergeCell ref="JPG163:JPG165"/>
    <mergeCell ref="JPT163:JPT165"/>
    <mergeCell ref="JKY163:JKY165"/>
    <mergeCell ref="JLL163:JLL165"/>
    <mergeCell ref="JLM163:JLM165"/>
    <mergeCell ref="JLZ163:JLZ165"/>
    <mergeCell ref="JMA163:JMA165"/>
    <mergeCell ref="JMN163:JMN165"/>
    <mergeCell ref="JMO163:JMO165"/>
    <mergeCell ref="JNB163:JNB165"/>
    <mergeCell ref="JNC163:JNC165"/>
    <mergeCell ref="JIT163:JIT165"/>
    <mergeCell ref="JIU163:JIU165"/>
    <mergeCell ref="JJH163:JJH165"/>
    <mergeCell ref="JJI163:JJI165"/>
    <mergeCell ref="JJV163:JJV165"/>
    <mergeCell ref="JJW163:JJW165"/>
    <mergeCell ref="JKJ163:JKJ165"/>
    <mergeCell ref="JKK163:JKK165"/>
    <mergeCell ref="JKX163:JKX165"/>
    <mergeCell ref="JGC163:JGC165"/>
    <mergeCell ref="JGP163:JGP165"/>
    <mergeCell ref="JGQ163:JGQ165"/>
    <mergeCell ref="JHD163:JHD165"/>
    <mergeCell ref="JHE163:JHE165"/>
    <mergeCell ref="JHR163:JHR165"/>
    <mergeCell ref="JHS163:JHS165"/>
    <mergeCell ref="JIF163:JIF165"/>
    <mergeCell ref="JIG163:JIG165"/>
    <mergeCell ref="JDX163:JDX165"/>
    <mergeCell ref="JDY163:JDY165"/>
    <mergeCell ref="JEL163:JEL165"/>
    <mergeCell ref="JEM163:JEM165"/>
    <mergeCell ref="JEZ163:JEZ165"/>
    <mergeCell ref="JFA163:JFA165"/>
    <mergeCell ref="JFN163:JFN165"/>
    <mergeCell ref="JFO163:JFO165"/>
    <mergeCell ref="JGB163:JGB165"/>
    <mergeCell ref="JBG163:JBG165"/>
    <mergeCell ref="JBT163:JBT165"/>
    <mergeCell ref="JBU163:JBU165"/>
    <mergeCell ref="JCH163:JCH165"/>
    <mergeCell ref="JCI163:JCI165"/>
    <mergeCell ref="JCV163:JCV165"/>
    <mergeCell ref="JCW163:JCW165"/>
    <mergeCell ref="JDJ163:JDJ165"/>
    <mergeCell ref="JDK163:JDK165"/>
    <mergeCell ref="IZB163:IZB165"/>
    <mergeCell ref="IZC163:IZC165"/>
    <mergeCell ref="IZP163:IZP165"/>
    <mergeCell ref="IZQ163:IZQ165"/>
    <mergeCell ref="JAD163:JAD165"/>
    <mergeCell ref="JAE163:JAE165"/>
    <mergeCell ref="JAR163:JAR165"/>
    <mergeCell ref="JAS163:JAS165"/>
    <mergeCell ref="JBF163:JBF165"/>
    <mergeCell ref="IWK163:IWK165"/>
    <mergeCell ref="IWX163:IWX165"/>
    <mergeCell ref="IWY163:IWY165"/>
    <mergeCell ref="IXL163:IXL165"/>
    <mergeCell ref="IXM163:IXM165"/>
    <mergeCell ref="IXZ163:IXZ165"/>
    <mergeCell ref="IYA163:IYA165"/>
    <mergeCell ref="IYN163:IYN165"/>
    <mergeCell ref="IYO163:IYO165"/>
    <mergeCell ref="IUF163:IUF165"/>
    <mergeCell ref="IUG163:IUG165"/>
    <mergeCell ref="IUT163:IUT165"/>
    <mergeCell ref="IUU163:IUU165"/>
    <mergeCell ref="IVH163:IVH165"/>
    <mergeCell ref="IVI163:IVI165"/>
    <mergeCell ref="IVV163:IVV165"/>
    <mergeCell ref="IVW163:IVW165"/>
    <mergeCell ref="IWJ163:IWJ165"/>
    <mergeCell ref="IRO163:IRO165"/>
    <mergeCell ref="ISB163:ISB165"/>
    <mergeCell ref="ISC163:ISC165"/>
    <mergeCell ref="ISP163:ISP165"/>
    <mergeCell ref="ISQ163:ISQ165"/>
    <mergeCell ref="ITD163:ITD165"/>
    <mergeCell ref="ITE163:ITE165"/>
    <mergeCell ref="ITR163:ITR165"/>
    <mergeCell ref="ITS163:ITS165"/>
    <mergeCell ref="IPJ163:IPJ165"/>
    <mergeCell ref="IPK163:IPK165"/>
    <mergeCell ref="IPX163:IPX165"/>
    <mergeCell ref="IPY163:IPY165"/>
    <mergeCell ref="IQL163:IQL165"/>
    <mergeCell ref="IQM163:IQM165"/>
    <mergeCell ref="IQZ163:IQZ165"/>
    <mergeCell ref="IRA163:IRA165"/>
    <mergeCell ref="IRN163:IRN165"/>
    <mergeCell ref="IMS163:IMS165"/>
    <mergeCell ref="INF163:INF165"/>
    <mergeCell ref="ING163:ING165"/>
    <mergeCell ref="INT163:INT165"/>
    <mergeCell ref="INU163:INU165"/>
    <mergeCell ref="IOH163:IOH165"/>
    <mergeCell ref="IOI163:IOI165"/>
    <mergeCell ref="IOV163:IOV165"/>
    <mergeCell ref="IOW163:IOW165"/>
    <mergeCell ref="IKN163:IKN165"/>
    <mergeCell ref="IKO163:IKO165"/>
    <mergeCell ref="ILB163:ILB165"/>
    <mergeCell ref="ILC163:ILC165"/>
    <mergeCell ref="ILP163:ILP165"/>
    <mergeCell ref="ILQ163:ILQ165"/>
    <mergeCell ref="IMD163:IMD165"/>
    <mergeCell ref="IME163:IME165"/>
    <mergeCell ref="IMR163:IMR165"/>
    <mergeCell ref="IHW163:IHW165"/>
    <mergeCell ref="IIJ163:IIJ165"/>
    <mergeCell ref="IIK163:IIK165"/>
    <mergeCell ref="IIX163:IIX165"/>
    <mergeCell ref="IIY163:IIY165"/>
    <mergeCell ref="IJL163:IJL165"/>
    <mergeCell ref="IJM163:IJM165"/>
    <mergeCell ref="IJZ163:IJZ165"/>
    <mergeCell ref="IKA163:IKA165"/>
    <mergeCell ref="IFR163:IFR165"/>
    <mergeCell ref="IFS163:IFS165"/>
    <mergeCell ref="IGF163:IGF165"/>
    <mergeCell ref="IGG163:IGG165"/>
    <mergeCell ref="IGT163:IGT165"/>
    <mergeCell ref="IGU163:IGU165"/>
    <mergeCell ref="IHH163:IHH165"/>
    <mergeCell ref="IHI163:IHI165"/>
    <mergeCell ref="IHV163:IHV165"/>
    <mergeCell ref="IDA163:IDA165"/>
    <mergeCell ref="IDN163:IDN165"/>
    <mergeCell ref="IDO163:IDO165"/>
    <mergeCell ref="IEB163:IEB165"/>
    <mergeCell ref="IEC163:IEC165"/>
    <mergeCell ref="IEP163:IEP165"/>
    <mergeCell ref="IEQ163:IEQ165"/>
    <mergeCell ref="IFD163:IFD165"/>
    <mergeCell ref="IFE163:IFE165"/>
    <mergeCell ref="IAV163:IAV165"/>
    <mergeCell ref="IAW163:IAW165"/>
    <mergeCell ref="IBJ163:IBJ165"/>
    <mergeCell ref="IBK163:IBK165"/>
    <mergeCell ref="IBX163:IBX165"/>
    <mergeCell ref="IBY163:IBY165"/>
    <mergeCell ref="ICL163:ICL165"/>
    <mergeCell ref="ICM163:ICM165"/>
    <mergeCell ref="ICZ163:ICZ165"/>
    <mergeCell ref="HYE163:HYE165"/>
    <mergeCell ref="HYR163:HYR165"/>
    <mergeCell ref="HYS163:HYS165"/>
    <mergeCell ref="HZF163:HZF165"/>
    <mergeCell ref="HZG163:HZG165"/>
    <mergeCell ref="HZT163:HZT165"/>
    <mergeCell ref="HZU163:HZU165"/>
    <mergeCell ref="IAH163:IAH165"/>
    <mergeCell ref="IAI163:IAI165"/>
    <mergeCell ref="HVZ163:HVZ165"/>
    <mergeCell ref="HWA163:HWA165"/>
    <mergeCell ref="HWN163:HWN165"/>
    <mergeCell ref="HWO163:HWO165"/>
    <mergeCell ref="HXB163:HXB165"/>
    <mergeCell ref="HXC163:HXC165"/>
    <mergeCell ref="HXP163:HXP165"/>
    <mergeCell ref="HXQ163:HXQ165"/>
    <mergeCell ref="HYD163:HYD165"/>
    <mergeCell ref="HTI163:HTI165"/>
    <mergeCell ref="HTV163:HTV165"/>
    <mergeCell ref="HTW163:HTW165"/>
    <mergeCell ref="HUJ163:HUJ165"/>
    <mergeCell ref="HUK163:HUK165"/>
    <mergeCell ref="HUX163:HUX165"/>
    <mergeCell ref="HUY163:HUY165"/>
    <mergeCell ref="HVL163:HVL165"/>
    <mergeCell ref="HVM163:HVM165"/>
    <mergeCell ref="HRD163:HRD165"/>
    <mergeCell ref="HRE163:HRE165"/>
    <mergeCell ref="HRR163:HRR165"/>
    <mergeCell ref="HRS163:HRS165"/>
    <mergeCell ref="HSF163:HSF165"/>
    <mergeCell ref="HSG163:HSG165"/>
    <mergeCell ref="HST163:HST165"/>
    <mergeCell ref="HSU163:HSU165"/>
    <mergeCell ref="HTH163:HTH165"/>
    <mergeCell ref="HOM163:HOM165"/>
    <mergeCell ref="HOZ163:HOZ165"/>
    <mergeCell ref="HPA163:HPA165"/>
    <mergeCell ref="HPN163:HPN165"/>
    <mergeCell ref="HPO163:HPO165"/>
    <mergeCell ref="HQB163:HQB165"/>
    <mergeCell ref="HQC163:HQC165"/>
    <mergeCell ref="HQP163:HQP165"/>
    <mergeCell ref="HQQ163:HQQ165"/>
    <mergeCell ref="HMH163:HMH165"/>
    <mergeCell ref="HMI163:HMI165"/>
    <mergeCell ref="HMV163:HMV165"/>
    <mergeCell ref="HMW163:HMW165"/>
    <mergeCell ref="HNJ163:HNJ165"/>
    <mergeCell ref="HNK163:HNK165"/>
    <mergeCell ref="HNX163:HNX165"/>
    <mergeCell ref="HNY163:HNY165"/>
    <mergeCell ref="HOL163:HOL165"/>
    <mergeCell ref="HJQ163:HJQ165"/>
    <mergeCell ref="HKD163:HKD165"/>
    <mergeCell ref="HKE163:HKE165"/>
    <mergeCell ref="HKR163:HKR165"/>
    <mergeCell ref="HKS163:HKS165"/>
    <mergeCell ref="HLF163:HLF165"/>
    <mergeCell ref="HLG163:HLG165"/>
    <mergeCell ref="HLT163:HLT165"/>
    <mergeCell ref="HLU163:HLU165"/>
    <mergeCell ref="HHL163:HHL165"/>
    <mergeCell ref="HHM163:HHM165"/>
    <mergeCell ref="HHZ163:HHZ165"/>
    <mergeCell ref="HIA163:HIA165"/>
    <mergeCell ref="HIN163:HIN165"/>
    <mergeCell ref="HIO163:HIO165"/>
    <mergeCell ref="HJB163:HJB165"/>
    <mergeCell ref="HJC163:HJC165"/>
    <mergeCell ref="HJP163:HJP165"/>
    <mergeCell ref="HEU163:HEU165"/>
    <mergeCell ref="HFH163:HFH165"/>
    <mergeCell ref="HFI163:HFI165"/>
    <mergeCell ref="HFV163:HFV165"/>
    <mergeCell ref="HFW163:HFW165"/>
    <mergeCell ref="HGJ163:HGJ165"/>
    <mergeCell ref="HGK163:HGK165"/>
    <mergeCell ref="HGX163:HGX165"/>
    <mergeCell ref="HGY163:HGY165"/>
    <mergeCell ref="HCP163:HCP165"/>
    <mergeCell ref="HCQ163:HCQ165"/>
    <mergeCell ref="HDD163:HDD165"/>
    <mergeCell ref="HDE163:HDE165"/>
    <mergeCell ref="HDR163:HDR165"/>
    <mergeCell ref="HDS163:HDS165"/>
    <mergeCell ref="HEF163:HEF165"/>
    <mergeCell ref="HEG163:HEG165"/>
    <mergeCell ref="HET163:HET165"/>
    <mergeCell ref="GZY163:GZY165"/>
    <mergeCell ref="HAL163:HAL165"/>
    <mergeCell ref="HAM163:HAM165"/>
    <mergeCell ref="HAZ163:HAZ165"/>
    <mergeCell ref="HBA163:HBA165"/>
    <mergeCell ref="HBN163:HBN165"/>
    <mergeCell ref="HBO163:HBO165"/>
    <mergeCell ref="HCB163:HCB165"/>
    <mergeCell ref="HCC163:HCC165"/>
    <mergeCell ref="GXT163:GXT165"/>
    <mergeCell ref="GXU163:GXU165"/>
    <mergeCell ref="GYH163:GYH165"/>
    <mergeCell ref="GYI163:GYI165"/>
    <mergeCell ref="GYV163:GYV165"/>
    <mergeCell ref="GYW163:GYW165"/>
    <mergeCell ref="GZJ163:GZJ165"/>
    <mergeCell ref="GZK163:GZK165"/>
    <mergeCell ref="GZX163:GZX165"/>
    <mergeCell ref="GVC163:GVC165"/>
    <mergeCell ref="GVP163:GVP165"/>
    <mergeCell ref="GVQ163:GVQ165"/>
    <mergeCell ref="GWD163:GWD165"/>
    <mergeCell ref="GWE163:GWE165"/>
    <mergeCell ref="GWR163:GWR165"/>
    <mergeCell ref="GWS163:GWS165"/>
    <mergeCell ref="GXF163:GXF165"/>
    <mergeCell ref="GXG163:GXG165"/>
    <mergeCell ref="GSX163:GSX165"/>
    <mergeCell ref="GSY163:GSY165"/>
    <mergeCell ref="GTL163:GTL165"/>
    <mergeCell ref="GTM163:GTM165"/>
    <mergeCell ref="GTZ163:GTZ165"/>
    <mergeCell ref="GUA163:GUA165"/>
    <mergeCell ref="GUN163:GUN165"/>
    <mergeCell ref="GUO163:GUO165"/>
    <mergeCell ref="GVB163:GVB165"/>
    <mergeCell ref="GQG163:GQG165"/>
    <mergeCell ref="GQT163:GQT165"/>
    <mergeCell ref="GQU163:GQU165"/>
    <mergeCell ref="GRH163:GRH165"/>
    <mergeCell ref="GRI163:GRI165"/>
    <mergeCell ref="GRV163:GRV165"/>
    <mergeCell ref="GRW163:GRW165"/>
    <mergeCell ref="GSJ163:GSJ165"/>
    <mergeCell ref="GSK163:GSK165"/>
    <mergeCell ref="GOB163:GOB165"/>
    <mergeCell ref="GOC163:GOC165"/>
    <mergeCell ref="GOP163:GOP165"/>
    <mergeCell ref="GOQ163:GOQ165"/>
    <mergeCell ref="GPD163:GPD165"/>
    <mergeCell ref="GPE163:GPE165"/>
    <mergeCell ref="GPR163:GPR165"/>
    <mergeCell ref="GPS163:GPS165"/>
    <mergeCell ref="GQF163:GQF165"/>
    <mergeCell ref="GLK163:GLK165"/>
    <mergeCell ref="GLX163:GLX165"/>
    <mergeCell ref="GLY163:GLY165"/>
    <mergeCell ref="GML163:GML165"/>
    <mergeCell ref="GMM163:GMM165"/>
    <mergeCell ref="GMZ163:GMZ165"/>
    <mergeCell ref="GNA163:GNA165"/>
    <mergeCell ref="GNN163:GNN165"/>
    <mergeCell ref="GNO163:GNO165"/>
    <mergeCell ref="GJF163:GJF165"/>
    <mergeCell ref="GJG163:GJG165"/>
    <mergeCell ref="GJT163:GJT165"/>
    <mergeCell ref="GJU163:GJU165"/>
    <mergeCell ref="GKH163:GKH165"/>
    <mergeCell ref="GKI163:GKI165"/>
    <mergeCell ref="GKV163:GKV165"/>
    <mergeCell ref="GKW163:GKW165"/>
    <mergeCell ref="GLJ163:GLJ165"/>
    <mergeCell ref="GGO163:GGO165"/>
    <mergeCell ref="GHB163:GHB165"/>
    <mergeCell ref="GHC163:GHC165"/>
    <mergeCell ref="GHP163:GHP165"/>
    <mergeCell ref="GHQ163:GHQ165"/>
    <mergeCell ref="GID163:GID165"/>
    <mergeCell ref="GIE163:GIE165"/>
    <mergeCell ref="GIR163:GIR165"/>
    <mergeCell ref="GIS163:GIS165"/>
    <mergeCell ref="GEJ163:GEJ165"/>
    <mergeCell ref="GEK163:GEK165"/>
    <mergeCell ref="GEX163:GEX165"/>
    <mergeCell ref="GEY163:GEY165"/>
    <mergeCell ref="GFL163:GFL165"/>
    <mergeCell ref="GFM163:GFM165"/>
    <mergeCell ref="GFZ163:GFZ165"/>
    <mergeCell ref="GGA163:GGA165"/>
    <mergeCell ref="GGN163:GGN165"/>
    <mergeCell ref="GBS163:GBS165"/>
    <mergeCell ref="GCF163:GCF165"/>
    <mergeCell ref="GCG163:GCG165"/>
    <mergeCell ref="GCT163:GCT165"/>
    <mergeCell ref="GCU163:GCU165"/>
    <mergeCell ref="GDH163:GDH165"/>
    <mergeCell ref="GDI163:GDI165"/>
    <mergeCell ref="GDV163:GDV165"/>
    <mergeCell ref="GDW163:GDW165"/>
    <mergeCell ref="FZN163:FZN165"/>
    <mergeCell ref="FZO163:FZO165"/>
    <mergeCell ref="GAB163:GAB165"/>
    <mergeCell ref="GAC163:GAC165"/>
    <mergeCell ref="GAP163:GAP165"/>
    <mergeCell ref="GAQ163:GAQ165"/>
    <mergeCell ref="GBD163:GBD165"/>
    <mergeCell ref="GBE163:GBE165"/>
    <mergeCell ref="GBR163:GBR165"/>
    <mergeCell ref="FWW163:FWW165"/>
    <mergeCell ref="FXJ163:FXJ165"/>
    <mergeCell ref="FXK163:FXK165"/>
    <mergeCell ref="FXX163:FXX165"/>
    <mergeCell ref="FXY163:FXY165"/>
    <mergeCell ref="FYL163:FYL165"/>
    <mergeCell ref="FYM163:FYM165"/>
    <mergeCell ref="FYZ163:FYZ165"/>
    <mergeCell ref="FZA163:FZA165"/>
    <mergeCell ref="FUR163:FUR165"/>
    <mergeCell ref="FUS163:FUS165"/>
    <mergeCell ref="FVF163:FVF165"/>
    <mergeCell ref="FVG163:FVG165"/>
    <mergeCell ref="FVT163:FVT165"/>
    <mergeCell ref="FVU163:FVU165"/>
    <mergeCell ref="FWH163:FWH165"/>
    <mergeCell ref="FWI163:FWI165"/>
    <mergeCell ref="FWV163:FWV165"/>
    <mergeCell ref="FSA163:FSA165"/>
    <mergeCell ref="FSN163:FSN165"/>
    <mergeCell ref="FSO163:FSO165"/>
    <mergeCell ref="FTB163:FTB165"/>
    <mergeCell ref="FTC163:FTC165"/>
    <mergeCell ref="FTP163:FTP165"/>
    <mergeCell ref="FTQ163:FTQ165"/>
    <mergeCell ref="FUD163:FUD165"/>
    <mergeCell ref="FUE163:FUE165"/>
    <mergeCell ref="FPV163:FPV165"/>
    <mergeCell ref="FPW163:FPW165"/>
    <mergeCell ref="FQJ163:FQJ165"/>
    <mergeCell ref="FQK163:FQK165"/>
    <mergeCell ref="FQX163:FQX165"/>
    <mergeCell ref="FQY163:FQY165"/>
    <mergeCell ref="FRL163:FRL165"/>
    <mergeCell ref="FRM163:FRM165"/>
    <mergeCell ref="FRZ163:FRZ165"/>
    <mergeCell ref="FNE163:FNE165"/>
    <mergeCell ref="FNR163:FNR165"/>
    <mergeCell ref="FNS163:FNS165"/>
    <mergeCell ref="FOF163:FOF165"/>
    <mergeCell ref="FOG163:FOG165"/>
    <mergeCell ref="FOT163:FOT165"/>
    <mergeCell ref="FOU163:FOU165"/>
    <mergeCell ref="FPH163:FPH165"/>
    <mergeCell ref="FPI163:FPI165"/>
    <mergeCell ref="FKZ163:FKZ165"/>
    <mergeCell ref="FLA163:FLA165"/>
    <mergeCell ref="FLN163:FLN165"/>
    <mergeCell ref="FLO163:FLO165"/>
    <mergeCell ref="FMB163:FMB165"/>
    <mergeCell ref="FMC163:FMC165"/>
    <mergeCell ref="FMP163:FMP165"/>
    <mergeCell ref="FMQ163:FMQ165"/>
    <mergeCell ref="FND163:FND165"/>
    <mergeCell ref="FII163:FII165"/>
    <mergeCell ref="FIV163:FIV165"/>
    <mergeCell ref="FIW163:FIW165"/>
    <mergeCell ref="FJJ163:FJJ165"/>
    <mergeCell ref="FJK163:FJK165"/>
    <mergeCell ref="FJX163:FJX165"/>
    <mergeCell ref="FJY163:FJY165"/>
    <mergeCell ref="FKL163:FKL165"/>
    <mergeCell ref="FKM163:FKM165"/>
    <mergeCell ref="FGD163:FGD165"/>
    <mergeCell ref="FGE163:FGE165"/>
    <mergeCell ref="FGR163:FGR165"/>
    <mergeCell ref="FGS163:FGS165"/>
    <mergeCell ref="FHF163:FHF165"/>
    <mergeCell ref="FHG163:FHG165"/>
    <mergeCell ref="FHT163:FHT165"/>
    <mergeCell ref="FHU163:FHU165"/>
    <mergeCell ref="FIH163:FIH165"/>
    <mergeCell ref="FDM163:FDM165"/>
    <mergeCell ref="FDZ163:FDZ165"/>
    <mergeCell ref="FEA163:FEA165"/>
    <mergeCell ref="FEN163:FEN165"/>
    <mergeCell ref="FEO163:FEO165"/>
    <mergeCell ref="FFB163:FFB165"/>
    <mergeCell ref="FFC163:FFC165"/>
    <mergeCell ref="FFP163:FFP165"/>
    <mergeCell ref="FFQ163:FFQ165"/>
    <mergeCell ref="FBH163:FBH165"/>
    <mergeCell ref="FBI163:FBI165"/>
    <mergeCell ref="FBV163:FBV165"/>
    <mergeCell ref="FBW163:FBW165"/>
    <mergeCell ref="FCJ163:FCJ165"/>
    <mergeCell ref="FCK163:FCK165"/>
    <mergeCell ref="FCX163:FCX165"/>
    <mergeCell ref="FCY163:FCY165"/>
    <mergeCell ref="FDL163:FDL165"/>
    <mergeCell ref="EYQ163:EYQ165"/>
    <mergeCell ref="EZD163:EZD165"/>
    <mergeCell ref="EZE163:EZE165"/>
    <mergeCell ref="EZR163:EZR165"/>
    <mergeCell ref="EZS163:EZS165"/>
    <mergeCell ref="FAF163:FAF165"/>
    <mergeCell ref="FAG163:FAG165"/>
    <mergeCell ref="FAT163:FAT165"/>
    <mergeCell ref="FAU163:FAU165"/>
    <mergeCell ref="EWL163:EWL165"/>
    <mergeCell ref="EWM163:EWM165"/>
    <mergeCell ref="EWZ163:EWZ165"/>
    <mergeCell ref="EXA163:EXA165"/>
    <mergeCell ref="EXN163:EXN165"/>
    <mergeCell ref="EXO163:EXO165"/>
    <mergeCell ref="EYB163:EYB165"/>
    <mergeCell ref="EYC163:EYC165"/>
    <mergeCell ref="EYP163:EYP165"/>
    <mergeCell ref="ETU163:ETU165"/>
    <mergeCell ref="EUH163:EUH165"/>
    <mergeCell ref="EUI163:EUI165"/>
    <mergeCell ref="EUV163:EUV165"/>
    <mergeCell ref="EUW163:EUW165"/>
    <mergeCell ref="EVJ163:EVJ165"/>
    <mergeCell ref="EVK163:EVK165"/>
    <mergeCell ref="EVX163:EVX165"/>
    <mergeCell ref="EVY163:EVY165"/>
    <mergeCell ref="ERP163:ERP165"/>
    <mergeCell ref="ERQ163:ERQ165"/>
    <mergeCell ref="ESD163:ESD165"/>
    <mergeCell ref="ESE163:ESE165"/>
    <mergeCell ref="ESR163:ESR165"/>
    <mergeCell ref="ESS163:ESS165"/>
    <mergeCell ref="ETF163:ETF165"/>
    <mergeCell ref="ETG163:ETG165"/>
    <mergeCell ref="ETT163:ETT165"/>
    <mergeCell ref="EOY163:EOY165"/>
    <mergeCell ref="EPL163:EPL165"/>
    <mergeCell ref="EPM163:EPM165"/>
    <mergeCell ref="EPZ163:EPZ165"/>
    <mergeCell ref="EQA163:EQA165"/>
    <mergeCell ref="EQN163:EQN165"/>
    <mergeCell ref="EQO163:EQO165"/>
    <mergeCell ref="ERB163:ERB165"/>
    <mergeCell ref="ERC163:ERC165"/>
    <mergeCell ref="EMT163:EMT165"/>
    <mergeCell ref="EMU163:EMU165"/>
    <mergeCell ref="ENH163:ENH165"/>
    <mergeCell ref="ENI163:ENI165"/>
    <mergeCell ref="ENV163:ENV165"/>
    <mergeCell ref="ENW163:ENW165"/>
    <mergeCell ref="EOJ163:EOJ165"/>
    <mergeCell ref="EOK163:EOK165"/>
    <mergeCell ref="EOX163:EOX165"/>
    <mergeCell ref="EKC163:EKC165"/>
    <mergeCell ref="EKP163:EKP165"/>
    <mergeCell ref="EKQ163:EKQ165"/>
    <mergeCell ref="ELD163:ELD165"/>
    <mergeCell ref="ELE163:ELE165"/>
    <mergeCell ref="ELR163:ELR165"/>
    <mergeCell ref="ELS163:ELS165"/>
    <mergeCell ref="EMF163:EMF165"/>
    <mergeCell ref="EMG163:EMG165"/>
    <mergeCell ref="EHX163:EHX165"/>
    <mergeCell ref="EHY163:EHY165"/>
    <mergeCell ref="EIL163:EIL165"/>
    <mergeCell ref="EIM163:EIM165"/>
    <mergeCell ref="EIZ163:EIZ165"/>
    <mergeCell ref="EJA163:EJA165"/>
    <mergeCell ref="EJN163:EJN165"/>
    <mergeCell ref="EJO163:EJO165"/>
    <mergeCell ref="EKB163:EKB165"/>
    <mergeCell ref="EFG163:EFG165"/>
    <mergeCell ref="EFT163:EFT165"/>
    <mergeCell ref="EFU163:EFU165"/>
    <mergeCell ref="EGH163:EGH165"/>
    <mergeCell ref="EGI163:EGI165"/>
    <mergeCell ref="EGV163:EGV165"/>
    <mergeCell ref="EGW163:EGW165"/>
    <mergeCell ref="EHJ163:EHJ165"/>
    <mergeCell ref="EHK163:EHK165"/>
    <mergeCell ref="EDB163:EDB165"/>
    <mergeCell ref="EDC163:EDC165"/>
    <mergeCell ref="EDP163:EDP165"/>
    <mergeCell ref="EDQ163:EDQ165"/>
    <mergeCell ref="EED163:EED165"/>
    <mergeCell ref="EEE163:EEE165"/>
    <mergeCell ref="EER163:EER165"/>
    <mergeCell ref="EES163:EES165"/>
    <mergeCell ref="EFF163:EFF165"/>
    <mergeCell ref="EAK163:EAK165"/>
    <mergeCell ref="EAX163:EAX165"/>
    <mergeCell ref="EAY163:EAY165"/>
    <mergeCell ref="EBL163:EBL165"/>
    <mergeCell ref="EBM163:EBM165"/>
    <mergeCell ref="EBZ163:EBZ165"/>
    <mergeCell ref="ECA163:ECA165"/>
    <mergeCell ref="ECN163:ECN165"/>
    <mergeCell ref="ECO163:ECO165"/>
    <mergeCell ref="DYF163:DYF165"/>
    <mergeCell ref="DYG163:DYG165"/>
    <mergeCell ref="DYT163:DYT165"/>
    <mergeCell ref="DYU163:DYU165"/>
    <mergeCell ref="DZH163:DZH165"/>
    <mergeCell ref="DZI163:DZI165"/>
    <mergeCell ref="DZV163:DZV165"/>
    <mergeCell ref="DZW163:DZW165"/>
    <mergeCell ref="EAJ163:EAJ165"/>
    <mergeCell ref="DVO163:DVO165"/>
    <mergeCell ref="DWB163:DWB165"/>
    <mergeCell ref="DWC163:DWC165"/>
    <mergeCell ref="DWP163:DWP165"/>
    <mergeCell ref="DWQ163:DWQ165"/>
    <mergeCell ref="DXD163:DXD165"/>
    <mergeCell ref="DXE163:DXE165"/>
    <mergeCell ref="DXR163:DXR165"/>
    <mergeCell ref="DXS163:DXS165"/>
    <mergeCell ref="DTJ163:DTJ165"/>
    <mergeCell ref="DTK163:DTK165"/>
    <mergeCell ref="DTX163:DTX165"/>
    <mergeCell ref="DTY163:DTY165"/>
    <mergeCell ref="DUL163:DUL165"/>
    <mergeCell ref="DUM163:DUM165"/>
    <mergeCell ref="DUZ163:DUZ165"/>
    <mergeCell ref="DVA163:DVA165"/>
    <mergeCell ref="DVN163:DVN165"/>
    <mergeCell ref="DQS163:DQS165"/>
    <mergeCell ref="DRF163:DRF165"/>
    <mergeCell ref="DRG163:DRG165"/>
    <mergeCell ref="DRT163:DRT165"/>
    <mergeCell ref="DRU163:DRU165"/>
    <mergeCell ref="DSH163:DSH165"/>
    <mergeCell ref="DSI163:DSI165"/>
    <mergeCell ref="DSV163:DSV165"/>
    <mergeCell ref="DSW163:DSW165"/>
    <mergeCell ref="DON163:DON165"/>
    <mergeCell ref="DOO163:DOO165"/>
    <mergeCell ref="DPB163:DPB165"/>
    <mergeCell ref="DPC163:DPC165"/>
    <mergeCell ref="DPP163:DPP165"/>
    <mergeCell ref="DPQ163:DPQ165"/>
    <mergeCell ref="DQD163:DQD165"/>
    <mergeCell ref="DQE163:DQE165"/>
    <mergeCell ref="DQR163:DQR165"/>
    <mergeCell ref="DLW163:DLW165"/>
    <mergeCell ref="DMJ163:DMJ165"/>
    <mergeCell ref="DMK163:DMK165"/>
    <mergeCell ref="DMX163:DMX165"/>
    <mergeCell ref="DMY163:DMY165"/>
    <mergeCell ref="DNL163:DNL165"/>
    <mergeCell ref="DNM163:DNM165"/>
    <mergeCell ref="DNZ163:DNZ165"/>
    <mergeCell ref="DOA163:DOA165"/>
    <mergeCell ref="DJR163:DJR165"/>
    <mergeCell ref="DJS163:DJS165"/>
    <mergeCell ref="DKF163:DKF165"/>
    <mergeCell ref="DKG163:DKG165"/>
    <mergeCell ref="DKT163:DKT165"/>
    <mergeCell ref="DKU163:DKU165"/>
    <mergeCell ref="DLH163:DLH165"/>
    <mergeCell ref="DLI163:DLI165"/>
    <mergeCell ref="DLV163:DLV165"/>
    <mergeCell ref="DHA163:DHA165"/>
    <mergeCell ref="DHN163:DHN165"/>
    <mergeCell ref="DHO163:DHO165"/>
    <mergeCell ref="DIB163:DIB165"/>
    <mergeCell ref="DIC163:DIC165"/>
    <mergeCell ref="DIP163:DIP165"/>
    <mergeCell ref="DIQ163:DIQ165"/>
    <mergeCell ref="DJD163:DJD165"/>
    <mergeCell ref="DJE163:DJE165"/>
    <mergeCell ref="DEV163:DEV165"/>
    <mergeCell ref="DEW163:DEW165"/>
    <mergeCell ref="DFJ163:DFJ165"/>
    <mergeCell ref="DFK163:DFK165"/>
    <mergeCell ref="DFX163:DFX165"/>
    <mergeCell ref="DFY163:DFY165"/>
    <mergeCell ref="DGL163:DGL165"/>
    <mergeCell ref="DGM163:DGM165"/>
    <mergeCell ref="DGZ163:DGZ165"/>
    <mergeCell ref="DCE163:DCE165"/>
    <mergeCell ref="DCR163:DCR165"/>
    <mergeCell ref="DCS163:DCS165"/>
    <mergeCell ref="DDF163:DDF165"/>
    <mergeCell ref="DDG163:DDG165"/>
    <mergeCell ref="DDT163:DDT165"/>
    <mergeCell ref="DDU163:DDU165"/>
    <mergeCell ref="DEH163:DEH165"/>
    <mergeCell ref="DEI163:DEI165"/>
    <mergeCell ref="CZZ163:CZZ165"/>
    <mergeCell ref="DAA163:DAA165"/>
    <mergeCell ref="DAN163:DAN165"/>
    <mergeCell ref="DAO163:DAO165"/>
    <mergeCell ref="DBB163:DBB165"/>
    <mergeCell ref="DBC163:DBC165"/>
    <mergeCell ref="DBP163:DBP165"/>
    <mergeCell ref="DBQ163:DBQ165"/>
    <mergeCell ref="DCD163:DCD165"/>
    <mergeCell ref="CXI163:CXI165"/>
    <mergeCell ref="CXV163:CXV165"/>
    <mergeCell ref="CXW163:CXW165"/>
    <mergeCell ref="CYJ163:CYJ165"/>
    <mergeCell ref="CYK163:CYK165"/>
    <mergeCell ref="CYX163:CYX165"/>
    <mergeCell ref="CYY163:CYY165"/>
    <mergeCell ref="CZL163:CZL165"/>
    <mergeCell ref="CZM163:CZM165"/>
    <mergeCell ref="CVD163:CVD165"/>
    <mergeCell ref="CVE163:CVE165"/>
    <mergeCell ref="CVR163:CVR165"/>
    <mergeCell ref="CVS163:CVS165"/>
    <mergeCell ref="CWF163:CWF165"/>
    <mergeCell ref="CWG163:CWG165"/>
    <mergeCell ref="CWT163:CWT165"/>
    <mergeCell ref="CWU163:CWU165"/>
    <mergeCell ref="CXH163:CXH165"/>
    <mergeCell ref="CSM163:CSM165"/>
    <mergeCell ref="CSZ163:CSZ165"/>
    <mergeCell ref="CTA163:CTA165"/>
    <mergeCell ref="CTN163:CTN165"/>
    <mergeCell ref="CTO163:CTO165"/>
    <mergeCell ref="CUB163:CUB165"/>
    <mergeCell ref="CUC163:CUC165"/>
    <mergeCell ref="CUP163:CUP165"/>
    <mergeCell ref="CUQ163:CUQ165"/>
    <mergeCell ref="CQH163:CQH165"/>
    <mergeCell ref="CQI163:CQI165"/>
    <mergeCell ref="CQV163:CQV165"/>
    <mergeCell ref="CQW163:CQW165"/>
    <mergeCell ref="CRJ163:CRJ165"/>
    <mergeCell ref="CRK163:CRK165"/>
    <mergeCell ref="CRX163:CRX165"/>
    <mergeCell ref="CRY163:CRY165"/>
    <mergeCell ref="CSL163:CSL165"/>
    <mergeCell ref="CNQ163:CNQ165"/>
    <mergeCell ref="COD163:COD165"/>
    <mergeCell ref="COE163:COE165"/>
    <mergeCell ref="COR163:COR165"/>
    <mergeCell ref="COS163:COS165"/>
    <mergeCell ref="CPF163:CPF165"/>
    <mergeCell ref="CPG163:CPG165"/>
    <mergeCell ref="CPT163:CPT165"/>
    <mergeCell ref="CPU163:CPU165"/>
    <mergeCell ref="CLL163:CLL165"/>
    <mergeCell ref="CLM163:CLM165"/>
    <mergeCell ref="CLZ163:CLZ165"/>
    <mergeCell ref="CMA163:CMA165"/>
    <mergeCell ref="CMN163:CMN165"/>
    <mergeCell ref="CMO163:CMO165"/>
    <mergeCell ref="CNB163:CNB165"/>
    <mergeCell ref="CNC163:CNC165"/>
    <mergeCell ref="CNP163:CNP165"/>
    <mergeCell ref="CIU163:CIU165"/>
    <mergeCell ref="CJH163:CJH165"/>
    <mergeCell ref="CJI163:CJI165"/>
    <mergeCell ref="CJV163:CJV165"/>
    <mergeCell ref="CJW163:CJW165"/>
    <mergeCell ref="CKJ163:CKJ165"/>
    <mergeCell ref="CKK163:CKK165"/>
    <mergeCell ref="CKX163:CKX165"/>
    <mergeCell ref="CKY163:CKY165"/>
    <mergeCell ref="CGP163:CGP165"/>
    <mergeCell ref="CGQ163:CGQ165"/>
    <mergeCell ref="CHD163:CHD165"/>
    <mergeCell ref="CHE163:CHE165"/>
    <mergeCell ref="CHR163:CHR165"/>
    <mergeCell ref="CHS163:CHS165"/>
    <mergeCell ref="CIF163:CIF165"/>
    <mergeCell ref="CIG163:CIG165"/>
    <mergeCell ref="CIT163:CIT165"/>
    <mergeCell ref="CDY163:CDY165"/>
    <mergeCell ref="CEL163:CEL165"/>
    <mergeCell ref="CEM163:CEM165"/>
    <mergeCell ref="CEZ163:CEZ165"/>
    <mergeCell ref="CFA163:CFA165"/>
    <mergeCell ref="CFN163:CFN165"/>
    <mergeCell ref="CFO163:CFO165"/>
    <mergeCell ref="CGB163:CGB165"/>
    <mergeCell ref="CGC163:CGC165"/>
    <mergeCell ref="CBT163:CBT165"/>
    <mergeCell ref="CBU163:CBU165"/>
    <mergeCell ref="CCH163:CCH165"/>
    <mergeCell ref="CCI163:CCI165"/>
    <mergeCell ref="CCV163:CCV165"/>
    <mergeCell ref="CCW163:CCW165"/>
    <mergeCell ref="CDJ163:CDJ165"/>
    <mergeCell ref="CDK163:CDK165"/>
    <mergeCell ref="CDX163:CDX165"/>
    <mergeCell ref="BZC163:BZC165"/>
    <mergeCell ref="BZP163:BZP165"/>
    <mergeCell ref="BZQ163:BZQ165"/>
    <mergeCell ref="CAD163:CAD165"/>
    <mergeCell ref="CAE163:CAE165"/>
    <mergeCell ref="CAR163:CAR165"/>
    <mergeCell ref="CAS163:CAS165"/>
    <mergeCell ref="CBF163:CBF165"/>
    <mergeCell ref="CBG163:CBG165"/>
    <mergeCell ref="BWX163:BWX165"/>
    <mergeCell ref="BWY163:BWY165"/>
    <mergeCell ref="BXL163:BXL165"/>
    <mergeCell ref="BXM163:BXM165"/>
    <mergeCell ref="BXZ163:BXZ165"/>
    <mergeCell ref="BYA163:BYA165"/>
    <mergeCell ref="BYN163:BYN165"/>
    <mergeCell ref="BYO163:BYO165"/>
    <mergeCell ref="BZB163:BZB165"/>
    <mergeCell ref="BUG163:BUG165"/>
    <mergeCell ref="BUT163:BUT165"/>
    <mergeCell ref="BUU163:BUU165"/>
    <mergeCell ref="BVH163:BVH165"/>
    <mergeCell ref="BVI163:BVI165"/>
    <mergeCell ref="BVV163:BVV165"/>
    <mergeCell ref="BVW163:BVW165"/>
    <mergeCell ref="BWJ163:BWJ165"/>
    <mergeCell ref="BWK163:BWK165"/>
    <mergeCell ref="BSB163:BSB165"/>
    <mergeCell ref="BSC163:BSC165"/>
    <mergeCell ref="BSP163:BSP165"/>
    <mergeCell ref="BSQ163:BSQ165"/>
    <mergeCell ref="BTD163:BTD165"/>
    <mergeCell ref="BTE163:BTE165"/>
    <mergeCell ref="BTR163:BTR165"/>
    <mergeCell ref="BTS163:BTS165"/>
    <mergeCell ref="BUF163:BUF165"/>
    <mergeCell ref="BPK163:BPK165"/>
    <mergeCell ref="BPX163:BPX165"/>
    <mergeCell ref="BPY163:BPY165"/>
    <mergeCell ref="BQL163:BQL165"/>
    <mergeCell ref="BQM163:BQM165"/>
    <mergeCell ref="BQZ163:BQZ165"/>
    <mergeCell ref="BRA163:BRA165"/>
    <mergeCell ref="BRN163:BRN165"/>
    <mergeCell ref="BRO163:BRO165"/>
    <mergeCell ref="BNF163:BNF165"/>
    <mergeCell ref="BNG163:BNG165"/>
    <mergeCell ref="BNT163:BNT165"/>
    <mergeCell ref="BNU163:BNU165"/>
    <mergeCell ref="BOH163:BOH165"/>
    <mergeCell ref="BOI163:BOI165"/>
    <mergeCell ref="BOV163:BOV165"/>
    <mergeCell ref="BOW163:BOW165"/>
    <mergeCell ref="BPJ163:BPJ165"/>
    <mergeCell ref="BKO163:BKO165"/>
    <mergeCell ref="BLB163:BLB165"/>
    <mergeCell ref="BLC163:BLC165"/>
    <mergeCell ref="BLP163:BLP165"/>
    <mergeCell ref="BLQ163:BLQ165"/>
    <mergeCell ref="BMD163:BMD165"/>
    <mergeCell ref="BME163:BME165"/>
    <mergeCell ref="BMR163:BMR165"/>
    <mergeCell ref="BMS163:BMS165"/>
    <mergeCell ref="BIJ163:BIJ165"/>
    <mergeCell ref="BIK163:BIK165"/>
    <mergeCell ref="BIX163:BIX165"/>
    <mergeCell ref="BIY163:BIY165"/>
    <mergeCell ref="BJL163:BJL165"/>
    <mergeCell ref="BJM163:BJM165"/>
    <mergeCell ref="BJZ163:BJZ165"/>
    <mergeCell ref="BKA163:BKA165"/>
    <mergeCell ref="BKN163:BKN165"/>
    <mergeCell ref="BFS163:BFS165"/>
    <mergeCell ref="BGF163:BGF165"/>
    <mergeCell ref="BGG163:BGG165"/>
    <mergeCell ref="BGT163:BGT165"/>
    <mergeCell ref="BGU163:BGU165"/>
    <mergeCell ref="BHH163:BHH165"/>
    <mergeCell ref="BHI163:BHI165"/>
    <mergeCell ref="BHV163:BHV165"/>
    <mergeCell ref="BHW163:BHW165"/>
    <mergeCell ref="BDN163:BDN165"/>
    <mergeCell ref="BDO163:BDO165"/>
    <mergeCell ref="BEB163:BEB165"/>
    <mergeCell ref="BEC163:BEC165"/>
    <mergeCell ref="BEP163:BEP165"/>
    <mergeCell ref="BEQ163:BEQ165"/>
    <mergeCell ref="BFD163:BFD165"/>
    <mergeCell ref="BFE163:BFE165"/>
    <mergeCell ref="BFR163:BFR165"/>
    <mergeCell ref="BAW163:BAW165"/>
    <mergeCell ref="BBJ163:BBJ165"/>
    <mergeCell ref="BBK163:BBK165"/>
    <mergeCell ref="BBX163:BBX165"/>
    <mergeCell ref="BBY163:BBY165"/>
    <mergeCell ref="BCL163:BCL165"/>
    <mergeCell ref="BCM163:BCM165"/>
    <mergeCell ref="BCZ163:BCZ165"/>
    <mergeCell ref="BDA163:BDA165"/>
    <mergeCell ref="AYR163:AYR165"/>
    <mergeCell ref="AYS163:AYS165"/>
    <mergeCell ref="AZF163:AZF165"/>
    <mergeCell ref="AZG163:AZG165"/>
    <mergeCell ref="AZT163:AZT165"/>
    <mergeCell ref="AZU163:AZU165"/>
    <mergeCell ref="BAH163:BAH165"/>
    <mergeCell ref="BAI163:BAI165"/>
    <mergeCell ref="BAV163:BAV165"/>
    <mergeCell ref="AWA163:AWA165"/>
    <mergeCell ref="AWN163:AWN165"/>
    <mergeCell ref="AWO163:AWO165"/>
    <mergeCell ref="AXB163:AXB165"/>
    <mergeCell ref="AXC163:AXC165"/>
    <mergeCell ref="AXP163:AXP165"/>
    <mergeCell ref="AXQ163:AXQ165"/>
    <mergeCell ref="AYD163:AYD165"/>
    <mergeCell ref="AYE163:AYE165"/>
    <mergeCell ref="ATV163:ATV165"/>
    <mergeCell ref="ATW163:ATW165"/>
    <mergeCell ref="AUJ163:AUJ165"/>
    <mergeCell ref="AUK163:AUK165"/>
    <mergeCell ref="AUX163:AUX165"/>
    <mergeCell ref="AUY163:AUY165"/>
    <mergeCell ref="AVL163:AVL165"/>
    <mergeCell ref="AVM163:AVM165"/>
    <mergeCell ref="AVZ163:AVZ165"/>
    <mergeCell ref="ARE163:ARE165"/>
    <mergeCell ref="ARR163:ARR165"/>
    <mergeCell ref="ARS163:ARS165"/>
    <mergeCell ref="ASF163:ASF165"/>
    <mergeCell ref="ASG163:ASG165"/>
    <mergeCell ref="AST163:AST165"/>
    <mergeCell ref="ASU163:ASU165"/>
    <mergeCell ref="ATH163:ATH165"/>
    <mergeCell ref="ATI163:ATI165"/>
    <mergeCell ref="AOZ163:AOZ165"/>
    <mergeCell ref="APA163:APA165"/>
    <mergeCell ref="APN163:APN165"/>
    <mergeCell ref="APO163:APO165"/>
    <mergeCell ref="AQB163:AQB165"/>
    <mergeCell ref="AQC163:AQC165"/>
    <mergeCell ref="AQP163:AQP165"/>
    <mergeCell ref="AQQ163:AQQ165"/>
    <mergeCell ref="ARD163:ARD165"/>
    <mergeCell ref="AMI163:AMI165"/>
    <mergeCell ref="AMV163:AMV165"/>
    <mergeCell ref="AMW163:AMW165"/>
    <mergeCell ref="ANJ163:ANJ165"/>
    <mergeCell ref="ANK163:ANK165"/>
    <mergeCell ref="ANX163:ANX165"/>
    <mergeCell ref="ANY163:ANY165"/>
    <mergeCell ref="AOL163:AOL165"/>
    <mergeCell ref="AOM163:AOM165"/>
    <mergeCell ref="AKD163:AKD165"/>
    <mergeCell ref="AKE163:AKE165"/>
    <mergeCell ref="AKR163:AKR165"/>
    <mergeCell ref="AKS163:AKS165"/>
    <mergeCell ref="ALF163:ALF165"/>
    <mergeCell ref="ALG163:ALG165"/>
    <mergeCell ref="ALT163:ALT165"/>
    <mergeCell ref="ALU163:ALU165"/>
    <mergeCell ref="AMH163:AMH165"/>
    <mergeCell ref="AHM163:AHM165"/>
    <mergeCell ref="AHZ163:AHZ165"/>
    <mergeCell ref="AIA163:AIA165"/>
    <mergeCell ref="AIN163:AIN165"/>
    <mergeCell ref="AIO163:AIO165"/>
    <mergeCell ref="AJB163:AJB165"/>
    <mergeCell ref="AJC163:AJC165"/>
    <mergeCell ref="AJP163:AJP165"/>
    <mergeCell ref="AJQ163:AJQ165"/>
    <mergeCell ref="AFH163:AFH165"/>
    <mergeCell ref="AFI163:AFI165"/>
    <mergeCell ref="AFV163:AFV165"/>
    <mergeCell ref="AFW163:AFW165"/>
    <mergeCell ref="AGJ163:AGJ165"/>
    <mergeCell ref="AGK163:AGK165"/>
    <mergeCell ref="AGX163:AGX165"/>
    <mergeCell ref="AGY163:AGY165"/>
    <mergeCell ref="AHL163:AHL165"/>
    <mergeCell ref="ACQ163:ACQ165"/>
    <mergeCell ref="ADD163:ADD165"/>
    <mergeCell ref="ADE163:ADE165"/>
    <mergeCell ref="ADR163:ADR165"/>
    <mergeCell ref="ADS163:ADS165"/>
    <mergeCell ref="AEF163:AEF165"/>
    <mergeCell ref="AEG163:AEG165"/>
    <mergeCell ref="AET163:AET165"/>
    <mergeCell ref="AEU163:AEU165"/>
    <mergeCell ref="AAL163:AAL165"/>
    <mergeCell ref="AAM163:AAM165"/>
    <mergeCell ref="AAZ163:AAZ165"/>
    <mergeCell ref="ABA163:ABA165"/>
    <mergeCell ref="ABN163:ABN165"/>
    <mergeCell ref="ABO163:ABO165"/>
    <mergeCell ref="ACB163:ACB165"/>
    <mergeCell ref="ACC163:ACC165"/>
    <mergeCell ref="ACP163:ACP165"/>
    <mergeCell ref="XU163:XU165"/>
    <mergeCell ref="YH163:YH165"/>
    <mergeCell ref="YI163:YI165"/>
    <mergeCell ref="YV163:YV165"/>
    <mergeCell ref="YW163:YW165"/>
    <mergeCell ref="ZJ163:ZJ165"/>
    <mergeCell ref="ZK163:ZK165"/>
    <mergeCell ref="ZX163:ZX165"/>
    <mergeCell ref="ZY163:ZY165"/>
    <mergeCell ref="VP163:VP165"/>
    <mergeCell ref="VQ163:VQ165"/>
    <mergeCell ref="WD163:WD165"/>
    <mergeCell ref="WE163:WE165"/>
    <mergeCell ref="WR163:WR165"/>
    <mergeCell ref="WS163:WS165"/>
    <mergeCell ref="XF163:XF165"/>
    <mergeCell ref="XG163:XG165"/>
    <mergeCell ref="XT163:XT165"/>
    <mergeCell ref="SY163:SY165"/>
    <mergeCell ref="TL163:TL165"/>
    <mergeCell ref="TM163:TM165"/>
    <mergeCell ref="TZ163:TZ165"/>
    <mergeCell ref="UA163:UA165"/>
    <mergeCell ref="UN163:UN165"/>
    <mergeCell ref="UO163:UO165"/>
    <mergeCell ref="VB163:VB165"/>
    <mergeCell ref="VC163:VC165"/>
    <mergeCell ref="QT163:QT165"/>
    <mergeCell ref="QU163:QU165"/>
    <mergeCell ref="RH163:RH165"/>
    <mergeCell ref="RI163:RI165"/>
    <mergeCell ref="RV163:RV165"/>
    <mergeCell ref="RW163:RW165"/>
    <mergeCell ref="SJ163:SJ165"/>
    <mergeCell ref="SK163:SK165"/>
    <mergeCell ref="SX163:SX165"/>
    <mergeCell ref="OC163:OC165"/>
    <mergeCell ref="OP163:OP165"/>
    <mergeCell ref="OQ163:OQ165"/>
    <mergeCell ref="PD163:PD165"/>
    <mergeCell ref="PE163:PE165"/>
    <mergeCell ref="PR163:PR165"/>
    <mergeCell ref="PS163:PS165"/>
    <mergeCell ref="QF163:QF165"/>
    <mergeCell ref="QG163:QG165"/>
    <mergeCell ref="LX163:LX165"/>
    <mergeCell ref="LY163:LY165"/>
    <mergeCell ref="ML163:ML165"/>
    <mergeCell ref="MM163:MM165"/>
    <mergeCell ref="MZ163:MZ165"/>
    <mergeCell ref="NA163:NA165"/>
    <mergeCell ref="NN163:NN165"/>
    <mergeCell ref="NO163:NO165"/>
    <mergeCell ref="OB163:OB165"/>
    <mergeCell ref="JG163:JG165"/>
    <mergeCell ref="JT163:JT165"/>
    <mergeCell ref="JU163:JU165"/>
    <mergeCell ref="KH163:KH165"/>
    <mergeCell ref="KI163:KI165"/>
    <mergeCell ref="KV163:KV165"/>
    <mergeCell ref="KW163:KW165"/>
    <mergeCell ref="LJ163:LJ165"/>
    <mergeCell ref="LK163:LK165"/>
    <mergeCell ref="HB163:HB165"/>
    <mergeCell ref="HC163:HC165"/>
    <mergeCell ref="HP163:HP165"/>
    <mergeCell ref="HQ163:HQ165"/>
    <mergeCell ref="ID163:ID165"/>
    <mergeCell ref="IE163:IE165"/>
    <mergeCell ref="IR163:IR165"/>
    <mergeCell ref="IS163:IS165"/>
    <mergeCell ref="JF163:JF165"/>
    <mergeCell ref="EK163:EK165"/>
    <mergeCell ref="EX163:EX165"/>
    <mergeCell ref="EY163:EY165"/>
    <mergeCell ref="FL163:FL165"/>
    <mergeCell ref="FM163:FM165"/>
    <mergeCell ref="FZ163:FZ165"/>
    <mergeCell ref="GA163:GA165"/>
    <mergeCell ref="GN163:GN165"/>
    <mergeCell ref="GO163:GO165"/>
    <mergeCell ref="CF163:CF165"/>
    <mergeCell ref="CG163:CG165"/>
    <mergeCell ref="CT163:CT165"/>
    <mergeCell ref="CU163:CU165"/>
    <mergeCell ref="DH163:DH165"/>
    <mergeCell ref="DI163:DI165"/>
    <mergeCell ref="DV163:DV165"/>
    <mergeCell ref="DW163:DW165"/>
    <mergeCell ref="EJ163:EJ165"/>
    <mergeCell ref="O163:O165"/>
    <mergeCell ref="AB163:AB165"/>
    <mergeCell ref="AC163:AC165"/>
    <mergeCell ref="AP163:AP165"/>
    <mergeCell ref="AQ163:AQ165"/>
    <mergeCell ref="BD163:BD165"/>
    <mergeCell ref="BE163:BE165"/>
    <mergeCell ref="BR163:BR165"/>
    <mergeCell ref="BS163:BS165"/>
    <mergeCell ref="A157:A159"/>
    <mergeCell ref="N157:N159"/>
    <mergeCell ref="A160:A162"/>
    <mergeCell ref="N160:N162"/>
    <mergeCell ref="A151:A153"/>
    <mergeCell ref="N151:N153"/>
    <mergeCell ref="A142:A144"/>
    <mergeCell ref="N142:N144"/>
    <mergeCell ref="A145:A147"/>
    <mergeCell ref="N145:N147"/>
    <mergeCell ref="A148:A150"/>
    <mergeCell ref="N148:N150"/>
    <mergeCell ref="A154:A156"/>
    <mergeCell ref="N154:N156"/>
    <mergeCell ref="A133:A135"/>
    <mergeCell ref="N133:N135"/>
    <mergeCell ref="A136:A138"/>
    <mergeCell ref="N136:N138"/>
    <mergeCell ref="A139:A141"/>
    <mergeCell ref="A124:A126"/>
    <mergeCell ref="N124:N126"/>
    <mergeCell ref="A127:A129"/>
    <mergeCell ref="N127:N129"/>
    <mergeCell ref="A130:A132"/>
    <mergeCell ref="N130:N132"/>
    <mergeCell ref="N139:N140"/>
    <mergeCell ref="A115:A117"/>
    <mergeCell ref="N115:N117"/>
    <mergeCell ref="A118:A120"/>
    <mergeCell ref="N118:N120"/>
    <mergeCell ref="A121:A123"/>
    <mergeCell ref="N121:N123"/>
    <mergeCell ref="A106:A108"/>
    <mergeCell ref="N106:N108"/>
    <mergeCell ref="A109:A111"/>
    <mergeCell ref="N109:N111"/>
    <mergeCell ref="A112:A114"/>
    <mergeCell ref="N112:N114"/>
    <mergeCell ref="A97:A99"/>
    <mergeCell ref="N97:N99"/>
    <mergeCell ref="A100:A102"/>
    <mergeCell ref="N100:N102"/>
    <mergeCell ref="A103:A105"/>
    <mergeCell ref="N103:N105"/>
    <mergeCell ref="A88:A90"/>
    <mergeCell ref="N88:N90"/>
    <mergeCell ref="A91:A93"/>
    <mergeCell ref="N91:N93"/>
    <mergeCell ref="A94:A96"/>
    <mergeCell ref="N94:N96"/>
    <mergeCell ref="A82:A84"/>
    <mergeCell ref="N82:N84"/>
    <mergeCell ref="A85:A87"/>
    <mergeCell ref="N85:N87"/>
    <mergeCell ref="A70:A72"/>
    <mergeCell ref="N70:N72"/>
    <mergeCell ref="A73:A75"/>
    <mergeCell ref="N73:N75"/>
    <mergeCell ref="A76:A78"/>
    <mergeCell ref="N76:N78"/>
    <mergeCell ref="A79:A81"/>
    <mergeCell ref="N79:N81"/>
    <mergeCell ref="A19:A21"/>
    <mergeCell ref="N19:N21"/>
    <mergeCell ref="A22:A24"/>
    <mergeCell ref="N22:N24"/>
    <mergeCell ref="A1:N1"/>
    <mergeCell ref="A2:N2"/>
    <mergeCell ref="A3:N3"/>
    <mergeCell ref="A4:N4"/>
    <mergeCell ref="A5:N5"/>
    <mergeCell ref="A7:A9"/>
    <mergeCell ref="B7:B9"/>
    <mergeCell ref="C7:L7"/>
    <mergeCell ref="A16:A18"/>
    <mergeCell ref="N16:N18"/>
    <mergeCell ref="M7:M9"/>
    <mergeCell ref="N7:N9"/>
    <mergeCell ref="A10:A12"/>
    <mergeCell ref="N10:N12"/>
    <mergeCell ref="A13:A15"/>
    <mergeCell ref="N13:N15"/>
    <mergeCell ref="A163:A165"/>
    <mergeCell ref="N163:N165"/>
    <mergeCell ref="A34:A36"/>
    <mergeCell ref="N34:N36"/>
    <mergeCell ref="A25:A27"/>
    <mergeCell ref="N25:N27"/>
    <mergeCell ref="A28:A30"/>
    <mergeCell ref="N28:N30"/>
    <mergeCell ref="A31:A33"/>
    <mergeCell ref="N31:N33"/>
    <mergeCell ref="A43:A45"/>
    <mergeCell ref="N43:N45"/>
    <mergeCell ref="A46:A48"/>
    <mergeCell ref="N46:N48"/>
    <mergeCell ref="A49:A51"/>
    <mergeCell ref="N49:N51"/>
    <mergeCell ref="A37:A39"/>
    <mergeCell ref="N37:N39"/>
    <mergeCell ref="A40:A42"/>
    <mergeCell ref="N40:N42"/>
    <mergeCell ref="A61:A63"/>
    <mergeCell ref="N61:N63"/>
    <mergeCell ref="A64:A66"/>
    <mergeCell ref="N64:N66"/>
    <mergeCell ref="A67:A69"/>
    <mergeCell ref="N67:N69"/>
    <mergeCell ref="A52:A54"/>
    <mergeCell ref="N52:N54"/>
    <mergeCell ref="A55:A57"/>
    <mergeCell ref="N55:N57"/>
    <mergeCell ref="A58:A60"/>
    <mergeCell ref="N58:N60"/>
  </mergeCells>
  <phoneticPr fontId="0" type="noConversion"/>
  <printOptions horizontalCentered="1"/>
  <pageMargins left="0" right="0" top="0.39370078740157483" bottom="0" header="0.31496062992125984" footer="0.31496062992125984"/>
  <pageSetup paperSize="9" scale="75" orientation="landscape" r:id="rId1"/>
  <rowBreaks count="3" manualBreakCount="3">
    <brk id="51" max="16383" man="1"/>
    <brk id="93" max="16383" man="1"/>
    <brk id="1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XFD174"/>
  <sheetViews>
    <sheetView view="pageBreakPreview" topLeftCell="A46" zoomScale="85" zoomScaleNormal="100" zoomScaleSheetLayoutView="85" workbookViewId="0">
      <selection activeCell="B58" sqref="A58:XFD60"/>
    </sheetView>
  </sheetViews>
  <sheetFormatPr defaultRowHeight="12.75"/>
  <cols>
    <col min="1" max="1" width="25.7109375" customWidth="1"/>
    <col min="2" max="2" width="12.7109375" customWidth="1"/>
    <col min="3" max="3" width="11.7109375" style="66" customWidth="1"/>
    <col min="4" max="13" width="11.7109375" customWidth="1"/>
    <col min="14" max="14" width="25.7109375" customWidth="1"/>
    <col min="15" max="15" width="16" customWidth="1"/>
    <col min="16" max="16" width="1.28515625" customWidth="1"/>
  </cols>
  <sheetData>
    <row r="1" spans="1:14" s="29" customFormat="1" ht="28.5" customHeight="1">
      <c r="A1" s="231"/>
      <c r="B1" s="231"/>
      <c r="C1" s="231"/>
      <c r="D1" s="231"/>
      <c r="E1" s="231"/>
      <c r="F1" s="231"/>
      <c r="G1" s="231"/>
      <c r="H1" s="231"/>
      <c r="I1" s="231"/>
      <c r="J1" s="231"/>
      <c r="K1" s="231"/>
      <c r="L1" s="231"/>
      <c r="M1" s="231"/>
      <c r="N1" s="231"/>
    </row>
    <row r="2" spans="1:14" s="1" customFormat="1" ht="18">
      <c r="A2" s="219" t="s">
        <v>0</v>
      </c>
      <c r="B2" s="219"/>
      <c r="C2" s="219"/>
      <c r="D2" s="219"/>
      <c r="E2" s="219"/>
      <c r="F2" s="219"/>
      <c r="G2" s="219"/>
      <c r="H2" s="219"/>
      <c r="I2" s="219"/>
      <c r="J2" s="219"/>
      <c r="K2" s="219"/>
      <c r="L2" s="219"/>
      <c r="M2" s="219"/>
      <c r="N2" s="219"/>
    </row>
    <row r="3" spans="1:14" s="1" customFormat="1" ht="15.75" customHeight="1">
      <c r="A3" s="220" t="s">
        <v>199</v>
      </c>
      <c r="B3" s="220"/>
      <c r="C3" s="220"/>
      <c r="D3" s="220"/>
      <c r="E3" s="220"/>
      <c r="F3" s="220"/>
      <c r="G3" s="220"/>
      <c r="H3" s="220"/>
      <c r="I3" s="220"/>
      <c r="J3" s="220"/>
      <c r="K3" s="220"/>
      <c r="L3" s="220"/>
      <c r="M3" s="220"/>
      <c r="N3" s="220"/>
    </row>
    <row r="4" spans="1:14" s="1" customFormat="1" ht="15.75">
      <c r="A4" s="221">
        <v>2017</v>
      </c>
      <c r="B4" s="221"/>
      <c r="C4" s="221"/>
      <c r="D4" s="221"/>
      <c r="E4" s="221"/>
      <c r="F4" s="221"/>
      <c r="G4" s="221"/>
      <c r="H4" s="221"/>
      <c r="I4" s="221"/>
      <c r="J4" s="221"/>
      <c r="K4" s="221"/>
      <c r="L4" s="221"/>
      <c r="M4" s="221"/>
      <c r="N4" s="221"/>
    </row>
    <row r="5" spans="1:14" s="1" customFormat="1" ht="15.75" customHeight="1">
      <c r="A5" s="218" t="s">
        <v>141</v>
      </c>
      <c r="B5" s="218"/>
      <c r="C5" s="218"/>
      <c r="D5" s="218"/>
      <c r="E5" s="218"/>
      <c r="F5" s="218"/>
      <c r="G5" s="218"/>
      <c r="H5" s="218"/>
      <c r="I5" s="218"/>
      <c r="J5" s="218"/>
      <c r="K5" s="218"/>
      <c r="L5" s="218"/>
      <c r="M5" s="218"/>
      <c r="N5" s="218"/>
    </row>
    <row r="6" spans="1:14" s="1" customFormat="1" ht="15.75">
      <c r="A6" s="2" t="s">
        <v>88</v>
      </c>
      <c r="B6" s="33"/>
      <c r="C6" s="67"/>
      <c r="D6" s="33"/>
      <c r="E6" s="33"/>
      <c r="F6" s="33"/>
      <c r="G6" s="33"/>
      <c r="H6" s="33"/>
      <c r="I6" s="33"/>
      <c r="J6" s="33"/>
      <c r="K6" s="33"/>
      <c r="L6" s="32"/>
      <c r="M6" s="33"/>
      <c r="N6" s="31" t="s">
        <v>140</v>
      </c>
    </row>
    <row r="7" spans="1:14" s="66" customFormat="1" ht="23.25" customHeight="1">
      <c r="A7" s="205" t="s">
        <v>132</v>
      </c>
      <c r="B7" s="205" t="s">
        <v>133</v>
      </c>
      <c r="C7" s="208" t="s">
        <v>135</v>
      </c>
      <c r="D7" s="208"/>
      <c r="E7" s="208"/>
      <c r="F7" s="208"/>
      <c r="G7" s="208"/>
      <c r="H7" s="208"/>
      <c r="I7" s="208"/>
      <c r="J7" s="208"/>
      <c r="K7" s="208"/>
      <c r="L7" s="208"/>
      <c r="M7" s="202" t="s">
        <v>134</v>
      </c>
      <c r="N7" s="202" t="s">
        <v>8</v>
      </c>
    </row>
    <row r="8" spans="1:14" s="68" customFormat="1" ht="30" customHeight="1">
      <c r="A8" s="206"/>
      <c r="B8" s="206"/>
      <c r="C8" s="83" t="s">
        <v>2</v>
      </c>
      <c r="D8" s="83" t="s">
        <v>3</v>
      </c>
      <c r="E8" s="83" t="s">
        <v>93</v>
      </c>
      <c r="F8" s="83" t="s">
        <v>92</v>
      </c>
      <c r="G8" s="83" t="s">
        <v>4</v>
      </c>
      <c r="H8" s="83" t="s">
        <v>91</v>
      </c>
      <c r="I8" s="83" t="s">
        <v>5</v>
      </c>
      <c r="J8" s="83" t="s">
        <v>90</v>
      </c>
      <c r="K8" s="83" t="s">
        <v>6</v>
      </c>
      <c r="L8" s="83" t="s">
        <v>7</v>
      </c>
      <c r="M8" s="203"/>
      <c r="N8" s="203"/>
    </row>
    <row r="9" spans="1:14" s="68" customFormat="1" ht="24.75" customHeight="1">
      <c r="A9" s="207"/>
      <c r="B9" s="207"/>
      <c r="C9" s="108" t="s">
        <v>9</v>
      </c>
      <c r="D9" s="84" t="s">
        <v>241</v>
      </c>
      <c r="E9" s="84" t="s">
        <v>240</v>
      </c>
      <c r="F9" s="84" t="s">
        <v>239</v>
      </c>
      <c r="G9" s="84" t="s">
        <v>10</v>
      </c>
      <c r="H9" s="84" t="s">
        <v>237</v>
      </c>
      <c r="I9" s="84" t="s">
        <v>236</v>
      </c>
      <c r="J9" s="84" t="s">
        <v>242</v>
      </c>
      <c r="K9" s="84" t="s">
        <v>11</v>
      </c>
      <c r="L9" s="84" t="s">
        <v>12</v>
      </c>
      <c r="M9" s="204"/>
      <c r="N9" s="204"/>
    </row>
    <row r="10" spans="1:14" s="69" customFormat="1" ht="15" customHeight="1" thickBot="1">
      <c r="A10" s="222" t="s">
        <v>13</v>
      </c>
      <c r="B10" s="125" t="s">
        <v>14</v>
      </c>
      <c r="C10" s="136">
        <f>L10+K10+J10+I10+H10+G10+F10+E10+D10</f>
        <v>0</v>
      </c>
      <c r="D10" s="125">
        <v>0</v>
      </c>
      <c r="E10" s="136">
        <v>0</v>
      </c>
      <c r="F10" s="125">
        <v>0</v>
      </c>
      <c r="G10" s="136">
        <v>0</v>
      </c>
      <c r="H10" s="125">
        <v>0</v>
      </c>
      <c r="I10" s="136">
        <v>0</v>
      </c>
      <c r="J10" s="125">
        <v>0</v>
      </c>
      <c r="K10" s="136">
        <v>0</v>
      </c>
      <c r="L10" s="125">
        <v>0</v>
      </c>
      <c r="M10" s="134" t="s">
        <v>15</v>
      </c>
      <c r="N10" s="225" t="s">
        <v>16</v>
      </c>
    </row>
    <row r="11" spans="1:14" s="69" customFormat="1" ht="15" customHeight="1" thickBot="1">
      <c r="A11" s="213"/>
      <c r="B11" s="122" t="s">
        <v>17</v>
      </c>
      <c r="C11" s="136">
        <f t="shared" ref="C11:C57" si="0">L11+K11+J11+I11+H11+G11+F11+E11+D11</f>
        <v>0</v>
      </c>
      <c r="D11" s="122">
        <v>0</v>
      </c>
      <c r="E11" s="136">
        <v>0</v>
      </c>
      <c r="F11" s="122">
        <v>0</v>
      </c>
      <c r="G11" s="136">
        <v>0</v>
      </c>
      <c r="H11" s="122">
        <v>0</v>
      </c>
      <c r="I11" s="136">
        <v>0</v>
      </c>
      <c r="J11" s="122">
        <v>0</v>
      </c>
      <c r="K11" s="136">
        <v>0</v>
      </c>
      <c r="L11" s="122">
        <v>0</v>
      </c>
      <c r="M11" s="134" t="s">
        <v>18</v>
      </c>
      <c r="N11" s="226"/>
    </row>
    <row r="12" spans="1:14" s="69" customFormat="1" ht="15" customHeight="1" thickBot="1">
      <c r="A12" s="213"/>
      <c r="B12" s="122" t="s">
        <v>19</v>
      </c>
      <c r="C12" s="136">
        <f t="shared" si="0"/>
        <v>0</v>
      </c>
      <c r="D12" s="122">
        <v>0</v>
      </c>
      <c r="E12" s="136">
        <v>0</v>
      </c>
      <c r="F12" s="122">
        <v>0</v>
      </c>
      <c r="G12" s="136">
        <v>0</v>
      </c>
      <c r="H12" s="122">
        <v>0</v>
      </c>
      <c r="I12" s="136">
        <v>0</v>
      </c>
      <c r="J12" s="122">
        <v>0</v>
      </c>
      <c r="K12" s="136">
        <v>0</v>
      </c>
      <c r="L12" s="122">
        <v>0</v>
      </c>
      <c r="M12" s="134" t="s">
        <v>20</v>
      </c>
      <c r="N12" s="226"/>
    </row>
    <row r="13" spans="1:14" s="69" customFormat="1" ht="15" customHeight="1" thickBot="1">
      <c r="A13" s="209" t="s">
        <v>290</v>
      </c>
      <c r="B13" s="124" t="s">
        <v>14</v>
      </c>
      <c r="C13" s="137">
        <f t="shared" si="0"/>
        <v>1</v>
      </c>
      <c r="D13" s="138">
        <v>0</v>
      </c>
      <c r="E13" s="138">
        <v>0</v>
      </c>
      <c r="F13" s="138">
        <v>0</v>
      </c>
      <c r="G13" s="138">
        <v>0</v>
      </c>
      <c r="H13" s="138">
        <v>0</v>
      </c>
      <c r="I13" s="138">
        <v>0</v>
      </c>
      <c r="J13" s="138">
        <v>0</v>
      </c>
      <c r="K13" s="138">
        <v>0</v>
      </c>
      <c r="L13" s="138">
        <v>1</v>
      </c>
      <c r="M13" s="114" t="s">
        <v>15</v>
      </c>
      <c r="N13" s="227" t="s">
        <v>21</v>
      </c>
    </row>
    <row r="14" spans="1:14" s="69" customFormat="1" ht="15" customHeight="1" thickBot="1">
      <c r="A14" s="209"/>
      <c r="B14" s="124" t="s">
        <v>17</v>
      </c>
      <c r="C14" s="137">
        <f t="shared" si="0"/>
        <v>84598</v>
      </c>
      <c r="D14" s="138">
        <v>0</v>
      </c>
      <c r="E14" s="138">
        <v>0</v>
      </c>
      <c r="F14" s="138">
        <v>0</v>
      </c>
      <c r="G14" s="138">
        <v>0</v>
      </c>
      <c r="H14" s="138">
        <v>0</v>
      </c>
      <c r="I14" s="138">
        <v>0</v>
      </c>
      <c r="J14" s="138">
        <v>0</v>
      </c>
      <c r="K14" s="138">
        <v>0</v>
      </c>
      <c r="L14" s="138">
        <v>84598</v>
      </c>
      <c r="M14" s="114" t="s">
        <v>18</v>
      </c>
      <c r="N14" s="227"/>
    </row>
    <row r="15" spans="1:14" s="69" customFormat="1" ht="15" customHeight="1" thickBot="1">
      <c r="A15" s="209"/>
      <c r="B15" s="124" t="s">
        <v>19</v>
      </c>
      <c r="C15" s="137">
        <f t="shared" si="0"/>
        <v>46548</v>
      </c>
      <c r="D15" s="138">
        <v>0</v>
      </c>
      <c r="E15" s="138">
        <v>0</v>
      </c>
      <c r="F15" s="138">
        <v>0</v>
      </c>
      <c r="G15" s="138">
        <v>0</v>
      </c>
      <c r="H15" s="138">
        <v>0</v>
      </c>
      <c r="I15" s="138">
        <v>0</v>
      </c>
      <c r="J15" s="138">
        <v>0</v>
      </c>
      <c r="K15" s="138">
        <v>0</v>
      </c>
      <c r="L15" s="138">
        <v>46548</v>
      </c>
      <c r="M15" s="114" t="s">
        <v>20</v>
      </c>
      <c r="N15" s="227"/>
    </row>
    <row r="16" spans="1:14" s="69" customFormat="1" ht="15" customHeight="1" thickBot="1">
      <c r="A16" s="213" t="s">
        <v>32</v>
      </c>
      <c r="B16" s="125" t="s">
        <v>14</v>
      </c>
      <c r="C16" s="136">
        <f t="shared" si="0"/>
        <v>1</v>
      </c>
      <c r="D16" s="125">
        <v>0</v>
      </c>
      <c r="E16" s="136">
        <v>0</v>
      </c>
      <c r="F16" s="125">
        <v>0</v>
      </c>
      <c r="G16" s="136">
        <v>0</v>
      </c>
      <c r="H16" s="125">
        <v>0</v>
      </c>
      <c r="I16" s="136">
        <v>0</v>
      </c>
      <c r="J16" s="125">
        <v>0</v>
      </c>
      <c r="K16" s="136">
        <v>0</v>
      </c>
      <c r="L16" s="125">
        <v>1</v>
      </c>
      <c r="M16" s="134" t="s">
        <v>15</v>
      </c>
      <c r="N16" s="226" t="s">
        <v>277</v>
      </c>
    </row>
    <row r="17" spans="1:14" s="69" customFormat="1" ht="15" customHeight="1" thickBot="1">
      <c r="A17" s="213"/>
      <c r="B17" s="122" t="s">
        <v>17</v>
      </c>
      <c r="C17" s="136">
        <f t="shared" si="0"/>
        <v>168178</v>
      </c>
      <c r="D17" s="122">
        <v>0</v>
      </c>
      <c r="E17" s="136">
        <v>0</v>
      </c>
      <c r="F17" s="122">
        <v>0</v>
      </c>
      <c r="G17" s="136">
        <v>0</v>
      </c>
      <c r="H17" s="122">
        <v>0</v>
      </c>
      <c r="I17" s="136">
        <v>0</v>
      </c>
      <c r="J17" s="122">
        <v>0</v>
      </c>
      <c r="K17" s="136">
        <v>0</v>
      </c>
      <c r="L17" s="122">
        <v>168178</v>
      </c>
      <c r="M17" s="134" t="s">
        <v>18</v>
      </c>
      <c r="N17" s="226"/>
    </row>
    <row r="18" spans="1:14" s="69" customFormat="1" ht="15" customHeight="1" thickBot="1">
      <c r="A18" s="213"/>
      <c r="B18" s="122" t="s">
        <v>19</v>
      </c>
      <c r="C18" s="136">
        <f t="shared" si="0"/>
        <v>108113</v>
      </c>
      <c r="D18" s="122">
        <v>0</v>
      </c>
      <c r="E18" s="136">
        <v>0</v>
      </c>
      <c r="F18" s="122">
        <v>0</v>
      </c>
      <c r="G18" s="136">
        <v>0</v>
      </c>
      <c r="H18" s="122">
        <v>0</v>
      </c>
      <c r="I18" s="136">
        <v>0</v>
      </c>
      <c r="J18" s="122">
        <v>0</v>
      </c>
      <c r="K18" s="136">
        <v>0</v>
      </c>
      <c r="L18" s="122">
        <v>108113</v>
      </c>
      <c r="M18" s="134" t="s">
        <v>20</v>
      </c>
      <c r="N18" s="226"/>
    </row>
    <row r="19" spans="1:14" s="69" customFormat="1" ht="15" customHeight="1" thickBot="1">
      <c r="A19" s="209" t="s">
        <v>46</v>
      </c>
      <c r="B19" s="70" t="s">
        <v>14</v>
      </c>
      <c r="C19" s="139">
        <f t="shared" si="0"/>
        <v>7</v>
      </c>
      <c r="D19" s="138">
        <v>0</v>
      </c>
      <c r="E19" s="138">
        <v>0</v>
      </c>
      <c r="F19" s="138">
        <v>0</v>
      </c>
      <c r="G19" s="138">
        <v>0</v>
      </c>
      <c r="H19" s="138">
        <v>0</v>
      </c>
      <c r="I19" s="138">
        <v>0</v>
      </c>
      <c r="J19" s="138">
        <v>0</v>
      </c>
      <c r="K19" s="138">
        <v>0</v>
      </c>
      <c r="L19" s="138">
        <v>7</v>
      </c>
      <c r="M19" s="114" t="s">
        <v>15</v>
      </c>
      <c r="N19" s="227" t="s">
        <v>47</v>
      </c>
    </row>
    <row r="20" spans="1:14" s="69" customFormat="1" ht="15" customHeight="1" thickBot="1">
      <c r="A20" s="209"/>
      <c r="B20" s="70" t="s">
        <v>17</v>
      </c>
      <c r="C20" s="139">
        <f t="shared" si="0"/>
        <v>1029887</v>
      </c>
      <c r="D20" s="138">
        <v>0</v>
      </c>
      <c r="E20" s="138">
        <v>0</v>
      </c>
      <c r="F20" s="138">
        <v>0</v>
      </c>
      <c r="G20" s="138">
        <v>0</v>
      </c>
      <c r="H20" s="138">
        <v>0</v>
      </c>
      <c r="I20" s="138">
        <v>0</v>
      </c>
      <c r="J20" s="138">
        <v>0</v>
      </c>
      <c r="K20" s="138">
        <v>0</v>
      </c>
      <c r="L20" s="138">
        <v>1029887</v>
      </c>
      <c r="M20" s="114" t="s">
        <v>18</v>
      </c>
      <c r="N20" s="227"/>
    </row>
    <row r="21" spans="1:14" s="69" customFormat="1" ht="15" customHeight="1" thickBot="1">
      <c r="A21" s="209"/>
      <c r="B21" s="70" t="s">
        <v>19</v>
      </c>
      <c r="C21" s="139">
        <f t="shared" si="0"/>
        <v>651760</v>
      </c>
      <c r="D21" s="138">
        <v>0</v>
      </c>
      <c r="E21" s="138">
        <v>0</v>
      </c>
      <c r="F21" s="138">
        <v>0</v>
      </c>
      <c r="G21" s="138">
        <v>0</v>
      </c>
      <c r="H21" s="138">
        <v>0</v>
      </c>
      <c r="I21" s="138">
        <v>0</v>
      </c>
      <c r="J21" s="138">
        <v>0</v>
      </c>
      <c r="K21" s="138">
        <v>0</v>
      </c>
      <c r="L21" s="138">
        <v>651760</v>
      </c>
      <c r="M21" s="114" t="s">
        <v>20</v>
      </c>
      <c r="N21" s="227"/>
    </row>
    <row r="22" spans="1:14" s="69" customFormat="1" ht="15" customHeight="1" thickBot="1">
      <c r="A22" s="213" t="s">
        <v>48</v>
      </c>
      <c r="B22" s="125" t="s">
        <v>14</v>
      </c>
      <c r="C22" s="136">
        <f t="shared" si="0"/>
        <v>6</v>
      </c>
      <c r="D22" s="125">
        <v>0</v>
      </c>
      <c r="E22" s="136">
        <v>0</v>
      </c>
      <c r="F22" s="125">
        <v>0</v>
      </c>
      <c r="G22" s="136">
        <v>0</v>
      </c>
      <c r="H22" s="125">
        <v>0</v>
      </c>
      <c r="I22" s="136">
        <v>0</v>
      </c>
      <c r="J22" s="125">
        <v>0</v>
      </c>
      <c r="K22" s="136">
        <v>0</v>
      </c>
      <c r="L22" s="125">
        <v>6</v>
      </c>
      <c r="M22" s="134" t="s">
        <v>15</v>
      </c>
      <c r="N22" s="226" t="s">
        <v>49</v>
      </c>
    </row>
    <row r="23" spans="1:14" s="69" customFormat="1" ht="15" customHeight="1" thickBot="1">
      <c r="A23" s="213"/>
      <c r="B23" s="122" t="s">
        <v>17</v>
      </c>
      <c r="C23" s="136">
        <f t="shared" si="0"/>
        <v>856518</v>
      </c>
      <c r="D23" s="122">
        <v>0</v>
      </c>
      <c r="E23" s="136">
        <v>0</v>
      </c>
      <c r="F23" s="122">
        <v>0</v>
      </c>
      <c r="G23" s="136">
        <v>0</v>
      </c>
      <c r="H23" s="122">
        <v>0</v>
      </c>
      <c r="I23" s="136">
        <v>0</v>
      </c>
      <c r="J23" s="122">
        <v>0</v>
      </c>
      <c r="K23" s="136">
        <v>0</v>
      </c>
      <c r="L23" s="122">
        <v>856518</v>
      </c>
      <c r="M23" s="134" t="s">
        <v>18</v>
      </c>
      <c r="N23" s="226"/>
    </row>
    <row r="24" spans="1:14" s="69" customFormat="1" ht="15" customHeight="1" thickBot="1">
      <c r="A24" s="213"/>
      <c r="B24" s="122" t="s">
        <v>19</v>
      </c>
      <c r="C24" s="136">
        <f t="shared" si="0"/>
        <v>568641</v>
      </c>
      <c r="D24" s="122">
        <v>0</v>
      </c>
      <c r="E24" s="136">
        <v>0</v>
      </c>
      <c r="F24" s="122">
        <v>0</v>
      </c>
      <c r="G24" s="136">
        <v>0</v>
      </c>
      <c r="H24" s="122">
        <v>0</v>
      </c>
      <c r="I24" s="136">
        <v>0</v>
      </c>
      <c r="J24" s="122">
        <v>0</v>
      </c>
      <c r="K24" s="136">
        <v>0</v>
      </c>
      <c r="L24" s="122">
        <v>568641</v>
      </c>
      <c r="M24" s="134" t="s">
        <v>20</v>
      </c>
      <c r="N24" s="226"/>
    </row>
    <row r="25" spans="1:14" s="69" customFormat="1" ht="15" customHeight="1" thickBot="1">
      <c r="A25" s="209" t="s">
        <v>50</v>
      </c>
      <c r="B25" s="70" t="s">
        <v>14</v>
      </c>
      <c r="C25" s="139">
        <f t="shared" si="0"/>
        <v>21</v>
      </c>
      <c r="D25" s="138">
        <v>0</v>
      </c>
      <c r="E25" s="138">
        <v>0</v>
      </c>
      <c r="F25" s="138">
        <v>0</v>
      </c>
      <c r="G25" s="138">
        <v>0</v>
      </c>
      <c r="H25" s="138">
        <v>0</v>
      </c>
      <c r="I25" s="138">
        <v>0</v>
      </c>
      <c r="J25" s="138">
        <v>0</v>
      </c>
      <c r="K25" s="138">
        <v>0</v>
      </c>
      <c r="L25" s="138">
        <v>21</v>
      </c>
      <c r="M25" s="114" t="s">
        <v>15</v>
      </c>
      <c r="N25" s="227" t="s">
        <v>263</v>
      </c>
    </row>
    <row r="26" spans="1:14" s="69" customFormat="1" ht="15" customHeight="1" thickBot="1">
      <c r="A26" s="209"/>
      <c r="B26" s="70" t="s">
        <v>17</v>
      </c>
      <c r="C26" s="139">
        <f t="shared" si="0"/>
        <v>3360429</v>
      </c>
      <c r="D26" s="138">
        <v>0</v>
      </c>
      <c r="E26" s="138">
        <v>0</v>
      </c>
      <c r="F26" s="138">
        <v>0</v>
      </c>
      <c r="G26" s="138">
        <v>0</v>
      </c>
      <c r="H26" s="138">
        <v>0</v>
      </c>
      <c r="I26" s="138">
        <v>0</v>
      </c>
      <c r="J26" s="138">
        <v>0</v>
      </c>
      <c r="K26" s="138">
        <v>0</v>
      </c>
      <c r="L26" s="138">
        <v>3360429</v>
      </c>
      <c r="M26" s="114" t="s">
        <v>18</v>
      </c>
      <c r="N26" s="227"/>
    </row>
    <row r="27" spans="1:14" s="69" customFormat="1" ht="15" customHeight="1" thickBot="1">
      <c r="A27" s="209"/>
      <c r="B27" s="70" t="s">
        <v>19</v>
      </c>
      <c r="C27" s="139">
        <f t="shared" si="0"/>
        <v>2060076</v>
      </c>
      <c r="D27" s="138">
        <v>0</v>
      </c>
      <c r="E27" s="138">
        <v>0</v>
      </c>
      <c r="F27" s="138">
        <v>0</v>
      </c>
      <c r="G27" s="138">
        <v>0</v>
      </c>
      <c r="H27" s="138">
        <v>0</v>
      </c>
      <c r="I27" s="138">
        <v>0</v>
      </c>
      <c r="J27" s="138">
        <v>0</v>
      </c>
      <c r="K27" s="138">
        <v>0</v>
      </c>
      <c r="L27" s="138">
        <v>2060076</v>
      </c>
      <c r="M27" s="114" t="s">
        <v>20</v>
      </c>
      <c r="N27" s="227"/>
    </row>
    <row r="28" spans="1:14" s="69" customFormat="1" ht="15" customHeight="1" thickBot="1">
      <c r="A28" s="213" t="s">
        <v>82</v>
      </c>
      <c r="B28" s="125" t="s">
        <v>14</v>
      </c>
      <c r="C28" s="136">
        <f t="shared" si="0"/>
        <v>2</v>
      </c>
      <c r="D28" s="125">
        <v>0</v>
      </c>
      <c r="E28" s="136">
        <v>0</v>
      </c>
      <c r="F28" s="125">
        <v>0</v>
      </c>
      <c r="G28" s="136">
        <v>0</v>
      </c>
      <c r="H28" s="125">
        <v>0</v>
      </c>
      <c r="I28" s="136">
        <v>0</v>
      </c>
      <c r="J28" s="125">
        <v>0</v>
      </c>
      <c r="K28" s="136">
        <v>0</v>
      </c>
      <c r="L28" s="125">
        <v>2</v>
      </c>
      <c r="M28" s="134" t="s">
        <v>15</v>
      </c>
      <c r="N28" s="226" t="s">
        <v>83</v>
      </c>
    </row>
    <row r="29" spans="1:14" s="69" customFormat="1" ht="15" customHeight="1" thickBot="1">
      <c r="A29" s="213"/>
      <c r="B29" s="122" t="s">
        <v>17</v>
      </c>
      <c r="C29" s="136">
        <f t="shared" si="0"/>
        <v>169172</v>
      </c>
      <c r="D29" s="122">
        <v>0</v>
      </c>
      <c r="E29" s="136">
        <v>0</v>
      </c>
      <c r="F29" s="122">
        <v>0</v>
      </c>
      <c r="G29" s="136">
        <v>0</v>
      </c>
      <c r="H29" s="122">
        <v>0</v>
      </c>
      <c r="I29" s="136">
        <v>0</v>
      </c>
      <c r="J29" s="122">
        <v>0</v>
      </c>
      <c r="K29" s="136">
        <v>0</v>
      </c>
      <c r="L29" s="122">
        <v>169172</v>
      </c>
      <c r="M29" s="134" t="s">
        <v>18</v>
      </c>
      <c r="N29" s="226"/>
    </row>
    <row r="30" spans="1:14" s="69" customFormat="1" ht="15" customHeight="1" thickBot="1">
      <c r="A30" s="213"/>
      <c r="B30" s="122" t="s">
        <v>19</v>
      </c>
      <c r="C30" s="136">
        <f t="shared" si="0"/>
        <v>107420</v>
      </c>
      <c r="D30" s="122">
        <v>0</v>
      </c>
      <c r="E30" s="136">
        <v>0</v>
      </c>
      <c r="F30" s="122">
        <v>0</v>
      </c>
      <c r="G30" s="136">
        <v>0</v>
      </c>
      <c r="H30" s="122">
        <v>0</v>
      </c>
      <c r="I30" s="136">
        <v>0</v>
      </c>
      <c r="J30" s="122">
        <v>0</v>
      </c>
      <c r="K30" s="136">
        <v>0</v>
      </c>
      <c r="L30" s="122">
        <v>107420</v>
      </c>
      <c r="M30" s="134" t="s">
        <v>20</v>
      </c>
      <c r="N30" s="226"/>
    </row>
    <row r="31" spans="1:14" s="69" customFormat="1" ht="15" customHeight="1" thickBot="1">
      <c r="A31" s="209" t="s">
        <v>56</v>
      </c>
      <c r="B31" s="70" t="s">
        <v>14</v>
      </c>
      <c r="C31" s="139">
        <f t="shared" si="0"/>
        <v>1</v>
      </c>
      <c r="D31" s="138">
        <v>0</v>
      </c>
      <c r="E31" s="138">
        <v>0</v>
      </c>
      <c r="F31" s="138">
        <v>0</v>
      </c>
      <c r="G31" s="138">
        <v>0</v>
      </c>
      <c r="H31" s="138">
        <v>0</v>
      </c>
      <c r="I31" s="138">
        <v>0</v>
      </c>
      <c r="J31" s="138">
        <v>0</v>
      </c>
      <c r="K31" s="138">
        <v>0</v>
      </c>
      <c r="L31" s="138">
        <v>1</v>
      </c>
      <c r="M31" s="114" t="s">
        <v>15</v>
      </c>
      <c r="N31" s="227" t="s">
        <v>57</v>
      </c>
    </row>
    <row r="32" spans="1:14" s="69" customFormat="1" ht="15" customHeight="1" thickBot="1">
      <c r="A32" s="209"/>
      <c r="B32" s="70" t="s">
        <v>17</v>
      </c>
      <c r="C32" s="139">
        <f t="shared" si="0"/>
        <v>154139</v>
      </c>
      <c r="D32" s="138">
        <v>0</v>
      </c>
      <c r="E32" s="138">
        <v>0</v>
      </c>
      <c r="F32" s="138">
        <v>0</v>
      </c>
      <c r="G32" s="138">
        <v>0</v>
      </c>
      <c r="H32" s="138">
        <v>0</v>
      </c>
      <c r="I32" s="138">
        <v>0</v>
      </c>
      <c r="J32" s="138">
        <v>0</v>
      </c>
      <c r="K32" s="138">
        <v>0</v>
      </c>
      <c r="L32" s="138">
        <v>154139</v>
      </c>
      <c r="M32" s="114" t="s">
        <v>18</v>
      </c>
      <c r="N32" s="227"/>
    </row>
    <row r="33" spans="1:14" s="69" customFormat="1" ht="15" customHeight="1" thickBot="1">
      <c r="A33" s="209"/>
      <c r="B33" s="70" t="s">
        <v>19</v>
      </c>
      <c r="C33" s="139">
        <f t="shared" si="0"/>
        <v>107744</v>
      </c>
      <c r="D33" s="138">
        <v>0</v>
      </c>
      <c r="E33" s="138">
        <v>0</v>
      </c>
      <c r="F33" s="138">
        <v>0</v>
      </c>
      <c r="G33" s="138">
        <v>0</v>
      </c>
      <c r="H33" s="138">
        <v>0</v>
      </c>
      <c r="I33" s="138">
        <v>0</v>
      </c>
      <c r="J33" s="138">
        <v>0</v>
      </c>
      <c r="K33" s="138">
        <v>0</v>
      </c>
      <c r="L33" s="138">
        <v>107744</v>
      </c>
      <c r="M33" s="114" t="s">
        <v>20</v>
      </c>
      <c r="N33" s="227"/>
    </row>
    <row r="34" spans="1:14" s="69" customFormat="1" ht="15" customHeight="1" thickBot="1">
      <c r="A34" s="213" t="s">
        <v>58</v>
      </c>
      <c r="B34" s="125" t="s">
        <v>14</v>
      </c>
      <c r="C34" s="136">
        <f t="shared" si="0"/>
        <v>1</v>
      </c>
      <c r="D34" s="125">
        <v>0</v>
      </c>
      <c r="E34" s="136">
        <v>0</v>
      </c>
      <c r="F34" s="125">
        <v>0</v>
      </c>
      <c r="G34" s="136">
        <v>0</v>
      </c>
      <c r="H34" s="125">
        <v>0</v>
      </c>
      <c r="I34" s="136">
        <v>0</v>
      </c>
      <c r="J34" s="125">
        <v>0</v>
      </c>
      <c r="K34" s="136">
        <v>0</v>
      </c>
      <c r="L34" s="125">
        <v>1</v>
      </c>
      <c r="M34" s="134" t="s">
        <v>15</v>
      </c>
      <c r="N34" s="226" t="s">
        <v>59</v>
      </c>
    </row>
    <row r="35" spans="1:14" s="69" customFormat="1" ht="15" customHeight="1" thickBot="1">
      <c r="A35" s="213"/>
      <c r="B35" s="122" t="s">
        <v>17</v>
      </c>
      <c r="C35" s="136">
        <f t="shared" si="0"/>
        <v>161175</v>
      </c>
      <c r="D35" s="122">
        <v>0</v>
      </c>
      <c r="E35" s="136">
        <v>0</v>
      </c>
      <c r="F35" s="122">
        <v>0</v>
      </c>
      <c r="G35" s="136">
        <v>0</v>
      </c>
      <c r="H35" s="122">
        <v>0</v>
      </c>
      <c r="I35" s="136">
        <v>0</v>
      </c>
      <c r="J35" s="122">
        <v>0</v>
      </c>
      <c r="K35" s="136">
        <v>0</v>
      </c>
      <c r="L35" s="122">
        <v>161175</v>
      </c>
      <c r="M35" s="134" t="s">
        <v>18</v>
      </c>
      <c r="N35" s="226"/>
    </row>
    <row r="36" spans="1:14" s="69" customFormat="1" ht="15" customHeight="1" thickBot="1">
      <c r="A36" s="213"/>
      <c r="B36" s="122" t="s">
        <v>19</v>
      </c>
      <c r="C36" s="136">
        <f t="shared" si="0"/>
        <v>110520</v>
      </c>
      <c r="D36" s="122">
        <v>0</v>
      </c>
      <c r="E36" s="136">
        <v>0</v>
      </c>
      <c r="F36" s="122">
        <v>0</v>
      </c>
      <c r="G36" s="136">
        <v>0</v>
      </c>
      <c r="H36" s="122">
        <v>0</v>
      </c>
      <c r="I36" s="136">
        <v>0</v>
      </c>
      <c r="J36" s="122">
        <v>0</v>
      </c>
      <c r="K36" s="136">
        <v>0</v>
      </c>
      <c r="L36" s="122">
        <v>110520</v>
      </c>
      <c r="M36" s="134" t="s">
        <v>20</v>
      </c>
      <c r="N36" s="226"/>
    </row>
    <row r="37" spans="1:14" s="69" customFormat="1" ht="15" customHeight="1" thickBot="1">
      <c r="A37" s="209" t="s">
        <v>291</v>
      </c>
      <c r="B37" s="70" t="s">
        <v>14</v>
      </c>
      <c r="C37" s="139">
        <f t="shared" si="0"/>
        <v>2</v>
      </c>
      <c r="D37" s="138">
        <v>0</v>
      </c>
      <c r="E37" s="138">
        <v>0</v>
      </c>
      <c r="F37" s="138">
        <v>0</v>
      </c>
      <c r="G37" s="138">
        <v>0</v>
      </c>
      <c r="H37" s="138">
        <v>0</v>
      </c>
      <c r="I37" s="138">
        <v>0</v>
      </c>
      <c r="J37" s="138">
        <v>0</v>
      </c>
      <c r="K37" s="138">
        <v>0</v>
      </c>
      <c r="L37" s="138">
        <v>2</v>
      </c>
      <c r="M37" s="114" t="s">
        <v>134</v>
      </c>
      <c r="N37" s="227" t="s">
        <v>60</v>
      </c>
    </row>
    <row r="38" spans="1:14" s="69" customFormat="1" ht="15" customHeight="1" thickBot="1">
      <c r="A38" s="209"/>
      <c r="B38" s="70" t="s">
        <v>17</v>
      </c>
      <c r="C38" s="139">
        <f t="shared" si="0"/>
        <v>323791</v>
      </c>
      <c r="D38" s="138">
        <v>0</v>
      </c>
      <c r="E38" s="138">
        <v>0</v>
      </c>
      <c r="F38" s="138">
        <v>0</v>
      </c>
      <c r="G38" s="138">
        <v>0</v>
      </c>
      <c r="H38" s="138">
        <v>0</v>
      </c>
      <c r="I38" s="138">
        <v>0</v>
      </c>
      <c r="J38" s="138">
        <v>0</v>
      </c>
      <c r="K38" s="138">
        <v>0</v>
      </c>
      <c r="L38" s="138">
        <v>323791</v>
      </c>
      <c r="M38" s="114" t="s">
        <v>18</v>
      </c>
      <c r="N38" s="227"/>
    </row>
    <row r="39" spans="1:14" s="69" customFormat="1" ht="15" customHeight="1" thickBot="1">
      <c r="A39" s="209"/>
      <c r="B39" s="70" t="s">
        <v>19</v>
      </c>
      <c r="C39" s="139">
        <f t="shared" si="0"/>
        <v>216655</v>
      </c>
      <c r="D39" s="138">
        <v>0</v>
      </c>
      <c r="E39" s="138">
        <v>0</v>
      </c>
      <c r="F39" s="138">
        <v>0</v>
      </c>
      <c r="G39" s="138">
        <v>0</v>
      </c>
      <c r="H39" s="138">
        <v>0</v>
      </c>
      <c r="I39" s="138">
        <v>0</v>
      </c>
      <c r="J39" s="138">
        <v>0</v>
      </c>
      <c r="K39" s="138">
        <v>0</v>
      </c>
      <c r="L39" s="138">
        <v>216655</v>
      </c>
      <c r="M39" s="114" t="s">
        <v>20</v>
      </c>
      <c r="N39" s="227"/>
    </row>
    <row r="40" spans="1:14" s="69" customFormat="1" ht="15" customHeight="1" thickBot="1">
      <c r="A40" s="213" t="s">
        <v>61</v>
      </c>
      <c r="B40" s="125" t="s">
        <v>14</v>
      </c>
      <c r="C40" s="136">
        <f t="shared" si="0"/>
        <v>1</v>
      </c>
      <c r="D40" s="125">
        <v>0</v>
      </c>
      <c r="E40" s="136">
        <v>0</v>
      </c>
      <c r="F40" s="125">
        <v>0</v>
      </c>
      <c r="G40" s="136">
        <v>0</v>
      </c>
      <c r="H40" s="125">
        <v>0</v>
      </c>
      <c r="I40" s="136">
        <v>0</v>
      </c>
      <c r="J40" s="125">
        <v>0</v>
      </c>
      <c r="K40" s="136">
        <v>0</v>
      </c>
      <c r="L40" s="125">
        <v>1</v>
      </c>
      <c r="M40" s="134" t="s">
        <v>15</v>
      </c>
      <c r="N40" s="226" t="s">
        <v>62</v>
      </c>
    </row>
    <row r="41" spans="1:14" s="69" customFormat="1" ht="15" customHeight="1" thickBot="1">
      <c r="A41" s="213"/>
      <c r="B41" s="122" t="s">
        <v>17</v>
      </c>
      <c r="C41" s="136">
        <f t="shared" si="0"/>
        <v>157083</v>
      </c>
      <c r="D41" s="122">
        <v>0</v>
      </c>
      <c r="E41" s="136">
        <v>0</v>
      </c>
      <c r="F41" s="122">
        <v>0</v>
      </c>
      <c r="G41" s="136">
        <v>0</v>
      </c>
      <c r="H41" s="122">
        <v>0</v>
      </c>
      <c r="I41" s="136">
        <v>0</v>
      </c>
      <c r="J41" s="122">
        <v>0</v>
      </c>
      <c r="K41" s="136">
        <v>0</v>
      </c>
      <c r="L41" s="122">
        <v>157083</v>
      </c>
      <c r="M41" s="134" t="s">
        <v>18</v>
      </c>
      <c r="N41" s="226"/>
    </row>
    <row r="42" spans="1:14" s="69" customFormat="1" ht="15" customHeight="1" thickBot="1">
      <c r="A42" s="214"/>
      <c r="B42" s="122" t="s">
        <v>19</v>
      </c>
      <c r="C42" s="136">
        <f t="shared" si="0"/>
        <v>100987</v>
      </c>
      <c r="D42" s="122">
        <v>0</v>
      </c>
      <c r="E42" s="136">
        <v>0</v>
      </c>
      <c r="F42" s="122">
        <v>0</v>
      </c>
      <c r="G42" s="136">
        <v>0</v>
      </c>
      <c r="H42" s="122">
        <v>0</v>
      </c>
      <c r="I42" s="136">
        <v>0</v>
      </c>
      <c r="J42" s="122">
        <v>0</v>
      </c>
      <c r="K42" s="136">
        <v>0</v>
      </c>
      <c r="L42" s="122">
        <v>100987</v>
      </c>
      <c r="M42" s="134" t="s">
        <v>20</v>
      </c>
      <c r="N42" s="237"/>
    </row>
    <row r="43" spans="1:14" s="69" customFormat="1" ht="15" customHeight="1" thickBot="1">
      <c r="A43" s="238" t="s">
        <v>86</v>
      </c>
      <c r="B43" s="128" t="s">
        <v>14</v>
      </c>
      <c r="C43" s="139">
        <f t="shared" si="0"/>
        <v>10</v>
      </c>
      <c r="D43" s="138">
        <v>0</v>
      </c>
      <c r="E43" s="138">
        <v>0</v>
      </c>
      <c r="F43" s="138">
        <v>0</v>
      </c>
      <c r="G43" s="138">
        <v>0</v>
      </c>
      <c r="H43" s="138">
        <v>0</v>
      </c>
      <c r="I43" s="138">
        <v>0</v>
      </c>
      <c r="J43" s="138">
        <v>0</v>
      </c>
      <c r="K43" s="138">
        <v>0</v>
      </c>
      <c r="L43" s="138">
        <v>10</v>
      </c>
      <c r="M43" s="121" t="s">
        <v>15</v>
      </c>
      <c r="N43" s="234" t="s">
        <v>87</v>
      </c>
    </row>
    <row r="44" spans="1:14" s="69" customFormat="1" ht="15" customHeight="1" thickBot="1">
      <c r="A44" s="238"/>
      <c r="B44" s="128" t="s">
        <v>17</v>
      </c>
      <c r="C44" s="139">
        <f t="shared" si="0"/>
        <v>1588902</v>
      </c>
      <c r="D44" s="138">
        <v>0</v>
      </c>
      <c r="E44" s="138">
        <v>0</v>
      </c>
      <c r="F44" s="138">
        <v>0</v>
      </c>
      <c r="G44" s="138">
        <v>0</v>
      </c>
      <c r="H44" s="138">
        <v>0</v>
      </c>
      <c r="I44" s="138">
        <v>0</v>
      </c>
      <c r="J44" s="138">
        <v>0</v>
      </c>
      <c r="K44" s="138">
        <v>0</v>
      </c>
      <c r="L44" s="138">
        <v>1588902</v>
      </c>
      <c r="M44" s="121" t="s">
        <v>18</v>
      </c>
      <c r="N44" s="234"/>
    </row>
    <row r="45" spans="1:14" s="69" customFormat="1" ht="15" customHeight="1">
      <c r="A45" s="239"/>
      <c r="B45" s="130" t="s">
        <v>19</v>
      </c>
      <c r="C45" s="140">
        <f t="shared" si="0"/>
        <v>1081482</v>
      </c>
      <c r="D45" s="141">
        <v>0</v>
      </c>
      <c r="E45" s="141">
        <v>0</v>
      </c>
      <c r="F45" s="141">
        <v>0</v>
      </c>
      <c r="G45" s="141">
        <v>0</v>
      </c>
      <c r="H45" s="141">
        <v>0</v>
      </c>
      <c r="I45" s="141">
        <v>0</v>
      </c>
      <c r="J45" s="141">
        <v>0</v>
      </c>
      <c r="K45" s="141">
        <v>0</v>
      </c>
      <c r="L45" s="141">
        <v>1081482</v>
      </c>
      <c r="M45" s="131" t="s">
        <v>20</v>
      </c>
      <c r="N45" s="240"/>
    </row>
    <row r="46" spans="1:14" s="69" customFormat="1" ht="15" customHeight="1" thickBot="1">
      <c r="A46" s="222" t="s">
        <v>63</v>
      </c>
      <c r="B46" s="125" t="s">
        <v>14</v>
      </c>
      <c r="C46" s="136">
        <f t="shared" si="0"/>
        <v>2</v>
      </c>
      <c r="D46" s="125">
        <v>0</v>
      </c>
      <c r="E46" s="136">
        <v>0</v>
      </c>
      <c r="F46" s="125">
        <v>0</v>
      </c>
      <c r="G46" s="136">
        <v>0</v>
      </c>
      <c r="H46" s="125">
        <v>0</v>
      </c>
      <c r="I46" s="136">
        <v>0</v>
      </c>
      <c r="J46" s="125">
        <v>0</v>
      </c>
      <c r="K46" s="136">
        <v>0</v>
      </c>
      <c r="L46" s="125">
        <v>2</v>
      </c>
      <c r="M46" s="134" t="s">
        <v>15</v>
      </c>
      <c r="N46" s="225" t="s">
        <v>64</v>
      </c>
    </row>
    <row r="47" spans="1:14" s="69" customFormat="1" ht="15" customHeight="1" thickBot="1">
      <c r="A47" s="213"/>
      <c r="B47" s="122" t="s">
        <v>17</v>
      </c>
      <c r="C47" s="136">
        <f t="shared" si="0"/>
        <v>324727</v>
      </c>
      <c r="D47" s="122">
        <v>0</v>
      </c>
      <c r="E47" s="136">
        <v>0</v>
      </c>
      <c r="F47" s="122">
        <v>0</v>
      </c>
      <c r="G47" s="136">
        <v>0</v>
      </c>
      <c r="H47" s="122">
        <v>0</v>
      </c>
      <c r="I47" s="136">
        <v>0</v>
      </c>
      <c r="J47" s="122">
        <v>0</v>
      </c>
      <c r="K47" s="136">
        <v>0</v>
      </c>
      <c r="L47" s="122">
        <v>324727</v>
      </c>
      <c r="M47" s="134" t="s">
        <v>18</v>
      </c>
      <c r="N47" s="226"/>
    </row>
    <row r="48" spans="1:14" s="69" customFormat="1" ht="15" customHeight="1" thickBot="1">
      <c r="A48" s="213"/>
      <c r="B48" s="122" t="s">
        <v>19</v>
      </c>
      <c r="C48" s="136">
        <f t="shared" si="0"/>
        <v>207638</v>
      </c>
      <c r="D48" s="122">
        <v>0</v>
      </c>
      <c r="E48" s="136">
        <v>0</v>
      </c>
      <c r="F48" s="122">
        <v>0</v>
      </c>
      <c r="G48" s="136">
        <v>0</v>
      </c>
      <c r="H48" s="122">
        <v>0</v>
      </c>
      <c r="I48" s="136">
        <v>0</v>
      </c>
      <c r="J48" s="122">
        <v>0</v>
      </c>
      <c r="K48" s="136">
        <v>0</v>
      </c>
      <c r="L48" s="122">
        <v>207638</v>
      </c>
      <c r="M48" s="134" t="s">
        <v>20</v>
      </c>
      <c r="N48" s="226"/>
    </row>
    <row r="49" spans="1:16384" s="69" customFormat="1" ht="15" customHeight="1" thickBot="1">
      <c r="A49" s="209" t="s">
        <v>65</v>
      </c>
      <c r="B49" s="70" t="s">
        <v>14</v>
      </c>
      <c r="C49" s="139">
        <f t="shared" si="0"/>
        <v>28</v>
      </c>
      <c r="D49" s="138">
        <v>0</v>
      </c>
      <c r="E49" s="138">
        <v>0</v>
      </c>
      <c r="F49" s="138">
        <v>0</v>
      </c>
      <c r="G49" s="138">
        <v>0</v>
      </c>
      <c r="H49" s="138">
        <v>0</v>
      </c>
      <c r="I49" s="138">
        <v>0</v>
      </c>
      <c r="J49" s="138">
        <v>0</v>
      </c>
      <c r="K49" s="138">
        <v>0</v>
      </c>
      <c r="L49" s="138">
        <v>28</v>
      </c>
      <c r="M49" s="114" t="s">
        <v>15</v>
      </c>
      <c r="N49" s="227" t="s">
        <v>267</v>
      </c>
    </row>
    <row r="50" spans="1:16384" s="69" customFormat="1" ht="15" customHeight="1" thickBot="1">
      <c r="A50" s="209"/>
      <c r="B50" s="70" t="s">
        <v>17</v>
      </c>
      <c r="C50" s="139">
        <f t="shared" si="0"/>
        <v>4368188</v>
      </c>
      <c r="D50" s="138">
        <v>0</v>
      </c>
      <c r="E50" s="138">
        <v>0</v>
      </c>
      <c r="F50" s="138">
        <v>0</v>
      </c>
      <c r="G50" s="138">
        <v>0</v>
      </c>
      <c r="H50" s="138">
        <v>0</v>
      </c>
      <c r="I50" s="138">
        <v>0</v>
      </c>
      <c r="J50" s="138">
        <v>0</v>
      </c>
      <c r="K50" s="138">
        <v>0</v>
      </c>
      <c r="L50" s="138">
        <v>4368188</v>
      </c>
      <c r="M50" s="114" t="s">
        <v>18</v>
      </c>
      <c r="N50" s="227"/>
    </row>
    <row r="51" spans="1:16384" s="69" customFormat="1" ht="15" customHeight="1" thickBot="1">
      <c r="A51" s="209"/>
      <c r="B51" s="70" t="s">
        <v>19</v>
      </c>
      <c r="C51" s="139">
        <f t="shared" si="0"/>
        <v>2738526</v>
      </c>
      <c r="D51" s="138">
        <v>0</v>
      </c>
      <c r="E51" s="138">
        <v>0</v>
      </c>
      <c r="F51" s="138">
        <v>0</v>
      </c>
      <c r="G51" s="138">
        <v>0</v>
      </c>
      <c r="H51" s="138">
        <v>0</v>
      </c>
      <c r="I51" s="138">
        <v>0</v>
      </c>
      <c r="J51" s="138">
        <v>0</v>
      </c>
      <c r="K51" s="138">
        <v>0</v>
      </c>
      <c r="L51" s="138">
        <v>2738526</v>
      </c>
      <c r="M51" s="114" t="s">
        <v>20</v>
      </c>
      <c r="N51" s="227"/>
    </row>
    <row r="52" spans="1:16384" s="69" customFormat="1" ht="15" customHeight="1" thickBot="1">
      <c r="A52" s="213" t="s">
        <v>295</v>
      </c>
      <c r="B52" s="125" t="s">
        <v>14</v>
      </c>
      <c r="C52" s="136">
        <f t="shared" si="0"/>
        <v>11</v>
      </c>
      <c r="D52" s="125">
        <v>0</v>
      </c>
      <c r="E52" s="136">
        <v>0</v>
      </c>
      <c r="F52" s="125">
        <v>0</v>
      </c>
      <c r="G52" s="136">
        <v>0</v>
      </c>
      <c r="H52" s="125">
        <v>0</v>
      </c>
      <c r="I52" s="136">
        <v>0</v>
      </c>
      <c r="J52" s="125">
        <v>0</v>
      </c>
      <c r="K52" s="136">
        <v>0</v>
      </c>
      <c r="L52" s="125">
        <v>11</v>
      </c>
      <c r="M52" s="134" t="s">
        <v>15</v>
      </c>
      <c r="N52" s="237" t="s">
        <v>268</v>
      </c>
    </row>
    <row r="53" spans="1:16384" s="69" customFormat="1" ht="15" customHeight="1" thickBot="1">
      <c r="A53" s="213"/>
      <c r="B53" s="122" t="s">
        <v>17</v>
      </c>
      <c r="C53" s="136">
        <f t="shared" si="0"/>
        <v>1606563</v>
      </c>
      <c r="D53" s="122">
        <v>0</v>
      </c>
      <c r="E53" s="136">
        <v>0</v>
      </c>
      <c r="F53" s="122">
        <v>0</v>
      </c>
      <c r="G53" s="136">
        <v>0</v>
      </c>
      <c r="H53" s="122">
        <v>0</v>
      </c>
      <c r="I53" s="136">
        <v>0</v>
      </c>
      <c r="J53" s="122">
        <v>0</v>
      </c>
      <c r="K53" s="136">
        <v>0</v>
      </c>
      <c r="L53" s="122">
        <v>1606563</v>
      </c>
      <c r="M53" s="134" t="s">
        <v>18</v>
      </c>
      <c r="N53" s="224"/>
    </row>
    <row r="54" spans="1:16384" s="69" customFormat="1" ht="15" customHeight="1" thickBot="1">
      <c r="A54" s="213"/>
      <c r="B54" s="122" t="s">
        <v>19</v>
      </c>
      <c r="C54" s="136">
        <f t="shared" si="0"/>
        <v>1032620</v>
      </c>
      <c r="D54" s="122">
        <v>0</v>
      </c>
      <c r="E54" s="136">
        <v>0</v>
      </c>
      <c r="F54" s="122">
        <v>0</v>
      </c>
      <c r="G54" s="136">
        <v>0</v>
      </c>
      <c r="H54" s="122">
        <v>0</v>
      </c>
      <c r="I54" s="136">
        <v>0</v>
      </c>
      <c r="J54" s="122">
        <v>0</v>
      </c>
      <c r="K54" s="136">
        <v>0</v>
      </c>
      <c r="L54" s="122">
        <v>1032620</v>
      </c>
      <c r="M54" s="134" t="s">
        <v>20</v>
      </c>
      <c r="N54" s="225"/>
    </row>
    <row r="55" spans="1:16384" ht="15" customHeight="1" thickBot="1">
      <c r="A55" s="209" t="s">
        <v>67</v>
      </c>
      <c r="B55" s="70" t="s">
        <v>14</v>
      </c>
      <c r="C55" s="139">
        <f t="shared" si="0"/>
        <v>1</v>
      </c>
      <c r="D55" s="138">
        <v>0</v>
      </c>
      <c r="E55" s="138">
        <v>0</v>
      </c>
      <c r="F55" s="138">
        <v>0</v>
      </c>
      <c r="G55" s="138">
        <v>0</v>
      </c>
      <c r="H55" s="138">
        <v>0</v>
      </c>
      <c r="I55" s="138">
        <v>0</v>
      </c>
      <c r="J55" s="138">
        <v>0</v>
      </c>
      <c r="K55" s="138">
        <v>0</v>
      </c>
      <c r="L55" s="138">
        <v>1</v>
      </c>
      <c r="M55" s="114" t="s">
        <v>15</v>
      </c>
      <c r="N55" s="210" t="s">
        <v>276</v>
      </c>
    </row>
    <row r="56" spans="1:16384" ht="15" customHeight="1" thickBot="1">
      <c r="A56" s="209"/>
      <c r="B56" s="70" t="s">
        <v>17</v>
      </c>
      <c r="C56" s="139">
        <f t="shared" si="0"/>
        <v>158557</v>
      </c>
      <c r="D56" s="138">
        <v>0</v>
      </c>
      <c r="E56" s="138">
        <v>0</v>
      </c>
      <c r="F56" s="138">
        <v>0</v>
      </c>
      <c r="G56" s="138">
        <v>0</v>
      </c>
      <c r="H56" s="138">
        <v>0</v>
      </c>
      <c r="I56" s="138">
        <v>0</v>
      </c>
      <c r="J56" s="138">
        <v>0</v>
      </c>
      <c r="K56" s="138">
        <v>0</v>
      </c>
      <c r="L56" s="138">
        <v>158557</v>
      </c>
      <c r="M56" s="114" t="s">
        <v>18</v>
      </c>
      <c r="N56" s="211"/>
    </row>
    <row r="57" spans="1:16384" ht="15" customHeight="1">
      <c r="A57" s="230"/>
      <c r="B57" s="71" t="s">
        <v>19</v>
      </c>
      <c r="C57" s="139">
        <f t="shared" si="0"/>
        <v>110072</v>
      </c>
      <c r="D57" s="147">
        <v>0</v>
      </c>
      <c r="E57" s="147">
        <v>0</v>
      </c>
      <c r="F57" s="147">
        <v>0</v>
      </c>
      <c r="G57" s="147">
        <v>0</v>
      </c>
      <c r="H57" s="147">
        <v>0</v>
      </c>
      <c r="I57" s="147">
        <v>0</v>
      </c>
      <c r="J57" s="147">
        <v>0</v>
      </c>
      <c r="K57" s="147">
        <v>0</v>
      </c>
      <c r="L57" s="147">
        <v>110072</v>
      </c>
      <c r="M57" s="72" t="s">
        <v>20</v>
      </c>
      <c r="N57" s="211"/>
    </row>
    <row r="58" spans="1:16384" ht="15" customHeight="1">
      <c r="A58" s="196" t="s">
        <v>9</v>
      </c>
      <c r="B58" s="142" t="s">
        <v>14</v>
      </c>
      <c r="C58" s="125">
        <f t="shared" ref="C58:K58" si="1">C10+C13+C16+C19+C22+C25+C28+C31+C34+C37+C40+C43+C46+C49+C52+C55</f>
        <v>95</v>
      </c>
      <c r="D58" s="155">
        <f t="shared" si="1"/>
        <v>0</v>
      </c>
      <c r="E58" s="125">
        <f t="shared" si="1"/>
        <v>0</v>
      </c>
      <c r="F58" s="144">
        <f t="shared" si="1"/>
        <v>0</v>
      </c>
      <c r="G58" s="125">
        <f t="shared" si="1"/>
        <v>0</v>
      </c>
      <c r="H58" s="144">
        <f t="shared" si="1"/>
        <v>0</v>
      </c>
      <c r="I58" s="125">
        <f t="shared" si="1"/>
        <v>0</v>
      </c>
      <c r="J58" s="144">
        <f t="shared" si="1"/>
        <v>0</v>
      </c>
      <c r="K58" s="125">
        <f t="shared" si="1"/>
        <v>0</v>
      </c>
      <c r="L58" s="144">
        <f>L10+L13+L16+L19+L22+L25+L28+L31+L34+L37+L40+L43+L46+L49+L52+L55</f>
        <v>95</v>
      </c>
      <c r="M58" s="151" t="s">
        <v>15</v>
      </c>
      <c r="N58" s="199" t="s">
        <v>2</v>
      </c>
      <c r="O58" s="196"/>
      <c r="P58" s="142"/>
      <c r="Q58" s="125"/>
      <c r="R58" s="155"/>
      <c r="S58" s="125"/>
      <c r="T58" s="144"/>
      <c r="U58" s="125"/>
      <c r="V58" s="144"/>
      <c r="W58" s="125"/>
      <c r="X58" s="144"/>
      <c r="Y58" s="125"/>
      <c r="Z58" s="144"/>
      <c r="AA58" s="151"/>
      <c r="AB58" s="199"/>
      <c r="AC58" s="196"/>
      <c r="AD58" s="142"/>
      <c r="AE58" s="125"/>
      <c r="AF58" s="155"/>
      <c r="AG58" s="125"/>
      <c r="AH58" s="144"/>
      <c r="AI58" s="125"/>
      <c r="AJ58" s="144"/>
      <c r="AK58" s="125"/>
      <c r="AL58" s="144"/>
      <c r="AM58" s="125"/>
      <c r="AN58" s="144"/>
      <c r="AO58" s="151"/>
      <c r="AP58" s="199"/>
      <c r="AQ58" s="196"/>
      <c r="AR58" s="142"/>
      <c r="AS58" s="125"/>
      <c r="AT58" s="155"/>
      <c r="AU58" s="125"/>
      <c r="AV58" s="144"/>
      <c r="AW58" s="125"/>
      <c r="AX58" s="144"/>
      <c r="AY58" s="125"/>
      <c r="AZ58" s="144"/>
      <c r="BA58" s="125"/>
      <c r="BB58" s="144"/>
      <c r="BC58" s="151"/>
      <c r="BD58" s="199"/>
      <c r="BE58" s="196"/>
      <c r="BF58" s="142"/>
      <c r="BG58" s="125"/>
      <c r="BH58" s="155"/>
      <c r="BI58" s="125"/>
      <c r="BJ58" s="144"/>
      <c r="BK58" s="125"/>
      <c r="BL58" s="144"/>
      <c r="BM58" s="125"/>
      <c r="BN58" s="144"/>
      <c r="BO58" s="125"/>
      <c r="BP58" s="144"/>
      <c r="BQ58" s="151"/>
      <c r="BR58" s="199"/>
      <c r="BS58" s="196"/>
      <c r="BT58" s="142"/>
      <c r="BU58" s="125"/>
      <c r="BV58" s="155"/>
      <c r="BW58" s="125"/>
      <c r="BX58" s="144"/>
      <c r="BY58" s="125"/>
      <c r="BZ58" s="144"/>
      <c r="CA58" s="125"/>
      <c r="CB58" s="144"/>
      <c r="CC58" s="125"/>
      <c r="CD58" s="144"/>
      <c r="CE58" s="151"/>
      <c r="CF58" s="199"/>
      <c r="CG58" s="196"/>
      <c r="CH58" s="142"/>
      <c r="CI58" s="125"/>
      <c r="CJ58" s="155"/>
      <c r="CK58" s="125"/>
      <c r="CL58" s="144"/>
      <c r="CM58" s="125"/>
      <c r="CN58" s="144"/>
      <c r="CO58" s="125"/>
      <c r="CP58" s="144"/>
      <c r="CQ58" s="125"/>
      <c r="CR58" s="144"/>
      <c r="CS58" s="151"/>
      <c r="CT58" s="199"/>
      <c r="CU58" s="196"/>
      <c r="CV58" s="142"/>
      <c r="CW58" s="125"/>
      <c r="CX58" s="155"/>
      <c r="CY58" s="125"/>
      <c r="CZ58" s="144"/>
      <c r="DA58" s="125"/>
      <c r="DB58" s="144"/>
      <c r="DC58" s="125"/>
      <c r="DD58" s="144"/>
      <c r="DE58" s="125"/>
      <c r="DF58" s="144"/>
      <c r="DG58" s="151"/>
      <c r="DH58" s="199"/>
      <c r="DI58" s="196"/>
      <c r="DJ58" s="142"/>
      <c r="DK58" s="125"/>
      <c r="DL58" s="155"/>
      <c r="DM58" s="125"/>
      <c r="DN58" s="144"/>
      <c r="DO58" s="125"/>
      <c r="DP58" s="144"/>
      <c r="DQ58" s="125"/>
      <c r="DR58" s="144"/>
      <c r="DS58" s="125"/>
      <c r="DT58" s="144"/>
      <c r="DU58" s="151"/>
      <c r="DV58" s="199"/>
      <c r="DW58" s="196"/>
      <c r="DX58" s="142"/>
      <c r="DY58" s="125"/>
      <c r="DZ58" s="155"/>
      <c r="EA58" s="125"/>
      <c r="EB58" s="144"/>
      <c r="EC58" s="125"/>
      <c r="ED58" s="144"/>
      <c r="EE58" s="125"/>
      <c r="EF58" s="144"/>
      <c r="EG58" s="125"/>
      <c r="EH58" s="144"/>
      <c r="EI58" s="151"/>
      <c r="EJ58" s="199"/>
      <c r="EK58" s="196"/>
      <c r="EL58" s="142"/>
      <c r="EM58" s="125"/>
      <c r="EN58" s="155"/>
      <c r="EO58" s="125"/>
      <c r="EP58" s="144"/>
      <c r="EQ58" s="125"/>
      <c r="ER58" s="144"/>
      <c r="ES58" s="125"/>
      <c r="ET58" s="144"/>
      <c r="EU58" s="125"/>
      <c r="EV58" s="144"/>
      <c r="EW58" s="151"/>
      <c r="EX58" s="199"/>
      <c r="EY58" s="196"/>
      <c r="EZ58" s="142"/>
      <c r="FA58" s="125"/>
      <c r="FB58" s="155"/>
      <c r="FC58" s="125"/>
      <c r="FD58" s="144"/>
      <c r="FE58" s="125"/>
      <c r="FF58" s="144"/>
      <c r="FG58" s="125"/>
      <c r="FH58" s="144"/>
      <c r="FI58" s="125"/>
      <c r="FJ58" s="144"/>
      <c r="FK58" s="151"/>
      <c r="FL58" s="199"/>
      <c r="FM58" s="196"/>
      <c r="FN58" s="142"/>
      <c r="FO58" s="125"/>
      <c r="FP58" s="155"/>
      <c r="FQ58" s="125"/>
      <c r="FR58" s="144"/>
      <c r="FS58" s="125"/>
      <c r="FT58" s="144"/>
      <c r="FU58" s="125"/>
      <c r="FV58" s="144"/>
      <c r="FW58" s="125"/>
      <c r="FX58" s="144"/>
      <c r="FY58" s="151"/>
      <c r="FZ58" s="199"/>
      <c r="GA58" s="196"/>
      <c r="GB58" s="142"/>
      <c r="GC58" s="125"/>
      <c r="GD58" s="155"/>
      <c r="GE58" s="125"/>
      <c r="GF58" s="144"/>
      <c r="GG58" s="125"/>
      <c r="GH58" s="144"/>
      <c r="GI58" s="125"/>
      <c r="GJ58" s="144"/>
      <c r="GK58" s="125"/>
      <c r="GL58" s="144"/>
      <c r="GM58" s="151"/>
      <c r="GN58" s="199"/>
      <c r="GO58" s="196"/>
      <c r="GP58" s="142"/>
      <c r="GQ58" s="125"/>
      <c r="GR58" s="155"/>
      <c r="GS58" s="125"/>
      <c r="GT58" s="144"/>
      <c r="GU58" s="125"/>
      <c r="GV58" s="144"/>
      <c r="GW58" s="125"/>
      <c r="GX58" s="144"/>
      <c r="GY58" s="125"/>
      <c r="GZ58" s="144"/>
      <c r="HA58" s="151"/>
      <c r="HB58" s="199"/>
      <c r="HC58" s="196"/>
      <c r="HD58" s="142"/>
      <c r="HE58" s="125"/>
      <c r="HF58" s="155"/>
      <c r="HG58" s="125"/>
      <c r="HH58" s="144"/>
      <c r="HI58" s="125"/>
      <c r="HJ58" s="144"/>
      <c r="HK58" s="125"/>
      <c r="HL58" s="144"/>
      <c r="HM58" s="125"/>
      <c r="HN58" s="144"/>
      <c r="HO58" s="151"/>
      <c r="HP58" s="199"/>
      <c r="HQ58" s="196"/>
      <c r="HR58" s="142"/>
      <c r="HS58" s="125"/>
      <c r="HT58" s="155"/>
      <c r="HU58" s="125"/>
      <c r="HV58" s="144"/>
      <c r="HW58" s="125"/>
      <c r="HX58" s="144"/>
      <c r="HY58" s="125"/>
      <c r="HZ58" s="144"/>
      <c r="IA58" s="125"/>
      <c r="IB58" s="144"/>
      <c r="IC58" s="151"/>
      <c r="ID58" s="199"/>
      <c r="IE58" s="196"/>
      <c r="IF58" s="142"/>
      <c r="IG58" s="125"/>
      <c r="IH58" s="155"/>
      <c r="II58" s="125"/>
      <c r="IJ58" s="144"/>
      <c r="IK58" s="125"/>
      <c r="IL58" s="144"/>
      <c r="IM58" s="125"/>
      <c r="IN58" s="144"/>
      <c r="IO58" s="125"/>
      <c r="IP58" s="144"/>
      <c r="IQ58" s="151"/>
      <c r="IR58" s="199"/>
      <c r="IS58" s="196"/>
      <c r="IT58" s="142"/>
      <c r="IU58" s="125"/>
      <c r="IV58" s="155"/>
      <c r="IW58" s="125"/>
      <c r="IX58" s="144"/>
      <c r="IY58" s="125"/>
      <c r="IZ58" s="144"/>
      <c r="JA58" s="125"/>
      <c r="JB58" s="144"/>
      <c r="JC58" s="125"/>
      <c r="JD58" s="144"/>
      <c r="JE58" s="151"/>
      <c r="JF58" s="199"/>
      <c r="JG58" s="196"/>
      <c r="JH58" s="142"/>
      <c r="JI58" s="125"/>
      <c r="JJ58" s="155"/>
      <c r="JK58" s="125"/>
      <c r="JL58" s="144"/>
      <c r="JM58" s="125"/>
      <c r="JN58" s="144"/>
      <c r="JO58" s="125"/>
      <c r="JP58" s="144"/>
      <c r="JQ58" s="125"/>
      <c r="JR58" s="144"/>
      <c r="JS58" s="151"/>
      <c r="JT58" s="199"/>
      <c r="JU58" s="196"/>
      <c r="JV58" s="142"/>
      <c r="JW58" s="125"/>
      <c r="JX58" s="155"/>
      <c r="JY58" s="125"/>
      <c r="JZ58" s="144"/>
      <c r="KA58" s="125"/>
      <c r="KB58" s="144"/>
      <c r="KC58" s="125"/>
      <c r="KD58" s="144"/>
      <c r="KE58" s="125"/>
      <c r="KF58" s="144"/>
      <c r="KG58" s="151"/>
      <c r="KH58" s="199"/>
      <c r="KI58" s="196"/>
      <c r="KJ58" s="142"/>
      <c r="KK58" s="125"/>
      <c r="KL58" s="155"/>
      <c r="KM58" s="125"/>
      <c r="KN58" s="144"/>
      <c r="KO58" s="125"/>
      <c r="KP58" s="144"/>
      <c r="KQ58" s="125"/>
      <c r="KR58" s="144"/>
      <c r="KS58" s="125"/>
      <c r="KT58" s="144"/>
      <c r="KU58" s="151"/>
      <c r="KV58" s="199"/>
      <c r="KW58" s="196"/>
      <c r="KX58" s="142"/>
      <c r="KY58" s="125"/>
      <c r="KZ58" s="155"/>
      <c r="LA58" s="125"/>
      <c r="LB58" s="144"/>
      <c r="LC58" s="125"/>
      <c r="LD58" s="144"/>
      <c r="LE58" s="125"/>
      <c r="LF58" s="144"/>
      <c r="LG58" s="125"/>
      <c r="LH58" s="144"/>
      <c r="LI58" s="151"/>
      <c r="LJ58" s="199"/>
      <c r="LK58" s="196"/>
      <c r="LL58" s="142"/>
      <c r="LM58" s="125"/>
      <c r="LN58" s="155"/>
      <c r="LO58" s="125"/>
      <c r="LP58" s="144"/>
      <c r="LQ58" s="125"/>
      <c r="LR58" s="144"/>
      <c r="LS58" s="125"/>
      <c r="LT58" s="144"/>
      <c r="LU58" s="125"/>
      <c r="LV58" s="144"/>
      <c r="LW58" s="151"/>
      <c r="LX58" s="199"/>
      <c r="LY58" s="196"/>
      <c r="LZ58" s="142"/>
      <c r="MA58" s="125"/>
      <c r="MB58" s="155"/>
      <c r="MC58" s="125"/>
      <c r="MD58" s="144"/>
      <c r="ME58" s="125"/>
      <c r="MF58" s="144"/>
      <c r="MG58" s="125"/>
      <c r="MH58" s="144"/>
      <c r="MI58" s="125"/>
      <c r="MJ58" s="144"/>
      <c r="MK58" s="151"/>
      <c r="ML58" s="199"/>
      <c r="MM58" s="196"/>
      <c r="MN58" s="142"/>
      <c r="MO58" s="125"/>
      <c r="MP58" s="155"/>
      <c r="MQ58" s="125"/>
      <c r="MR58" s="144"/>
      <c r="MS58" s="125"/>
      <c r="MT58" s="144"/>
      <c r="MU58" s="125"/>
      <c r="MV58" s="144"/>
      <c r="MW58" s="125"/>
      <c r="MX58" s="144"/>
      <c r="MY58" s="151"/>
      <c r="MZ58" s="199"/>
      <c r="NA58" s="196"/>
      <c r="NB58" s="142"/>
      <c r="NC58" s="125"/>
      <c r="ND58" s="155"/>
      <c r="NE58" s="125"/>
      <c r="NF58" s="144"/>
      <c r="NG58" s="125"/>
      <c r="NH58" s="144"/>
      <c r="NI58" s="125"/>
      <c r="NJ58" s="144"/>
      <c r="NK58" s="125"/>
      <c r="NL58" s="144"/>
      <c r="NM58" s="151"/>
      <c r="NN58" s="199"/>
      <c r="NO58" s="196"/>
      <c r="NP58" s="142"/>
      <c r="NQ58" s="125"/>
      <c r="NR58" s="155"/>
      <c r="NS58" s="125"/>
      <c r="NT58" s="144"/>
      <c r="NU58" s="125"/>
      <c r="NV58" s="144"/>
      <c r="NW58" s="125"/>
      <c r="NX58" s="144"/>
      <c r="NY58" s="125"/>
      <c r="NZ58" s="144"/>
      <c r="OA58" s="151"/>
      <c r="OB58" s="199"/>
      <c r="OC58" s="196"/>
      <c r="OD58" s="142"/>
      <c r="OE58" s="125"/>
      <c r="OF58" s="155"/>
      <c r="OG58" s="125"/>
      <c r="OH58" s="144"/>
      <c r="OI58" s="125"/>
      <c r="OJ58" s="144"/>
      <c r="OK58" s="125"/>
      <c r="OL58" s="144"/>
      <c r="OM58" s="125"/>
      <c r="ON58" s="144"/>
      <c r="OO58" s="151"/>
      <c r="OP58" s="199"/>
      <c r="OQ58" s="196"/>
      <c r="OR58" s="142"/>
      <c r="OS58" s="125"/>
      <c r="OT58" s="155"/>
      <c r="OU58" s="125"/>
      <c r="OV58" s="144"/>
      <c r="OW58" s="125"/>
      <c r="OX58" s="144"/>
      <c r="OY58" s="125"/>
      <c r="OZ58" s="144"/>
      <c r="PA58" s="125"/>
      <c r="PB58" s="144"/>
      <c r="PC58" s="151"/>
      <c r="PD58" s="199"/>
      <c r="PE58" s="196"/>
      <c r="PF58" s="142"/>
      <c r="PG58" s="125"/>
      <c r="PH58" s="155"/>
      <c r="PI58" s="125"/>
      <c r="PJ58" s="144"/>
      <c r="PK58" s="125"/>
      <c r="PL58" s="144"/>
      <c r="PM58" s="125"/>
      <c r="PN58" s="144"/>
      <c r="PO58" s="125"/>
      <c r="PP58" s="144"/>
      <c r="PQ58" s="151"/>
      <c r="PR58" s="199"/>
      <c r="PS58" s="196"/>
      <c r="PT58" s="142"/>
      <c r="PU58" s="125"/>
      <c r="PV58" s="155"/>
      <c r="PW58" s="125"/>
      <c r="PX58" s="144"/>
      <c r="PY58" s="125"/>
      <c r="PZ58" s="144"/>
      <c r="QA58" s="125"/>
      <c r="QB58" s="144"/>
      <c r="QC58" s="125"/>
      <c r="QD58" s="144"/>
      <c r="QE58" s="151"/>
      <c r="QF58" s="199"/>
      <c r="QG58" s="196"/>
      <c r="QH58" s="142"/>
      <c r="QI58" s="125"/>
      <c r="QJ58" s="155"/>
      <c r="QK58" s="125"/>
      <c r="QL58" s="144"/>
      <c r="QM58" s="125"/>
      <c r="QN58" s="144"/>
      <c r="QO58" s="125"/>
      <c r="QP58" s="144"/>
      <c r="QQ58" s="125"/>
      <c r="QR58" s="144"/>
      <c r="QS58" s="151"/>
      <c r="QT58" s="199"/>
      <c r="QU58" s="196"/>
      <c r="QV58" s="142"/>
      <c r="QW58" s="125"/>
      <c r="QX58" s="155"/>
      <c r="QY58" s="125"/>
      <c r="QZ58" s="144"/>
      <c r="RA58" s="125"/>
      <c r="RB58" s="144"/>
      <c r="RC58" s="125"/>
      <c r="RD58" s="144"/>
      <c r="RE58" s="125"/>
      <c r="RF58" s="144"/>
      <c r="RG58" s="151"/>
      <c r="RH58" s="199"/>
      <c r="RI58" s="196"/>
      <c r="RJ58" s="142"/>
      <c r="RK58" s="125"/>
      <c r="RL58" s="155"/>
      <c r="RM58" s="125"/>
      <c r="RN58" s="144"/>
      <c r="RO58" s="125"/>
      <c r="RP58" s="144"/>
      <c r="RQ58" s="125"/>
      <c r="RR58" s="144"/>
      <c r="RS58" s="125"/>
      <c r="RT58" s="144"/>
      <c r="RU58" s="151"/>
      <c r="RV58" s="199"/>
      <c r="RW58" s="196"/>
      <c r="RX58" s="142"/>
      <c r="RY58" s="125"/>
      <c r="RZ58" s="155"/>
      <c r="SA58" s="125"/>
      <c r="SB58" s="144"/>
      <c r="SC58" s="125"/>
      <c r="SD58" s="144"/>
      <c r="SE58" s="125"/>
      <c r="SF58" s="144"/>
      <c r="SG58" s="125"/>
      <c r="SH58" s="144"/>
      <c r="SI58" s="151"/>
      <c r="SJ58" s="199"/>
      <c r="SK58" s="196"/>
      <c r="SL58" s="142"/>
      <c r="SM58" s="125"/>
      <c r="SN58" s="155"/>
      <c r="SO58" s="125"/>
      <c r="SP58" s="144"/>
      <c r="SQ58" s="125"/>
      <c r="SR58" s="144"/>
      <c r="SS58" s="125"/>
      <c r="ST58" s="144"/>
      <c r="SU58" s="125"/>
      <c r="SV58" s="144"/>
      <c r="SW58" s="151"/>
      <c r="SX58" s="199"/>
      <c r="SY58" s="196"/>
      <c r="SZ58" s="142"/>
      <c r="TA58" s="125"/>
      <c r="TB58" s="155"/>
      <c r="TC58" s="125"/>
      <c r="TD58" s="144"/>
      <c r="TE58" s="125"/>
      <c r="TF58" s="144"/>
      <c r="TG58" s="125"/>
      <c r="TH58" s="144"/>
      <c r="TI58" s="125"/>
      <c r="TJ58" s="144"/>
      <c r="TK58" s="151"/>
      <c r="TL58" s="199"/>
      <c r="TM58" s="196"/>
      <c r="TN58" s="142"/>
      <c r="TO58" s="125"/>
      <c r="TP58" s="155"/>
      <c r="TQ58" s="125"/>
      <c r="TR58" s="144"/>
      <c r="TS58" s="125"/>
      <c r="TT58" s="144"/>
      <c r="TU58" s="125"/>
      <c r="TV58" s="144"/>
      <c r="TW58" s="125"/>
      <c r="TX58" s="144"/>
      <c r="TY58" s="151"/>
      <c r="TZ58" s="199"/>
      <c r="UA58" s="196"/>
      <c r="UB58" s="142"/>
      <c r="UC58" s="125"/>
      <c r="UD58" s="155"/>
      <c r="UE58" s="125"/>
      <c r="UF58" s="144"/>
      <c r="UG58" s="125"/>
      <c r="UH58" s="144"/>
      <c r="UI58" s="125"/>
      <c r="UJ58" s="144"/>
      <c r="UK58" s="125"/>
      <c r="UL58" s="144"/>
      <c r="UM58" s="151"/>
      <c r="UN58" s="199"/>
      <c r="UO58" s="196"/>
      <c r="UP58" s="142"/>
      <c r="UQ58" s="125"/>
      <c r="UR58" s="155"/>
      <c r="US58" s="125"/>
      <c r="UT58" s="144"/>
      <c r="UU58" s="125"/>
      <c r="UV58" s="144"/>
      <c r="UW58" s="125"/>
      <c r="UX58" s="144"/>
      <c r="UY58" s="125"/>
      <c r="UZ58" s="144"/>
      <c r="VA58" s="151"/>
      <c r="VB58" s="199"/>
      <c r="VC58" s="196"/>
      <c r="VD58" s="142"/>
      <c r="VE58" s="125"/>
      <c r="VF58" s="155"/>
      <c r="VG58" s="125"/>
      <c r="VH58" s="144"/>
      <c r="VI58" s="125"/>
      <c r="VJ58" s="144"/>
      <c r="VK58" s="125"/>
      <c r="VL58" s="144"/>
      <c r="VM58" s="125"/>
      <c r="VN58" s="144"/>
      <c r="VO58" s="151"/>
      <c r="VP58" s="199"/>
      <c r="VQ58" s="196"/>
      <c r="VR58" s="142"/>
      <c r="VS58" s="125"/>
      <c r="VT58" s="155"/>
      <c r="VU58" s="125"/>
      <c r="VV58" s="144"/>
      <c r="VW58" s="125"/>
      <c r="VX58" s="144"/>
      <c r="VY58" s="125"/>
      <c r="VZ58" s="144"/>
      <c r="WA58" s="125"/>
      <c r="WB58" s="144"/>
      <c r="WC58" s="151"/>
      <c r="WD58" s="199"/>
      <c r="WE58" s="196"/>
      <c r="WF58" s="142"/>
      <c r="WG58" s="125"/>
      <c r="WH58" s="155"/>
      <c r="WI58" s="125"/>
      <c r="WJ58" s="144"/>
      <c r="WK58" s="125"/>
      <c r="WL58" s="144"/>
      <c r="WM58" s="125"/>
      <c r="WN58" s="144"/>
      <c r="WO58" s="125"/>
      <c r="WP58" s="144"/>
      <c r="WQ58" s="151"/>
      <c r="WR58" s="199"/>
      <c r="WS58" s="196"/>
      <c r="WT58" s="142"/>
      <c r="WU58" s="125"/>
      <c r="WV58" s="155"/>
      <c r="WW58" s="125"/>
      <c r="WX58" s="144"/>
      <c r="WY58" s="125"/>
      <c r="WZ58" s="144"/>
      <c r="XA58" s="125"/>
      <c r="XB58" s="144"/>
      <c r="XC58" s="125"/>
      <c r="XD58" s="144"/>
      <c r="XE58" s="151"/>
      <c r="XF58" s="199"/>
      <c r="XG58" s="196"/>
      <c r="XH58" s="142"/>
      <c r="XI58" s="125"/>
      <c r="XJ58" s="155"/>
      <c r="XK58" s="125"/>
      <c r="XL58" s="144"/>
      <c r="XM58" s="125"/>
      <c r="XN58" s="144"/>
      <c r="XO58" s="125"/>
      <c r="XP58" s="144"/>
      <c r="XQ58" s="125"/>
      <c r="XR58" s="144"/>
      <c r="XS58" s="151"/>
      <c r="XT58" s="199"/>
      <c r="XU58" s="196"/>
      <c r="XV58" s="142"/>
      <c r="XW58" s="125"/>
      <c r="XX58" s="155"/>
      <c r="XY58" s="125"/>
      <c r="XZ58" s="144"/>
      <c r="YA58" s="125"/>
      <c r="YB58" s="144"/>
      <c r="YC58" s="125"/>
      <c r="YD58" s="144"/>
      <c r="YE58" s="125"/>
      <c r="YF58" s="144"/>
      <c r="YG58" s="151"/>
      <c r="YH58" s="199"/>
      <c r="YI58" s="196"/>
      <c r="YJ58" s="142"/>
      <c r="YK58" s="125"/>
      <c r="YL58" s="155"/>
      <c r="YM58" s="125"/>
      <c r="YN58" s="144"/>
      <c r="YO58" s="125"/>
      <c r="YP58" s="144"/>
      <c r="YQ58" s="125"/>
      <c r="YR58" s="144"/>
      <c r="YS58" s="125"/>
      <c r="YT58" s="144"/>
      <c r="YU58" s="151"/>
      <c r="YV58" s="199"/>
      <c r="YW58" s="196"/>
      <c r="YX58" s="142"/>
      <c r="YY58" s="125"/>
      <c r="YZ58" s="155"/>
      <c r="ZA58" s="125"/>
      <c r="ZB58" s="144"/>
      <c r="ZC58" s="125"/>
      <c r="ZD58" s="144"/>
      <c r="ZE58" s="125"/>
      <c r="ZF58" s="144"/>
      <c r="ZG58" s="125"/>
      <c r="ZH58" s="144"/>
      <c r="ZI58" s="151"/>
      <c r="ZJ58" s="199"/>
      <c r="ZK58" s="196"/>
      <c r="ZL58" s="142"/>
      <c r="ZM58" s="125"/>
      <c r="ZN58" s="155"/>
      <c r="ZO58" s="125"/>
      <c r="ZP58" s="144"/>
      <c r="ZQ58" s="125"/>
      <c r="ZR58" s="144"/>
      <c r="ZS58" s="125"/>
      <c r="ZT58" s="144"/>
      <c r="ZU58" s="125"/>
      <c r="ZV58" s="144"/>
      <c r="ZW58" s="151"/>
      <c r="ZX58" s="199"/>
      <c r="ZY58" s="196"/>
      <c r="ZZ58" s="142"/>
      <c r="AAA58" s="125"/>
      <c r="AAB58" s="155"/>
      <c r="AAC58" s="125"/>
      <c r="AAD58" s="144"/>
      <c r="AAE58" s="125"/>
      <c r="AAF58" s="144"/>
      <c r="AAG58" s="125"/>
      <c r="AAH58" s="144"/>
      <c r="AAI58" s="125"/>
      <c r="AAJ58" s="144"/>
      <c r="AAK58" s="151"/>
      <c r="AAL58" s="199"/>
      <c r="AAM58" s="196"/>
      <c r="AAN58" s="142"/>
      <c r="AAO58" s="125"/>
      <c r="AAP58" s="155"/>
      <c r="AAQ58" s="125"/>
      <c r="AAR58" s="144"/>
      <c r="AAS58" s="125"/>
      <c r="AAT58" s="144"/>
      <c r="AAU58" s="125"/>
      <c r="AAV58" s="144"/>
      <c r="AAW58" s="125"/>
      <c r="AAX58" s="144"/>
      <c r="AAY58" s="151"/>
      <c r="AAZ58" s="199"/>
      <c r="ABA58" s="196"/>
      <c r="ABB58" s="142"/>
      <c r="ABC58" s="125"/>
      <c r="ABD58" s="155"/>
      <c r="ABE58" s="125"/>
      <c r="ABF58" s="144"/>
      <c r="ABG58" s="125"/>
      <c r="ABH58" s="144"/>
      <c r="ABI58" s="125"/>
      <c r="ABJ58" s="144"/>
      <c r="ABK58" s="125"/>
      <c r="ABL58" s="144"/>
      <c r="ABM58" s="151"/>
      <c r="ABN58" s="199"/>
      <c r="ABO58" s="196"/>
      <c r="ABP58" s="142"/>
      <c r="ABQ58" s="125"/>
      <c r="ABR58" s="155"/>
      <c r="ABS58" s="125"/>
      <c r="ABT58" s="144"/>
      <c r="ABU58" s="125"/>
      <c r="ABV58" s="144"/>
      <c r="ABW58" s="125"/>
      <c r="ABX58" s="144"/>
      <c r="ABY58" s="125"/>
      <c r="ABZ58" s="144"/>
      <c r="ACA58" s="151"/>
      <c r="ACB58" s="199"/>
      <c r="ACC58" s="196"/>
      <c r="ACD58" s="142"/>
      <c r="ACE58" s="125"/>
      <c r="ACF58" s="155"/>
      <c r="ACG58" s="125"/>
      <c r="ACH58" s="144"/>
      <c r="ACI58" s="125"/>
      <c r="ACJ58" s="144"/>
      <c r="ACK58" s="125"/>
      <c r="ACL58" s="144"/>
      <c r="ACM58" s="125"/>
      <c r="ACN58" s="144"/>
      <c r="ACO58" s="151"/>
      <c r="ACP58" s="199"/>
      <c r="ACQ58" s="196"/>
      <c r="ACR58" s="142"/>
      <c r="ACS58" s="125"/>
      <c r="ACT58" s="155"/>
      <c r="ACU58" s="125"/>
      <c r="ACV58" s="144"/>
      <c r="ACW58" s="125"/>
      <c r="ACX58" s="144"/>
      <c r="ACY58" s="125"/>
      <c r="ACZ58" s="144"/>
      <c r="ADA58" s="125"/>
      <c r="ADB58" s="144"/>
      <c r="ADC58" s="151"/>
      <c r="ADD58" s="199"/>
      <c r="ADE58" s="196"/>
      <c r="ADF58" s="142"/>
      <c r="ADG58" s="125"/>
      <c r="ADH58" s="155"/>
      <c r="ADI58" s="125"/>
      <c r="ADJ58" s="144"/>
      <c r="ADK58" s="125"/>
      <c r="ADL58" s="144"/>
      <c r="ADM58" s="125"/>
      <c r="ADN58" s="144"/>
      <c r="ADO58" s="125"/>
      <c r="ADP58" s="144"/>
      <c r="ADQ58" s="151"/>
      <c r="ADR58" s="199"/>
      <c r="ADS58" s="196"/>
      <c r="ADT58" s="142"/>
      <c r="ADU58" s="125"/>
      <c r="ADV58" s="155"/>
      <c r="ADW58" s="125"/>
      <c r="ADX58" s="144"/>
      <c r="ADY58" s="125"/>
      <c r="ADZ58" s="144"/>
      <c r="AEA58" s="125"/>
      <c r="AEB58" s="144"/>
      <c r="AEC58" s="125"/>
      <c r="AED58" s="144"/>
      <c r="AEE58" s="151"/>
      <c r="AEF58" s="199"/>
      <c r="AEG58" s="196"/>
      <c r="AEH58" s="142"/>
      <c r="AEI58" s="125"/>
      <c r="AEJ58" s="155"/>
      <c r="AEK58" s="125"/>
      <c r="AEL58" s="144"/>
      <c r="AEM58" s="125"/>
      <c r="AEN58" s="144"/>
      <c r="AEO58" s="125"/>
      <c r="AEP58" s="144"/>
      <c r="AEQ58" s="125"/>
      <c r="AER58" s="144"/>
      <c r="AES58" s="151"/>
      <c r="AET58" s="199"/>
      <c r="AEU58" s="196"/>
      <c r="AEV58" s="142"/>
      <c r="AEW58" s="125"/>
      <c r="AEX58" s="155"/>
      <c r="AEY58" s="125"/>
      <c r="AEZ58" s="144"/>
      <c r="AFA58" s="125"/>
      <c r="AFB58" s="144"/>
      <c r="AFC58" s="125"/>
      <c r="AFD58" s="144"/>
      <c r="AFE58" s="125"/>
      <c r="AFF58" s="144"/>
      <c r="AFG58" s="151"/>
      <c r="AFH58" s="199"/>
      <c r="AFI58" s="196"/>
      <c r="AFJ58" s="142"/>
      <c r="AFK58" s="125"/>
      <c r="AFL58" s="155"/>
      <c r="AFM58" s="125"/>
      <c r="AFN58" s="144"/>
      <c r="AFO58" s="125"/>
      <c r="AFP58" s="144"/>
      <c r="AFQ58" s="125"/>
      <c r="AFR58" s="144"/>
      <c r="AFS58" s="125"/>
      <c r="AFT58" s="144"/>
      <c r="AFU58" s="151"/>
      <c r="AFV58" s="199"/>
      <c r="AFW58" s="196"/>
      <c r="AFX58" s="142"/>
      <c r="AFY58" s="125"/>
      <c r="AFZ58" s="155"/>
      <c r="AGA58" s="125"/>
      <c r="AGB58" s="144"/>
      <c r="AGC58" s="125"/>
      <c r="AGD58" s="144"/>
      <c r="AGE58" s="125"/>
      <c r="AGF58" s="144"/>
      <c r="AGG58" s="125"/>
      <c r="AGH58" s="144"/>
      <c r="AGI58" s="151"/>
      <c r="AGJ58" s="199"/>
      <c r="AGK58" s="196"/>
      <c r="AGL58" s="142"/>
      <c r="AGM58" s="125"/>
      <c r="AGN58" s="155"/>
      <c r="AGO58" s="125"/>
      <c r="AGP58" s="144"/>
      <c r="AGQ58" s="125"/>
      <c r="AGR58" s="144"/>
      <c r="AGS58" s="125"/>
      <c r="AGT58" s="144"/>
      <c r="AGU58" s="125"/>
      <c r="AGV58" s="144"/>
      <c r="AGW58" s="151"/>
      <c r="AGX58" s="199"/>
      <c r="AGY58" s="196"/>
      <c r="AGZ58" s="142"/>
      <c r="AHA58" s="125"/>
      <c r="AHB58" s="155"/>
      <c r="AHC58" s="125"/>
      <c r="AHD58" s="144"/>
      <c r="AHE58" s="125"/>
      <c r="AHF58" s="144"/>
      <c r="AHG58" s="125"/>
      <c r="AHH58" s="144"/>
      <c r="AHI58" s="125"/>
      <c r="AHJ58" s="144"/>
      <c r="AHK58" s="151"/>
      <c r="AHL58" s="199"/>
      <c r="AHM58" s="196"/>
      <c r="AHN58" s="142"/>
      <c r="AHO58" s="125"/>
      <c r="AHP58" s="155"/>
      <c r="AHQ58" s="125"/>
      <c r="AHR58" s="144"/>
      <c r="AHS58" s="125"/>
      <c r="AHT58" s="144"/>
      <c r="AHU58" s="125"/>
      <c r="AHV58" s="144"/>
      <c r="AHW58" s="125"/>
      <c r="AHX58" s="144"/>
      <c r="AHY58" s="151"/>
      <c r="AHZ58" s="199"/>
      <c r="AIA58" s="196"/>
      <c r="AIB58" s="142"/>
      <c r="AIC58" s="125"/>
      <c r="AID58" s="155"/>
      <c r="AIE58" s="125"/>
      <c r="AIF58" s="144"/>
      <c r="AIG58" s="125"/>
      <c r="AIH58" s="144"/>
      <c r="AII58" s="125"/>
      <c r="AIJ58" s="144"/>
      <c r="AIK58" s="125"/>
      <c r="AIL58" s="144"/>
      <c r="AIM58" s="151"/>
      <c r="AIN58" s="199"/>
      <c r="AIO58" s="196"/>
      <c r="AIP58" s="142"/>
      <c r="AIQ58" s="125"/>
      <c r="AIR58" s="155"/>
      <c r="AIS58" s="125"/>
      <c r="AIT58" s="144"/>
      <c r="AIU58" s="125"/>
      <c r="AIV58" s="144"/>
      <c r="AIW58" s="125"/>
      <c r="AIX58" s="144"/>
      <c r="AIY58" s="125"/>
      <c r="AIZ58" s="144"/>
      <c r="AJA58" s="151"/>
      <c r="AJB58" s="199"/>
      <c r="AJC58" s="196"/>
      <c r="AJD58" s="142"/>
      <c r="AJE58" s="125"/>
      <c r="AJF58" s="155"/>
      <c r="AJG58" s="125"/>
      <c r="AJH58" s="144"/>
      <c r="AJI58" s="125"/>
      <c r="AJJ58" s="144"/>
      <c r="AJK58" s="125"/>
      <c r="AJL58" s="144"/>
      <c r="AJM58" s="125"/>
      <c r="AJN58" s="144"/>
      <c r="AJO58" s="151"/>
      <c r="AJP58" s="199"/>
      <c r="AJQ58" s="196"/>
      <c r="AJR58" s="142"/>
      <c r="AJS58" s="125"/>
      <c r="AJT58" s="155"/>
      <c r="AJU58" s="125"/>
      <c r="AJV58" s="144"/>
      <c r="AJW58" s="125"/>
      <c r="AJX58" s="144"/>
      <c r="AJY58" s="125"/>
      <c r="AJZ58" s="144"/>
      <c r="AKA58" s="125"/>
      <c r="AKB58" s="144"/>
      <c r="AKC58" s="151"/>
      <c r="AKD58" s="199"/>
      <c r="AKE58" s="196"/>
      <c r="AKF58" s="142"/>
      <c r="AKG58" s="125"/>
      <c r="AKH58" s="155"/>
      <c r="AKI58" s="125"/>
      <c r="AKJ58" s="144"/>
      <c r="AKK58" s="125"/>
      <c r="AKL58" s="144"/>
      <c r="AKM58" s="125"/>
      <c r="AKN58" s="144"/>
      <c r="AKO58" s="125"/>
      <c r="AKP58" s="144"/>
      <c r="AKQ58" s="151"/>
      <c r="AKR58" s="199"/>
      <c r="AKS58" s="196"/>
      <c r="AKT58" s="142"/>
      <c r="AKU58" s="125"/>
      <c r="AKV58" s="155"/>
      <c r="AKW58" s="125"/>
      <c r="AKX58" s="144"/>
      <c r="AKY58" s="125"/>
      <c r="AKZ58" s="144"/>
      <c r="ALA58" s="125"/>
      <c r="ALB58" s="144"/>
      <c r="ALC58" s="125"/>
      <c r="ALD58" s="144"/>
      <c r="ALE58" s="151"/>
      <c r="ALF58" s="199"/>
      <c r="ALG58" s="196"/>
      <c r="ALH58" s="142"/>
      <c r="ALI58" s="125"/>
      <c r="ALJ58" s="155"/>
      <c r="ALK58" s="125"/>
      <c r="ALL58" s="144"/>
      <c r="ALM58" s="125"/>
      <c r="ALN58" s="144"/>
      <c r="ALO58" s="125"/>
      <c r="ALP58" s="144"/>
      <c r="ALQ58" s="125"/>
      <c r="ALR58" s="144"/>
      <c r="ALS58" s="151"/>
      <c r="ALT58" s="199"/>
      <c r="ALU58" s="196"/>
      <c r="ALV58" s="142"/>
      <c r="ALW58" s="125"/>
      <c r="ALX58" s="155"/>
      <c r="ALY58" s="125"/>
      <c r="ALZ58" s="144"/>
      <c r="AMA58" s="125"/>
      <c r="AMB58" s="144"/>
      <c r="AMC58" s="125"/>
      <c r="AMD58" s="144"/>
      <c r="AME58" s="125"/>
      <c r="AMF58" s="144"/>
      <c r="AMG58" s="151"/>
      <c r="AMH58" s="199"/>
      <c r="AMI58" s="196"/>
      <c r="AMJ58" s="142"/>
      <c r="AMK58" s="125"/>
      <c r="AML58" s="155"/>
      <c r="AMM58" s="125"/>
      <c r="AMN58" s="144"/>
      <c r="AMO58" s="125"/>
      <c r="AMP58" s="144"/>
      <c r="AMQ58" s="125"/>
      <c r="AMR58" s="144"/>
      <c r="AMS58" s="125"/>
      <c r="AMT58" s="144"/>
      <c r="AMU58" s="151"/>
      <c r="AMV58" s="199"/>
      <c r="AMW58" s="196"/>
      <c r="AMX58" s="142"/>
      <c r="AMY58" s="125"/>
      <c r="AMZ58" s="155"/>
      <c r="ANA58" s="125"/>
      <c r="ANB58" s="144"/>
      <c r="ANC58" s="125"/>
      <c r="AND58" s="144"/>
      <c r="ANE58" s="125"/>
      <c r="ANF58" s="144"/>
      <c r="ANG58" s="125"/>
      <c r="ANH58" s="144"/>
      <c r="ANI58" s="151"/>
      <c r="ANJ58" s="199"/>
      <c r="ANK58" s="196"/>
      <c r="ANL58" s="142"/>
      <c r="ANM58" s="125"/>
      <c r="ANN58" s="155"/>
      <c r="ANO58" s="125"/>
      <c r="ANP58" s="144"/>
      <c r="ANQ58" s="125"/>
      <c r="ANR58" s="144"/>
      <c r="ANS58" s="125"/>
      <c r="ANT58" s="144"/>
      <c r="ANU58" s="125"/>
      <c r="ANV58" s="144"/>
      <c r="ANW58" s="151"/>
      <c r="ANX58" s="199"/>
      <c r="ANY58" s="196"/>
      <c r="ANZ58" s="142"/>
      <c r="AOA58" s="125"/>
      <c r="AOB58" s="155"/>
      <c r="AOC58" s="125"/>
      <c r="AOD58" s="144"/>
      <c r="AOE58" s="125"/>
      <c r="AOF58" s="144"/>
      <c r="AOG58" s="125"/>
      <c r="AOH58" s="144"/>
      <c r="AOI58" s="125"/>
      <c r="AOJ58" s="144"/>
      <c r="AOK58" s="151"/>
      <c r="AOL58" s="199"/>
      <c r="AOM58" s="196"/>
      <c r="AON58" s="142"/>
      <c r="AOO58" s="125"/>
      <c r="AOP58" s="155"/>
      <c r="AOQ58" s="125"/>
      <c r="AOR58" s="144"/>
      <c r="AOS58" s="125"/>
      <c r="AOT58" s="144"/>
      <c r="AOU58" s="125"/>
      <c r="AOV58" s="144"/>
      <c r="AOW58" s="125"/>
      <c r="AOX58" s="144"/>
      <c r="AOY58" s="151"/>
      <c r="AOZ58" s="199"/>
      <c r="APA58" s="196"/>
      <c r="APB58" s="142"/>
      <c r="APC58" s="125"/>
      <c r="APD58" s="155"/>
      <c r="APE58" s="125"/>
      <c r="APF58" s="144"/>
      <c r="APG58" s="125"/>
      <c r="APH58" s="144"/>
      <c r="API58" s="125"/>
      <c r="APJ58" s="144"/>
      <c r="APK58" s="125"/>
      <c r="APL58" s="144"/>
      <c r="APM58" s="151"/>
      <c r="APN58" s="199"/>
      <c r="APO58" s="196"/>
      <c r="APP58" s="142"/>
      <c r="APQ58" s="125"/>
      <c r="APR58" s="155"/>
      <c r="APS58" s="125"/>
      <c r="APT58" s="144"/>
      <c r="APU58" s="125"/>
      <c r="APV58" s="144"/>
      <c r="APW58" s="125"/>
      <c r="APX58" s="144"/>
      <c r="APY58" s="125"/>
      <c r="APZ58" s="144"/>
      <c r="AQA58" s="151"/>
      <c r="AQB58" s="199"/>
      <c r="AQC58" s="196"/>
      <c r="AQD58" s="142"/>
      <c r="AQE58" s="125"/>
      <c r="AQF58" s="155"/>
      <c r="AQG58" s="125"/>
      <c r="AQH58" s="144"/>
      <c r="AQI58" s="125"/>
      <c r="AQJ58" s="144"/>
      <c r="AQK58" s="125"/>
      <c r="AQL58" s="144"/>
      <c r="AQM58" s="125"/>
      <c r="AQN58" s="144"/>
      <c r="AQO58" s="151"/>
      <c r="AQP58" s="199"/>
      <c r="AQQ58" s="196"/>
      <c r="AQR58" s="142"/>
      <c r="AQS58" s="125"/>
      <c r="AQT58" s="155"/>
      <c r="AQU58" s="125"/>
      <c r="AQV58" s="144"/>
      <c r="AQW58" s="125"/>
      <c r="AQX58" s="144"/>
      <c r="AQY58" s="125"/>
      <c r="AQZ58" s="144"/>
      <c r="ARA58" s="125"/>
      <c r="ARB58" s="144"/>
      <c r="ARC58" s="151"/>
      <c r="ARD58" s="199"/>
      <c r="ARE58" s="196"/>
      <c r="ARF58" s="142"/>
      <c r="ARG58" s="125"/>
      <c r="ARH58" s="155"/>
      <c r="ARI58" s="125"/>
      <c r="ARJ58" s="144"/>
      <c r="ARK58" s="125"/>
      <c r="ARL58" s="144"/>
      <c r="ARM58" s="125"/>
      <c r="ARN58" s="144"/>
      <c r="ARO58" s="125"/>
      <c r="ARP58" s="144"/>
      <c r="ARQ58" s="151"/>
      <c r="ARR58" s="199"/>
      <c r="ARS58" s="196"/>
      <c r="ART58" s="142"/>
      <c r="ARU58" s="125"/>
      <c r="ARV58" s="155"/>
      <c r="ARW58" s="125"/>
      <c r="ARX58" s="144"/>
      <c r="ARY58" s="125"/>
      <c r="ARZ58" s="144"/>
      <c r="ASA58" s="125"/>
      <c r="ASB58" s="144"/>
      <c r="ASC58" s="125"/>
      <c r="ASD58" s="144"/>
      <c r="ASE58" s="151"/>
      <c r="ASF58" s="199"/>
      <c r="ASG58" s="196"/>
      <c r="ASH58" s="142"/>
      <c r="ASI58" s="125"/>
      <c r="ASJ58" s="155"/>
      <c r="ASK58" s="125"/>
      <c r="ASL58" s="144"/>
      <c r="ASM58" s="125"/>
      <c r="ASN58" s="144"/>
      <c r="ASO58" s="125"/>
      <c r="ASP58" s="144"/>
      <c r="ASQ58" s="125"/>
      <c r="ASR58" s="144"/>
      <c r="ASS58" s="151"/>
      <c r="AST58" s="199"/>
      <c r="ASU58" s="196"/>
      <c r="ASV58" s="142"/>
      <c r="ASW58" s="125"/>
      <c r="ASX58" s="155"/>
      <c r="ASY58" s="125"/>
      <c r="ASZ58" s="144"/>
      <c r="ATA58" s="125"/>
      <c r="ATB58" s="144"/>
      <c r="ATC58" s="125"/>
      <c r="ATD58" s="144"/>
      <c r="ATE58" s="125"/>
      <c r="ATF58" s="144"/>
      <c r="ATG58" s="151"/>
      <c r="ATH58" s="199"/>
      <c r="ATI58" s="196"/>
      <c r="ATJ58" s="142"/>
      <c r="ATK58" s="125"/>
      <c r="ATL58" s="155"/>
      <c r="ATM58" s="125"/>
      <c r="ATN58" s="144"/>
      <c r="ATO58" s="125"/>
      <c r="ATP58" s="144"/>
      <c r="ATQ58" s="125"/>
      <c r="ATR58" s="144"/>
      <c r="ATS58" s="125"/>
      <c r="ATT58" s="144"/>
      <c r="ATU58" s="151"/>
      <c r="ATV58" s="199"/>
      <c r="ATW58" s="196"/>
      <c r="ATX58" s="142"/>
      <c r="ATY58" s="125"/>
      <c r="ATZ58" s="155"/>
      <c r="AUA58" s="125"/>
      <c r="AUB58" s="144"/>
      <c r="AUC58" s="125"/>
      <c r="AUD58" s="144"/>
      <c r="AUE58" s="125"/>
      <c r="AUF58" s="144"/>
      <c r="AUG58" s="125"/>
      <c r="AUH58" s="144"/>
      <c r="AUI58" s="151"/>
      <c r="AUJ58" s="199"/>
      <c r="AUK58" s="196"/>
      <c r="AUL58" s="142"/>
      <c r="AUM58" s="125"/>
      <c r="AUN58" s="155"/>
      <c r="AUO58" s="125"/>
      <c r="AUP58" s="144"/>
      <c r="AUQ58" s="125"/>
      <c r="AUR58" s="144"/>
      <c r="AUS58" s="125"/>
      <c r="AUT58" s="144"/>
      <c r="AUU58" s="125"/>
      <c r="AUV58" s="144"/>
      <c r="AUW58" s="151"/>
      <c r="AUX58" s="199"/>
      <c r="AUY58" s="196"/>
      <c r="AUZ58" s="142"/>
      <c r="AVA58" s="125"/>
      <c r="AVB58" s="155"/>
      <c r="AVC58" s="125"/>
      <c r="AVD58" s="144"/>
      <c r="AVE58" s="125"/>
      <c r="AVF58" s="144"/>
      <c r="AVG58" s="125"/>
      <c r="AVH58" s="144"/>
      <c r="AVI58" s="125"/>
      <c r="AVJ58" s="144"/>
      <c r="AVK58" s="151"/>
      <c r="AVL58" s="199"/>
      <c r="AVM58" s="196"/>
      <c r="AVN58" s="142"/>
      <c r="AVO58" s="125"/>
      <c r="AVP58" s="155"/>
      <c r="AVQ58" s="125"/>
      <c r="AVR58" s="144"/>
      <c r="AVS58" s="125"/>
      <c r="AVT58" s="144"/>
      <c r="AVU58" s="125"/>
      <c r="AVV58" s="144"/>
      <c r="AVW58" s="125"/>
      <c r="AVX58" s="144"/>
      <c r="AVY58" s="151"/>
      <c r="AVZ58" s="199"/>
      <c r="AWA58" s="196"/>
      <c r="AWB58" s="142"/>
      <c r="AWC58" s="125"/>
      <c r="AWD58" s="155"/>
      <c r="AWE58" s="125"/>
      <c r="AWF58" s="144"/>
      <c r="AWG58" s="125"/>
      <c r="AWH58" s="144"/>
      <c r="AWI58" s="125"/>
      <c r="AWJ58" s="144"/>
      <c r="AWK58" s="125"/>
      <c r="AWL58" s="144"/>
      <c r="AWM58" s="151"/>
      <c r="AWN58" s="199"/>
      <c r="AWO58" s="196"/>
      <c r="AWP58" s="142"/>
      <c r="AWQ58" s="125"/>
      <c r="AWR58" s="155"/>
      <c r="AWS58" s="125"/>
      <c r="AWT58" s="144"/>
      <c r="AWU58" s="125"/>
      <c r="AWV58" s="144"/>
      <c r="AWW58" s="125"/>
      <c r="AWX58" s="144"/>
      <c r="AWY58" s="125"/>
      <c r="AWZ58" s="144"/>
      <c r="AXA58" s="151"/>
      <c r="AXB58" s="199"/>
      <c r="AXC58" s="196"/>
      <c r="AXD58" s="142"/>
      <c r="AXE58" s="125"/>
      <c r="AXF58" s="155"/>
      <c r="AXG58" s="125"/>
      <c r="AXH58" s="144"/>
      <c r="AXI58" s="125"/>
      <c r="AXJ58" s="144"/>
      <c r="AXK58" s="125"/>
      <c r="AXL58" s="144"/>
      <c r="AXM58" s="125"/>
      <c r="AXN58" s="144"/>
      <c r="AXO58" s="151"/>
      <c r="AXP58" s="199"/>
      <c r="AXQ58" s="196"/>
      <c r="AXR58" s="142"/>
      <c r="AXS58" s="125"/>
      <c r="AXT58" s="155"/>
      <c r="AXU58" s="125"/>
      <c r="AXV58" s="144"/>
      <c r="AXW58" s="125"/>
      <c r="AXX58" s="144"/>
      <c r="AXY58" s="125"/>
      <c r="AXZ58" s="144"/>
      <c r="AYA58" s="125"/>
      <c r="AYB58" s="144"/>
      <c r="AYC58" s="151"/>
      <c r="AYD58" s="199"/>
      <c r="AYE58" s="196"/>
      <c r="AYF58" s="142"/>
      <c r="AYG58" s="125"/>
      <c r="AYH58" s="155"/>
      <c r="AYI58" s="125"/>
      <c r="AYJ58" s="144"/>
      <c r="AYK58" s="125"/>
      <c r="AYL58" s="144"/>
      <c r="AYM58" s="125"/>
      <c r="AYN58" s="144"/>
      <c r="AYO58" s="125"/>
      <c r="AYP58" s="144"/>
      <c r="AYQ58" s="151"/>
      <c r="AYR58" s="199"/>
      <c r="AYS58" s="196"/>
      <c r="AYT58" s="142"/>
      <c r="AYU58" s="125"/>
      <c r="AYV58" s="155"/>
      <c r="AYW58" s="125"/>
      <c r="AYX58" s="144"/>
      <c r="AYY58" s="125"/>
      <c r="AYZ58" s="144"/>
      <c r="AZA58" s="125"/>
      <c r="AZB58" s="144"/>
      <c r="AZC58" s="125"/>
      <c r="AZD58" s="144"/>
      <c r="AZE58" s="151"/>
      <c r="AZF58" s="199"/>
      <c r="AZG58" s="196"/>
      <c r="AZH58" s="142"/>
      <c r="AZI58" s="125"/>
      <c r="AZJ58" s="155"/>
      <c r="AZK58" s="125"/>
      <c r="AZL58" s="144"/>
      <c r="AZM58" s="125"/>
      <c r="AZN58" s="144"/>
      <c r="AZO58" s="125"/>
      <c r="AZP58" s="144"/>
      <c r="AZQ58" s="125"/>
      <c r="AZR58" s="144"/>
      <c r="AZS58" s="151"/>
      <c r="AZT58" s="199"/>
      <c r="AZU58" s="196"/>
      <c r="AZV58" s="142"/>
      <c r="AZW58" s="125"/>
      <c r="AZX58" s="155"/>
      <c r="AZY58" s="125"/>
      <c r="AZZ58" s="144"/>
      <c r="BAA58" s="125"/>
      <c r="BAB58" s="144"/>
      <c r="BAC58" s="125"/>
      <c r="BAD58" s="144"/>
      <c r="BAE58" s="125"/>
      <c r="BAF58" s="144"/>
      <c r="BAG58" s="151"/>
      <c r="BAH58" s="199"/>
      <c r="BAI58" s="196"/>
      <c r="BAJ58" s="142"/>
      <c r="BAK58" s="125"/>
      <c r="BAL58" s="155"/>
      <c r="BAM58" s="125"/>
      <c r="BAN58" s="144"/>
      <c r="BAO58" s="125"/>
      <c r="BAP58" s="144"/>
      <c r="BAQ58" s="125"/>
      <c r="BAR58" s="144"/>
      <c r="BAS58" s="125"/>
      <c r="BAT58" s="144"/>
      <c r="BAU58" s="151"/>
      <c r="BAV58" s="199"/>
      <c r="BAW58" s="196"/>
      <c r="BAX58" s="142"/>
      <c r="BAY58" s="125"/>
      <c r="BAZ58" s="155"/>
      <c r="BBA58" s="125"/>
      <c r="BBB58" s="144"/>
      <c r="BBC58" s="125"/>
      <c r="BBD58" s="144"/>
      <c r="BBE58" s="125"/>
      <c r="BBF58" s="144"/>
      <c r="BBG58" s="125"/>
      <c r="BBH58" s="144"/>
      <c r="BBI58" s="151"/>
      <c r="BBJ58" s="199"/>
      <c r="BBK58" s="196"/>
      <c r="BBL58" s="142"/>
      <c r="BBM58" s="125"/>
      <c r="BBN58" s="155"/>
      <c r="BBO58" s="125"/>
      <c r="BBP58" s="144"/>
      <c r="BBQ58" s="125"/>
      <c r="BBR58" s="144"/>
      <c r="BBS58" s="125"/>
      <c r="BBT58" s="144"/>
      <c r="BBU58" s="125"/>
      <c r="BBV58" s="144"/>
      <c r="BBW58" s="151"/>
      <c r="BBX58" s="199"/>
      <c r="BBY58" s="196"/>
      <c r="BBZ58" s="142"/>
      <c r="BCA58" s="125"/>
      <c r="BCB58" s="155"/>
      <c r="BCC58" s="125"/>
      <c r="BCD58" s="144"/>
      <c r="BCE58" s="125"/>
      <c r="BCF58" s="144"/>
      <c r="BCG58" s="125"/>
      <c r="BCH58" s="144"/>
      <c r="BCI58" s="125"/>
      <c r="BCJ58" s="144"/>
      <c r="BCK58" s="151"/>
      <c r="BCL58" s="199"/>
      <c r="BCM58" s="196"/>
      <c r="BCN58" s="142"/>
      <c r="BCO58" s="125"/>
      <c r="BCP58" s="155"/>
      <c r="BCQ58" s="125"/>
      <c r="BCR58" s="144"/>
      <c r="BCS58" s="125"/>
      <c r="BCT58" s="144"/>
      <c r="BCU58" s="125"/>
      <c r="BCV58" s="144"/>
      <c r="BCW58" s="125"/>
      <c r="BCX58" s="144"/>
      <c r="BCY58" s="151"/>
      <c r="BCZ58" s="199"/>
      <c r="BDA58" s="196"/>
      <c r="BDB58" s="142"/>
      <c r="BDC58" s="125"/>
      <c r="BDD58" s="155"/>
      <c r="BDE58" s="125"/>
      <c r="BDF58" s="144"/>
      <c r="BDG58" s="125"/>
      <c r="BDH58" s="144"/>
      <c r="BDI58" s="125"/>
      <c r="BDJ58" s="144"/>
      <c r="BDK58" s="125"/>
      <c r="BDL58" s="144"/>
      <c r="BDM58" s="151"/>
      <c r="BDN58" s="199"/>
      <c r="BDO58" s="196"/>
      <c r="BDP58" s="142"/>
      <c r="BDQ58" s="125"/>
      <c r="BDR58" s="155"/>
      <c r="BDS58" s="125"/>
      <c r="BDT58" s="144"/>
      <c r="BDU58" s="125"/>
      <c r="BDV58" s="144"/>
      <c r="BDW58" s="125"/>
      <c r="BDX58" s="144"/>
      <c r="BDY58" s="125"/>
      <c r="BDZ58" s="144"/>
      <c r="BEA58" s="151"/>
      <c r="BEB58" s="199"/>
      <c r="BEC58" s="196"/>
      <c r="BED58" s="142"/>
      <c r="BEE58" s="125"/>
      <c r="BEF58" s="155"/>
      <c r="BEG58" s="125"/>
      <c r="BEH58" s="144"/>
      <c r="BEI58" s="125"/>
      <c r="BEJ58" s="144"/>
      <c r="BEK58" s="125"/>
      <c r="BEL58" s="144"/>
      <c r="BEM58" s="125"/>
      <c r="BEN58" s="144"/>
      <c r="BEO58" s="151"/>
      <c r="BEP58" s="199"/>
      <c r="BEQ58" s="196"/>
      <c r="BER58" s="142"/>
      <c r="BES58" s="125"/>
      <c r="BET58" s="155"/>
      <c r="BEU58" s="125"/>
      <c r="BEV58" s="144"/>
      <c r="BEW58" s="125"/>
      <c r="BEX58" s="144"/>
      <c r="BEY58" s="125"/>
      <c r="BEZ58" s="144"/>
      <c r="BFA58" s="125"/>
      <c r="BFB58" s="144"/>
      <c r="BFC58" s="151"/>
      <c r="BFD58" s="199"/>
      <c r="BFE58" s="196"/>
      <c r="BFF58" s="142"/>
      <c r="BFG58" s="125"/>
      <c r="BFH58" s="155"/>
      <c r="BFI58" s="125"/>
      <c r="BFJ58" s="144"/>
      <c r="BFK58" s="125"/>
      <c r="BFL58" s="144"/>
      <c r="BFM58" s="125"/>
      <c r="BFN58" s="144"/>
      <c r="BFO58" s="125"/>
      <c r="BFP58" s="144"/>
      <c r="BFQ58" s="151"/>
      <c r="BFR58" s="199"/>
      <c r="BFS58" s="196"/>
      <c r="BFT58" s="142"/>
      <c r="BFU58" s="125"/>
      <c r="BFV58" s="155"/>
      <c r="BFW58" s="125"/>
      <c r="BFX58" s="144"/>
      <c r="BFY58" s="125"/>
      <c r="BFZ58" s="144"/>
      <c r="BGA58" s="125"/>
      <c r="BGB58" s="144"/>
      <c r="BGC58" s="125"/>
      <c r="BGD58" s="144"/>
      <c r="BGE58" s="151"/>
      <c r="BGF58" s="199"/>
      <c r="BGG58" s="196"/>
      <c r="BGH58" s="142"/>
      <c r="BGI58" s="125"/>
      <c r="BGJ58" s="155"/>
      <c r="BGK58" s="125"/>
      <c r="BGL58" s="144"/>
      <c r="BGM58" s="125"/>
      <c r="BGN58" s="144"/>
      <c r="BGO58" s="125"/>
      <c r="BGP58" s="144"/>
      <c r="BGQ58" s="125"/>
      <c r="BGR58" s="144"/>
      <c r="BGS58" s="151"/>
      <c r="BGT58" s="199"/>
      <c r="BGU58" s="196"/>
      <c r="BGV58" s="142"/>
      <c r="BGW58" s="125"/>
      <c r="BGX58" s="155"/>
      <c r="BGY58" s="125"/>
      <c r="BGZ58" s="144"/>
      <c r="BHA58" s="125"/>
      <c r="BHB58" s="144"/>
      <c r="BHC58" s="125"/>
      <c r="BHD58" s="144"/>
      <c r="BHE58" s="125"/>
      <c r="BHF58" s="144"/>
      <c r="BHG58" s="151"/>
      <c r="BHH58" s="199"/>
      <c r="BHI58" s="196"/>
      <c r="BHJ58" s="142"/>
      <c r="BHK58" s="125"/>
      <c r="BHL58" s="155"/>
      <c r="BHM58" s="125"/>
      <c r="BHN58" s="144"/>
      <c r="BHO58" s="125"/>
      <c r="BHP58" s="144"/>
      <c r="BHQ58" s="125"/>
      <c r="BHR58" s="144"/>
      <c r="BHS58" s="125"/>
      <c r="BHT58" s="144"/>
      <c r="BHU58" s="151"/>
      <c r="BHV58" s="199"/>
      <c r="BHW58" s="196"/>
      <c r="BHX58" s="142"/>
      <c r="BHY58" s="125"/>
      <c r="BHZ58" s="155"/>
      <c r="BIA58" s="125"/>
      <c r="BIB58" s="144"/>
      <c r="BIC58" s="125"/>
      <c r="BID58" s="144"/>
      <c r="BIE58" s="125"/>
      <c r="BIF58" s="144"/>
      <c r="BIG58" s="125"/>
      <c r="BIH58" s="144"/>
      <c r="BII58" s="151"/>
      <c r="BIJ58" s="199"/>
      <c r="BIK58" s="196"/>
      <c r="BIL58" s="142"/>
      <c r="BIM58" s="125"/>
      <c r="BIN58" s="155"/>
      <c r="BIO58" s="125"/>
      <c r="BIP58" s="144"/>
      <c r="BIQ58" s="125"/>
      <c r="BIR58" s="144"/>
      <c r="BIS58" s="125"/>
      <c r="BIT58" s="144"/>
      <c r="BIU58" s="125"/>
      <c r="BIV58" s="144"/>
      <c r="BIW58" s="151"/>
      <c r="BIX58" s="199"/>
      <c r="BIY58" s="196"/>
      <c r="BIZ58" s="142"/>
      <c r="BJA58" s="125"/>
      <c r="BJB58" s="155"/>
      <c r="BJC58" s="125"/>
      <c r="BJD58" s="144"/>
      <c r="BJE58" s="125"/>
      <c r="BJF58" s="144"/>
      <c r="BJG58" s="125"/>
      <c r="BJH58" s="144"/>
      <c r="BJI58" s="125"/>
      <c r="BJJ58" s="144"/>
      <c r="BJK58" s="151"/>
      <c r="BJL58" s="199"/>
      <c r="BJM58" s="196"/>
      <c r="BJN58" s="142"/>
      <c r="BJO58" s="125"/>
      <c r="BJP58" s="155"/>
      <c r="BJQ58" s="125"/>
      <c r="BJR58" s="144"/>
      <c r="BJS58" s="125"/>
      <c r="BJT58" s="144"/>
      <c r="BJU58" s="125"/>
      <c r="BJV58" s="144"/>
      <c r="BJW58" s="125"/>
      <c r="BJX58" s="144"/>
      <c r="BJY58" s="151"/>
      <c r="BJZ58" s="199"/>
      <c r="BKA58" s="196"/>
      <c r="BKB58" s="142"/>
      <c r="BKC58" s="125"/>
      <c r="BKD58" s="155"/>
      <c r="BKE58" s="125"/>
      <c r="BKF58" s="144"/>
      <c r="BKG58" s="125"/>
      <c r="BKH58" s="144"/>
      <c r="BKI58" s="125"/>
      <c r="BKJ58" s="144"/>
      <c r="BKK58" s="125"/>
      <c r="BKL58" s="144"/>
      <c r="BKM58" s="151"/>
      <c r="BKN58" s="199"/>
      <c r="BKO58" s="196"/>
      <c r="BKP58" s="142"/>
      <c r="BKQ58" s="125"/>
      <c r="BKR58" s="155"/>
      <c r="BKS58" s="125"/>
      <c r="BKT58" s="144"/>
      <c r="BKU58" s="125"/>
      <c r="BKV58" s="144"/>
      <c r="BKW58" s="125"/>
      <c r="BKX58" s="144"/>
      <c r="BKY58" s="125"/>
      <c r="BKZ58" s="144"/>
      <c r="BLA58" s="151"/>
      <c r="BLB58" s="199"/>
      <c r="BLC58" s="196"/>
      <c r="BLD58" s="142"/>
      <c r="BLE58" s="125"/>
      <c r="BLF58" s="155"/>
      <c r="BLG58" s="125"/>
      <c r="BLH58" s="144"/>
      <c r="BLI58" s="125"/>
      <c r="BLJ58" s="144"/>
      <c r="BLK58" s="125"/>
      <c r="BLL58" s="144"/>
      <c r="BLM58" s="125"/>
      <c r="BLN58" s="144"/>
      <c r="BLO58" s="151"/>
      <c r="BLP58" s="199"/>
      <c r="BLQ58" s="196"/>
      <c r="BLR58" s="142"/>
      <c r="BLS58" s="125"/>
      <c r="BLT58" s="155"/>
      <c r="BLU58" s="125"/>
      <c r="BLV58" s="144"/>
      <c r="BLW58" s="125"/>
      <c r="BLX58" s="144"/>
      <c r="BLY58" s="125"/>
      <c r="BLZ58" s="144"/>
      <c r="BMA58" s="125"/>
      <c r="BMB58" s="144"/>
      <c r="BMC58" s="151"/>
      <c r="BMD58" s="199"/>
      <c r="BME58" s="196"/>
      <c r="BMF58" s="142"/>
      <c r="BMG58" s="125"/>
      <c r="BMH58" s="155"/>
      <c r="BMI58" s="125"/>
      <c r="BMJ58" s="144"/>
      <c r="BMK58" s="125"/>
      <c r="BML58" s="144"/>
      <c r="BMM58" s="125"/>
      <c r="BMN58" s="144"/>
      <c r="BMO58" s="125"/>
      <c r="BMP58" s="144"/>
      <c r="BMQ58" s="151"/>
      <c r="BMR58" s="199"/>
      <c r="BMS58" s="196"/>
      <c r="BMT58" s="142"/>
      <c r="BMU58" s="125"/>
      <c r="BMV58" s="155"/>
      <c r="BMW58" s="125"/>
      <c r="BMX58" s="144"/>
      <c r="BMY58" s="125"/>
      <c r="BMZ58" s="144"/>
      <c r="BNA58" s="125"/>
      <c r="BNB58" s="144"/>
      <c r="BNC58" s="125"/>
      <c r="BND58" s="144"/>
      <c r="BNE58" s="151"/>
      <c r="BNF58" s="199"/>
      <c r="BNG58" s="196"/>
      <c r="BNH58" s="142"/>
      <c r="BNI58" s="125"/>
      <c r="BNJ58" s="155"/>
      <c r="BNK58" s="125"/>
      <c r="BNL58" s="144"/>
      <c r="BNM58" s="125"/>
      <c r="BNN58" s="144"/>
      <c r="BNO58" s="125"/>
      <c r="BNP58" s="144"/>
      <c r="BNQ58" s="125"/>
      <c r="BNR58" s="144"/>
      <c r="BNS58" s="151"/>
      <c r="BNT58" s="199"/>
      <c r="BNU58" s="196"/>
      <c r="BNV58" s="142"/>
      <c r="BNW58" s="125"/>
      <c r="BNX58" s="155"/>
      <c r="BNY58" s="125"/>
      <c r="BNZ58" s="144"/>
      <c r="BOA58" s="125"/>
      <c r="BOB58" s="144"/>
      <c r="BOC58" s="125"/>
      <c r="BOD58" s="144"/>
      <c r="BOE58" s="125"/>
      <c r="BOF58" s="144"/>
      <c r="BOG58" s="151"/>
      <c r="BOH58" s="199"/>
      <c r="BOI58" s="196"/>
      <c r="BOJ58" s="142"/>
      <c r="BOK58" s="125"/>
      <c r="BOL58" s="155"/>
      <c r="BOM58" s="125"/>
      <c r="BON58" s="144"/>
      <c r="BOO58" s="125"/>
      <c r="BOP58" s="144"/>
      <c r="BOQ58" s="125"/>
      <c r="BOR58" s="144"/>
      <c r="BOS58" s="125"/>
      <c r="BOT58" s="144"/>
      <c r="BOU58" s="151"/>
      <c r="BOV58" s="199"/>
      <c r="BOW58" s="196"/>
      <c r="BOX58" s="142"/>
      <c r="BOY58" s="125"/>
      <c r="BOZ58" s="155"/>
      <c r="BPA58" s="125"/>
      <c r="BPB58" s="144"/>
      <c r="BPC58" s="125"/>
      <c r="BPD58" s="144"/>
      <c r="BPE58" s="125"/>
      <c r="BPF58" s="144"/>
      <c r="BPG58" s="125"/>
      <c r="BPH58" s="144"/>
      <c r="BPI58" s="151"/>
      <c r="BPJ58" s="199"/>
      <c r="BPK58" s="196"/>
      <c r="BPL58" s="142"/>
      <c r="BPM58" s="125"/>
      <c r="BPN58" s="155"/>
      <c r="BPO58" s="125"/>
      <c r="BPP58" s="144"/>
      <c r="BPQ58" s="125"/>
      <c r="BPR58" s="144"/>
      <c r="BPS58" s="125"/>
      <c r="BPT58" s="144"/>
      <c r="BPU58" s="125"/>
      <c r="BPV58" s="144"/>
      <c r="BPW58" s="151"/>
      <c r="BPX58" s="199"/>
      <c r="BPY58" s="196"/>
      <c r="BPZ58" s="142"/>
      <c r="BQA58" s="125"/>
      <c r="BQB58" s="155"/>
      <c r="BQC58" s="125"/>
      <c r="BQD58" s="144"/>
      <c r="BQE58" s="125"/>
      <c r="BQF58" s="144"/>
      <c r="BQG58" s="125"/>
      <c r="BQH58" s="144"/>
      <c r="BQI58" s="125"/>
      <c r="BQJ58" s="144"/>
      <c r="BQK58" s="151"/>
      <c r="BQL58" s="199"/>
      <c r="BQM58" s="196"/>
      <c r="BQN58" s="142"/>
      <c r="BQO58" s="125"/>
      <c r="BQP58" s="155"/>
      <c r="BQQ58" s="125"/>
      <c r="BQR58" s="144"/>
      <c r="BQS58" s="125"/>
      <c r="BQT58" s="144"/>
      <c r="BQU58" s="125"/>
      <c r="BQV58" s="144"/>
      <c r="BQW58" s="125"/>
      <c r="BQX58" s="144"/>
      <c r="BQY58" s="151"/>
      <c r="BQZ58" s="199"/>
      <c r="BRA58" s="196"/>
      <c r="BRB58" s="142"/>
      <c r="BRC58" s="125"/>
      <c r="BRD58" s="155"/>
      <c r="BRE58" s="125"/>
      <c r="BRF58" s="144"/>
      <c r="BRG58" s="125"/>
      <c r="BRH58" s="144"/>
      <c r="BRI58" s="125"/>
      <c r="BRJ58" s="144"/>
      <c r="BRK58" s="125"/>
      <c r="BRL58" s="144"/>
      <c r="BRM58" s="151"/>
      <c r="BRN58" s="199"/>
      <c r="BRO58" s="196"/>
      <c r="BRP58" s="142"/>
      <c r="BRQ58" s="125"/>
      <c r="BRR58" s="155"/>
      <c r="BRS58" s="125"/>
      <c r="BRT58" s="144"/>
      <c r="BRU58" s="125"/>
      <c r="BRV58" s="144"/>
      <c r="BRW58" s="125"/>
      <c r="BRX58" s="144"/>
      <c r="BRY58" s="125"/>
      <c r="BRZ58" s="144"/>
      <c r="BSA58" s="151"/>
      <c r="BSB58" s="199"/>
      <c r="BSC58" s="196"/>
      <c r="BSD58" s="142"/>
      <c r="BSE58" s="125"/>
      <c r="BSF58" s="155"/>
      <c r="BSG58" s="125"/>
      <c r="BSH58" s="144"/>
      <c r="BSI58" s="125"/>
      <c r="BSJ58" s="144"/>
      <c r="BSK58" s="125"/>
      <c r="BSL58" s="144"/>
      <c r="BSM58" s="125"/>
      <c r="BSN58" s="144"/>
      <c r="BSO58" s="151"/>
      <c r="BSP58" s="199"/>
      <c r="BSQ58" s="196"/>
      <c r="BSR58" s="142"/>
      <c r="BSS58" s="125"/>
      <c r="BST58" s="155"/>
      <c r="BSU58" s="125"/>
      <c r="BSV58" s="144"/>
      <c r="BSW58" s="125"/>
      <c r="BSX58" s="144"/>
      <c r="BSY58" s="125"/>
      <c r="BSZ58" s="144"/>
      <c r="BTA58" s="125"/>
      <c r="BTB58" s="144"/>
      <c r="BTC58" s="151"/>
      <c r="BTD58" s="199"/>
      <c r="BTE58" s="196"/>
      <c r="BTF58" s="142"/>
      <c r="BTG58" s="125"/>
      <c r="BTH58" s="155"/>
      <c r="BTI58" s="125"/>
      <c r="BTJ58" s="144"/>
      <c r="BTK58" s="125"/>
      <c r="BTL58" s="144"/>
      <c r="BTM58" s="125"/>
      <c r="BTN58" s="144"/>
      <c r="BTO58" s="125"/>
      <c r="BTP58" s="144"/>
      <c r="BTQ58" s="151"/>
      <c r="BTR58" s="199"/>
      <c r="BTS58" s="196"/>
      <c r="BTT58" s="142"/>
      <c r="BTU58" s="125"/>
      <c r="BTV58" s="155"/>
      <c r="BTW58" s="125"/>
      <c r="BTX58" s="144"/>
      <c r="BTY58" s="125"/>
      <c r="BTZ58" s="144"/>
      <c r="BUA58" s="125"/>
      <c r="BUB58" s="144"/>
      <c r="BUC58" s="125"/>
      <c r="BUD58" s="144"/>
      <c r="BUE58" s="151"/>
      <c r="BUF58" s="199"/>
      <c r="BUG58" s="196"/>
      <c r="BUH58" s="142"/>
      <c r="BUI58" s="125"/>
      <c r="BUJ58" s="155"/>
      <c r="BUK58" s="125"/>
      <c r="BUL58" s="144"/>
      <c r="BUM58" s="125"/>
      <c r="BUN58" s="144"/>
      <c r="BUO58" s="125"/>
      <c r="BUP58" s="144"/>
      <c r="BUQ58" s="125"/>
      <c r="BUR58" s="144"/>
      <c r="BUS58" s="151"/>
      <c r="BUT58" s="199"/>
      <c r="BUU58" s="196"/>
      <c r="BUV58" s="142"/>
      <c r="BUW58" s="125"/>
      <c r="BUX58" s="155"/>
      <c r="BUY58" s="125"/>
      <c r="BUZ58" s="144"/>
      <c r="BVA58" s="125"/>
      <c r="BVB58" s="144"/>
      <c r="BVC58" s="125"/>
      <c r="BVD58" s="144"/>
      <c r="BVE58" s="125"/>
      <c r="BVF58" s="144"/>
      <c r="BVG58" s="151"/>
      <c r="BVH58" s="199"/>
      <c r="BVI58" s="196"/>
      <c r="BVJ58" s="142"/>
      <c r="BVK58" s="125"/>
      <c r="BVL58" s="155"/>
      <c r="BVM58" s="125"/>
      <c r="BVN58" s="144"/>
      <c r="BVO58" s="125"/>
      <c r="BVP58" s="144"/>
      <c r="BVQ58" s="125"/>
      <c r="BVR58" s="144"/>
      <c r="BVS58" s="125"/>
      <c r="BVT58" s="144"/>
      <c r="BVU58" s="151"/>
      <c r="BVV58" s="199"/>
      <c r="BVW58" s="196"/>
      <c r="BVX58" s="142"/>
      <c r="BVY58" s="125"/>
      <c r="BVZ58" s="155"/>
      <c r="BWA58" s="125"/>
      <c r="BWB58" s="144"/>
      <c r="BWC58" s="125"/>
      <c r="BWD58" s="144"/>
      <c r="BWE58" s="125"/>
      <c r="BWF58" s="144"/>
      <c r="BWG58" s="125"/>
      <c r="BWH58" s="144"/>
      <c r="BWI58" s="151"/>
      <c r="BWJ58" s="199"/>
      <c r="BWK58" s="196"/>
      <c r="BWL58" s="142"/>
      <c r="BWM58" s="125"/>
      <c r="BWN58" s="155"/>
      <c r="BWO58" s="125"/>
      <c r="BWP58" s="144"/>
      <c r="BWQ58" s="125"/>
      <c r="BWR58" s="144"/>
      <c r="BWS58" s="125"/>
      <c r="BWT58" s="144"/>
      <c r="BWU58" s="125"/>
      <c r="BWV58" s="144"/>
      <c r="BWW58" s="151"/>
      <c r="BWX58" s="199"/>
      <c r="BWY58" s="196"/>
      <c r="BWZ58" s="142"/>
      <c r="BXA58" s="125"/>
      <c r="BXB58" s="155"/>
      <c r="BXC58" s="125"/>
      <c r="BXD58" s="144"/>
      <c r="BXE58" s="125"/>
      <c r="BXF58" s="144"/>
      <c r="BXG58" s="125"/>
      <c r="BXH58" s="144"/>
      <c r="BXI58" s="125"/>
      <c r="BXJ58" s="144"/>
      <c r="BXK58" s="151"/>
      <c r="BXL58" s="199"/>
      <c r="BXM58" s="196"/>
      <c r="BXN58" s="142"/>
      <c r="BXO58" s="125"/>
      <c r="BXP58" s="155"/>
      <c r="BXQ58" s="125"/>
      <c r="BXR58" s="144"/>
      <c r="BXS58" s="125"/>
      <c r="BXT58" s="144"/>
      <c r="BXU58" s="125"/>
      <c r="BXV58" s="144"/>
      <c r="BXW58" s="125"/>
      <c r="BXX58" s="144"/>
      <c r="BXY58" s="151"/>
      <c r="BXZ58" s="199"/>
      <c r="BYA58" s="196"/>
      <c r="BYB58" s="142"/>
      <c r="BYC58" s="125"/>
      <c r="BYD58" s="155"/>
      <c r="BYE58" s="125"/>
      <c r="BYF58" s="144"/>
      <c r="BYG58" s="125"/>
      <c r="BYH58" s="144"/>
      <c r="BYI58" s="125"/>
      <c r="BYJ58" s="144"/>
      <c r="BYK58" s="125"/>
      <c r="BYL58" s="144"/>
      <c r="BYM58" s="151"/>
      <c r="BYN58" s="199"/>
      <c r="BYO58" s="196"/>
      <c r="BYP58" s="142"/>
      <c r="BYQ58" s="125"/>
      <c r="BYR58" s="155"/>
      <c r="BYS58" s="125"/>
      <c r="BYT58" s="144"/>
      <c r="BYU58" s="125"/>
      <c r="BYV58" s="144"/>
      <c r="BYW58" s="125"/>
      <c r="BYX58" s="144"/>
      <c r="BYY58" s="125"/>
      <c r="BYZ58" s="144"/>
      <c r="BZA58" s="151"/>
      <c r="BZB58" s="199"/>
      <c r="BZC58" s="196"/>
      <c r="BZD58" s="142"/>
      <c r="BZE58" s="125"/>
      <c r="BZF58" s="155"/>
      <c r="BZG58" s="125"/>
      <c r="BZH58" s="144"/>
      <c r="BZI58" s="125"/>
      <c r="BZJ58" s="144"/>
      <c r="BZK58" s="125"/>
      <c r="BZL58" s="144"/>
      <c r="BZM58" s="125"/>
      <c r="BZN58" s="144"/>
      <c r="BZO58" s="151"/>
      <c r="BZP58" s="199"/>
      <c r="BZQ58" s="196"/>
      <c r="BZR58" s="142"/>
      <c r="BZS58" s="125"/>
      <c r="BZT58" s="155"/>
      <c r="BZU58" s="125"/>
      <c r="BZV58" s="144"/>
      <c r="BZW58" s="125"/>
      <c r="BZX58" s="144"/>
      <c r="BZY58" s="125"/>
      <c r="BZZ58" s="144"/>
      <c r="CAA58" s="125"/>
      <c r="CAB58" s="144"/>
      <c r="CAC58" s="151"/>
      <c r="CAD58" s="199"/>
      <c r="CAE58" s="196"/>
      <c r="CAF58" s="142"/>
      <c r="CAG58" s="125"/>
      <c r="CAH58" s="155"/>
      <c r="CAI58" s="125"/>
      <c r="CAJ58" s="144"/>
      <c r="CAK58" s="125"/>
      <c r="CAL58" s="144"/>
      <c r="CAM58" s="125"/>
      <c r="CAN58" s="144"/>
      <c r="CAO58" s="125"/>
      <c r="CAP58" s="144"/>
      <c r="CAQ58" s="151"/>
      <c r="CAR58" s="199"/>
      <c r="CAS58" s="196"/>
      <c r="CAT58" s="142"/>
      <c r="CAU58" s="125"/>
      <c r="CAV58" s="155"/>
      <c r="CAW58" s="125"/>
      <c r="CAX58" s="144"/>
      <c r="CAY58" s="125"/>
      <c r="CAZ58" s="144"/>
      <c r="CBA58" s="125"/>
      <c r="CBB58" s="144"/>
      <c r="CBC58" s="125"/>
      <c r="CBD58" s="144"/>
      <c r="CBE58" s="151"/>
      <c r="CBF58" s="199"/>
      <c r="CBG58" s="196"/>
      <c r="CBH58" s="142"/>
      <c r="CBI58" s="125"/>
      <c r="CBJ58" s="155"/>
      <c r="CBK58" s="125"/>
      <c r="CBL58" s="144"/>
      <c r="CBM58" s="125"/>
      <c r="CBN58" s="144"/>
      <c r="CBO58" s="125"/>
      <c r="CBP58" s="144"/>
      <c r="CBQ58" s="125"/>
      <c r="CBR58" s="144"/>
      <c r="CBS58" s="151"/>
      <c r="CBT58" s="199"/>
      <c r="CBU58" s="196"/>
      <c r="CBV58" s="142"/>
      <c r="CBW58" s="125"/>
      <c r="CBX58" s="155"/>
      <c r="CBY58" s="125"/>
      <c r="CBZ58" s="144"/>
      <c r="CCA58" s="125"/>
      <c r="CCB58" s="144"/>
      <c r="CCC58" s="125"/>
      <c r="CCD58" s="144"/>
      <c r="CCE58" s="125"/>
      <c r="CCF58" s="144"/>
      <c r="CCG58" s="151"/>
      <c r="CCH58" s="199"/>
      <c r="CCI58" s="196"/>
      <c r="CCJ58" s="142"/>
      <c r="CCK58" s="125"/>
      <c r="CCL58" s="155"/>
      <c r="CCM58" s="125"/>
      <c r="CCN58" s="144"/>
      <c r="CCO58" s="125"/>
      <c r="CCP58" s="144"/>
      <c r="CCQ58" s="125"/>
      <c r="CCR58" s="144"/>
      <c r="CCS58" s="125"/>
      <c r="CCT58" s="144"/>
      <c r="CCU58" s="151"/>
      <c r="CCV58" s="199"/>
      <c r="CCW58" s="196"/>
      <c r="CCX58" s="142"/>
      <c r="CCY58" s="125"/>
      <c r="CCZ58" s="155"/>
      <c r="CDA58" s="125"/>
      <c r="CDB58" s="144"/>
      <c r="CDC58" s="125"/>
      <c r="CDD58" s="144"/>
      <c r="CDE58" s="125"/>
      <c r="CDF58" s="144"/>
      <c r="CDG58" s="125"/>
      <c r="CDH58" s="144"/>
      <c r="CDI58" s="151"/>
      <c r="CDJ58" s="199"/>
      <c r="CDK58" s="196"/>
      <c r="CDL58" s="142"/>
      <c r="CDM58" s="125"/>
      <c r="CDN58" s="155"/>
      <c r="CDO58" s="125"/>
      <c r="CDP58" s="144"/>
      <c r="CDQ58" s="125"/>
      <c r="CDR58" s="144"/>
      <c r="CDS58" s="125"/>
      <c r="CDT58" s="144"/>
      <c r="CDU58" s="125"/>
      <c r="CDV58" s="144"/>
      <c r="CDW58" s="151"/>
      <c r="CDX58" s="199"/>
      <c r="CDY58" s="196"/>
      <c r="CDZ58" s="142"/>
      <c r="CEA58" s="125"/>
      <c r="CEB58" s="155"/>
      <c r="CEC58" s="125"/>
      <c r="CED58" s="144"/>
      <c r="CEE58" s="125"/>
      <c r="CEF58" s="144"/>
      <c r="CEG58" s="125"/>
      <c r="CEH58" s="144"/>
      <c r="CEI58" s="125"/>
      <c r="CEJ58" s="144"/>
      <c r="CEK58" s="151"/>
      <c r="CEL58" s="199"/>
      <c r="CEM58" s="196"/>
      <c r="CEN58" s="142"/>
      <c r="CEO58" s="125"/>
      <c r="CEP58" s="155"/>
      <c r="CEQ58" s="125"/>
      <c r="CER58" s="144"/>
      <c r="CES58" s="125"/>
      <c r="CET58" s="144"/>
      <c r="CEU58" s="125"/>
      <c r="CEV58" s="144"/>
      <c r="CEW58" s="125"/>
      <c r="CEX58" s="144"/>
      <c r="CEY58" s="151"/>
      <c r="CEZ58" s="199"/>
      <c r="CFA58" s="196"/>
      <c r="CFB58" s="142"/>
      <c r="CFC58" s="125"/>
      <c r="CFD58" s="155"/>
      <c r="CFE58" s="125"/>
      <c r="CFF58" s="144"/>
      <c r="CFG58" s="125"/>
      <c r="CFH58" s="144"/>
      <c r="CFI58" s="125"/>
      <c r="CFJ58" s="144"/>
      <c r="CFK58" s="125"/>
      <c r="CFL58" s="144"/>
      <c r="CFM58" s="151"/>
      <c r="CFN58" s="199"/>
      <c r="CFO58" s="196"/>
      <c r="CFP58" s="142"/>
      <c r="CFQ58" s="125"/>
      <c r="CFR58" s="155"/>
      <c r="CFS58" s="125"/>
      <c r="CFT58" s="144"/>
      <c r="CFU58" s="125"/>
      <c r="CFV58" s="144"/>
      <c r="CFW58" s="125"/>
      <c r="CFX58" s="144"/>
      <c r="CFY58" s="125"/>
      <c r="CFZ58" s="144"/>
      <c r="CGA58" s="151"/>
      <c r="CGB58" s="199"/>
      <c r="CGC58" s="196"/>
      <c r="CGD58" s="142"/>
      <c r="CGE58" s="125"/>
      <c r="CGF58" s="155"/>
      <c r="CGG58" s="125"/>
      <c r="CGH58" s="144"/>
      <c r="CGI58" s="125"/>
      <c r="CGJ58" s="144"/>
      <c r="CGK58" s="125"/>
      <c r="CGL58" s="144"/>
      <c r="CGM58" s="125"/>
      <c r="CGN58" s="144"/>
      <c r="CGO58" s="151"/>
      <c r="CGP58" s="199"/>
      <c r="CGQ58" s="196"/>
      <c r="CGR58" s="142"/>
      <c r="CGS58" s="125"/>
      <c r="CGT58" s="155"/>
      <c r="CGU58" s="125"/>
      <c r="CGV58" s="144"/>
      <c r="CGW58" s="125"/>
      <c r="CGX58" s="144"/>
      <c r="CGY58" s="125"/>
      <c r="CGZ58" s="144"/>
      <c r="CHA58" s="125"/>
      <c r="CHB58" s="144"/>
      <c r="CHC58" s="151"/>
      <c r="CHD58" s="199"/>
      <c r="CHE58" s="196"/>
      <c r="CHF58" s="142"/>
      <c r="CHG58" s="125"/>
      <c r="CHH58" s="155"/>
      <c r="CHI58" s="125"/>
      <c r="CHJ58" s="144"/>
      <c r="CHK58" s="125"/>
      <c r="CHL58" s="144"/>
      <c r="CHM58" s="125"/>
      <c r="CHN58" s="144"/>
      <c r="CHO58" s="125"/>
      <c r="CHP58" s="144"/>
      <c r="CHQ58" s="151"/>
      <c r="CHR58" s="199"/>
      <c r="CHS58" s="196"/>
      <c r="CHT58" s="142"/>
      <c r="CHU58" s="125"/>
      <c r="CHV58" s="155"/>
      <c r="CHW58" s="125"/>
      <c r="CHX58" s="144"/>
      <c r="CHY58" s="125"/>
      <c r="CHZ58" s="144"/>
      <c r="CIA58" s="125"/>
      <c r="CIB58" s="144"/>
      <c r="CIC58" s="125"/>
      <c r="CID58" s="144"/>
      <c r="CIE58" s="151"/>
      <c r="CIF58" s="199"/>
      <c r="CIG58" s="196"/>
      <c r="CIH58" s="142"/>
      <c r="CII58" s="125"/>
      <c r="CIJ58" s="155"/>
      <c r="CIK58" s="125"/>
      <c r="CIL58" s="144"/>
      <c r="CIM58" s="125"/>
      <c r="CIN58" s="144"/>
      <c r="CIO58" s="125"/>
      <c r="CIP58" s="144"/>
      <c r="CIQ58" s="125"/>
      <c r="CIR58" s="144"/>
      <c r="CIS58" s="151"/>
      <c r="CIT58" s="199"/>
      <c r="CIU58" s="196"/>
      <c r="CIV58" s="142"/>
      <c r="CIW58" s="125"/>
      <c r="CIX58" s="155"/>
      <c r="CIY58" s="125"/>
      <c r="CIZ58" s="144"/>
      <c r="CJA58" s="125"/>
      <c r="CJB58" s="144"/>
      <c r="CJC58" s="125"/>
      <c r="CJD58" s="144"/>
      <c r="CJE58" s="125"/>
      <c r="CJF58" s="144"/>
      <c r="CJG58" s="151"/>
      <c r="CJH58" s="199"/>
      <c r="CJI58" s="196"/>
      <c r="CJJ58" s="142"/>
      <c r="CJK58" s="125"/>
      <c r="CJL58" s="155"/>
      <c r="CJM58" s="125"/>
      <c r="CJN58" s="144"/>
      <c r="CJO58" s="125"/>
      <c r="CJP58" s="144"/>
      <c r="CJQ58" s="125"/>
      <c r="CJR58" s="144"/>
      <c r="CJS58" s="125"/>
      <c r="CJT58" s="144"/>
      <c r="CJU58" s="151"/>
      <c r="CJV58" s="199"/>
      <c r="CJW58" s="196"/>
      <c r="CJX58" s="142"/>
      <c r="CJY58" s="125"/>
      <c r="CJZ58" s="155"/>
      <c r="CKA58" s="125"/>
      <c r="CKB58" s="144"/>
      <c r="CKC58" s="125"/>
      <c r="CKD58" s="144"/>
      <c r="CKE58" s="125"/>
      <c r="CKF58" s="144"/>
      <c r="CKG58" s="125"/>
      <c r="CKH58" s="144"/>
      <c r="CKI58" s="151"/>
      <c r="CKJ58" s="199"/>
      <c r="CKK58" s="196"/>
      <c r="CKL58" s="142"/>
      <c r="CKM58" s="125"/>
      <c r="CKN58" s="155"/>
      <c r="CKO58" s="125"/>
      <c r="CKP58" s="144"/>
      <c r="CKQ58" s="125"/>
      <c r="CKR58" s="144"/>
      <c r="CKS58" s="125"/>
      <c r="CKT58" s="144"/>
      <c r="CKU58" s="125"/>
      <c r="CKV58" s="144"/>
      <c r="CKW58" s="151"/>
      <c r="CKX58" s="199"/>
      <c r="CKY58" s="196"/>
      <c r="CKZ58" s="142"/>
      <c r="CLA58" s="125"/>
      <c r="CLB58" s="155"/>
      <c r="CLC58" s="125"/>
      <c r="CLD58" s="144"/>
      <c r="CLE58" s="125"/>
      <c r="CLF58" s="144"/>
      <c r="CLG58" s="125"/>
      <c r="CLH58" s="144"/>
      <c r="CLI58" s="125"/>
      <c r="CLJ58" s="144"/>
      <c r="CLK58" s="151"/>
      <c r="CLL58" s="199"/>
      <c r="CLM58" s="196"/>
      <c r="CLN58" s="142"/>
      <c r="CLO58" s="125"/>
      <c r="CLP58" s="155"/>
      <c r="CLQ58" s="125"/>
      <c r="CLR58" s="144"/>
      <c r="CLS58" s="125"/>
      <c r="CLT58" s="144"/>
      <c r="CLU58" s="125"/>
      <c r="CLV58" s="144"/>
      <c r="CLW58" s="125"/>
      <c r="CLX58" s="144"/>
      <c r="CLY58" s="151"/>
      <c r="CLZ58" s="199"/>
      <c r="CMA58" s="196"/>
      <c r="CMB58" s="142"/>
      <c r="CMC58" s="125"/>
      <c r="CMD58" s="155"/>
      <c r="CME58" s="125"/>
      <c r="CMF58" s="144"/>
      <c r="CMG58" s="125"/>
      <c r="CMH58" s="144"/>
      <c r="CMI58" s="125"/>
      <c r="CMJ58" s="144"/>
      <c r="CMK58" s="125"/>
      <c r="CML58" s="144"/>
      <c r="CMM58" s="151"/>
      <c r="CMN58" s="199"/>
      <c r="CMO58" s="196"/>
      <c r="CMP58" s="142"/>
      <c r="CMQ58" s="125"/>
      <c r="CMR58" s="155"/>
      <c r="CMS58" s="125"/>
      <c r="CMT58" s="144"/>
      <c r="CMU58" s="125"/>
      <c r="CMV58" s="144"/>
      <c r="CMW58" s="125"/>
      <c r="CMX58" s="144"/>
      <c r="CMY58" s="125"/>
      <c r="CMZ58" s="144"/>
      <c r="CNA58" s="151"/>
      <c r="CNB58" s="199"/>
      <c r="CNC58" s="196"/>
      <c r="CND58" s="142"/>
      <c r="CNE58" s="125"/>
      <c r="CNF58" s="155"/>
      <c r="CNG58" s="125"/>
      <c r="CNH58" s="144"/>
      <c r="CNI58" s="125"/>
      <c r="CNJ58" s="144"/>
      <c r="CNK58" s="125"/>
      <c r="CNL58" s="144"/>
      <c r="CNM58" s="125"/>
      <c r="CNN58" s="144"/>
      <c r="CNO58" s="151"/>
      <c r="CNP58" s="199"/>
      <c r="CNQ58" s="196"/>
      <c r="CNR58" s="142"/>
      <c r="CNS58" s="125"/>
      <c r="CNT58" s="155"/>
      <c r="CNU58" s="125"/>
      <c r="CNV58" s="144"/>
      <c r="CNW58" s="125"/>
      <c r="CNX58" s="144"/>
      <c r="CNY58" s="125"/>
      <c r="CNZ58" s="144"/>
      <c r="COA58" s="125"/>
      <c r="COB58" s="144"/>
      <c r="COC58" s="151"/>
      <c r="COD58" s="199"/>
      <c r="COE58" s="196"/>
      <c r="COF58" s="142"/>
      <c r="COG58" s="125"/>
      <c r="COH58" s="155"/>
      <c r="COI58" s="125"/>
      <c r="COJ58" s="144"/>
      <c r="COK58" s="125"/>
      <c r="COL58" s="144"/>
      <c r="COM58" s="125"/>
      <c r="CON58" s="144"/>
      <c r="COO58" s="125"/>
      <c r="COP58" s="144"/>
      <c r="COQ58" s="151"/>
      <c r="COR58" s="199"/>
      <c r="COS58" s="196"/>
      <c r="COT58" s="142"/>
      <c r="COU58" s="125"/>
      <c r="COV58" s="155"/>
      <c r="COW58" s="125"/>
      <c r="COX58" s="144"/>
      <c r="COY58" s="125"/>
      <c r="COZ58" s="144"/>
      <c r="CPA58" s="125"/>
      <c r="CPB58" s="144"/>
      <c r="CPC58" s="125"/>
      <c r="CPD58" s="144"/>
      <c r="CPE58" s="151"/>
      <c r="CPF58" s="199"/>
      <c r="CPG58" s="196"/>
      <c r="CPH58" s="142"/>
      <c r="CPI58" s="125"/>
      <c r="CPJ58" s="155"/>
      <c r="CPK58" s="125"/>
      <c r="CPL58" s="144"/>
      <c r="CPM58" s="125"/>
      <c r="CPN58" s="144"/>
      <c r="CPO58" s="125"/>
      <c r="CPP58" s="144"/>
      <c r="CPQ58" s="125"/>
      <c r="CPR58" s="144"/>
      <c r="CPS58" s="151"/>
      <c r="CPT58" s="199"/>
      <c r="CPU58" s="196"/>
      <c r="CPV58" s="142"/>
      <c r="CPW58" s="125"/>
      <c r="CPX58" s="155"/>
      <c r="CPY58" s="125"/>
      <c r="CPZ58" s="144"/>
      <c r="CQA58" s="125"/>
      <c r="CQB58" s="144"/>
      <c r="CQC58" s="125"/>
      <c r="CQD58" s="144"/>
      <c r="CQE58" s="125"/>
      <c r="CQF58" s="144"/>
      <c r="CQG58" s="151"/>
      <c r="CQH58" s="199"/>
      <c r="CQI58" s="196"/>
      <c r="CQJ58" s="142"/>
      <c r="CQK58" s="125"/>
      <c r="CQL58" s="155"/>
      <c r="CQM58" s="125"/>
      <c r="CQN58" s="144"/>
      <c r="CQO58" s="125"/>
      <c r="CQP58" s="144"/>
      <c r="CQQ58" s="125"/>
      <c r="CQR58" s="144"/>
      <c r="CQS58" s="125"/>
      <c r="CQT58" s="144"/>
      <c r="CQU58" s="151"/>
      <c r="CQV58" s="199"/>
      <c r="CQW58" s="196"/>
      <c r="CQX58" s="142"/>
      <c r="CQY58" s="125"/>
      <c r="CQZ58" s="155"/>
      <c r="CRA58" s="125"/>
      <c r="CRB58" s="144"/>
      <c r="CRC58" s="125"/>
      <c r="CRD58" s="144"/>
      <c r="CRE58" s="125"/>
      <c r="CRF58" s="144"/>
      <c r="CRG58" s="125"/>
      <c r="CRH58" s="144"/>
      <c r="CRI58" s="151"/>
      <c r="CRJ58" s="199"/>
      <c r="CRK58" s="196"/>
      <c r="CRL58" s="142"/>
      <c r="CRM58" s="125"/>
      <c r="CRN58" s="155"/>
      <c r="CRO58" s="125"/>
      <c r="CRP58" s="144"/>
      <c r="CRQ58" s="125"/>
      <c r="CRR58" s="144"/>
      <c r="CRS58" s="125"/>
      <c r="CRT58" s="144"/>
      <c r="CRU58" s="125"/>
      <c r="CRV58" s="144"/>
      <c r="CRW58" s="151"/>
      <c r="CRX58" s="199"/>
      <c r="CRY58" s="196"/>
      <c r="CRZ58" s="142"/>
      <c r="CSA58" s="125"/>
      <c r="CSB58" s="155"/>
      <c r="CSC58" s="125"/>
      <c r="CSD58" s="144"/>
      <c r="CSE58" s="125"/>
      <c r="CSF58" s="144"/>
      <c r="CSG58" s="125"/>
      <c r="CSH58" s="144"/>
      <c r="CSI58" s="125"/>
      <c r="CSJ58" s="144"/>
      <c r="CSK58" s="151"/>
      <c r="CSL58" s="199"/>
      <c r="CSM58" s="196"/>
      <c r="CSN58" s="142"/>
      <c r="CSO58" s="125"/>
      <c r="CSP58" s="155"/>
      <c r="CSQ58" s="125"/>
      <c r="CSR58" s="144"/>
      <c r="CSS58" s="125"/>
      <c r="CST58" s="144"/>
      <c r="CSU58" s="125"/>
      <c r="CSV58" s="144"/>
      <c r="CSW58" s="125"/>
      <c r="CSX58" s="144"/>
      <c r="CSY58" s="151"/>
      <c r="CSZ58" s="199"/>
      <c r="CTA58" s="196"/>
      <c r="CTB58" s="142"/>
      <c r="CTC58" s="125"/>
      <c r="CTD58" s="155"/>
      <c r="CTE58" s="125"/>
      <c r="CTF58" s="144"/>
      <c r="CTG58" s="125"/>
      <c r="CTH58" s="144"/>
      <c r="CTI58" s="125"/>
      <c r="CTJ58" s="144"/>
      <c r="CTK58" s="125"/>
      <c r="CTL58" s="144"/>
      <c r="CTM58" s="151"/>
      <c r="CTN58" s="199"/>
      <c r="CTO58" s="196"/>
      <c r="CTP58" s="142"/>
      <c r="CTQ58" s="125"/>
      <c r="CTR58" s="155"/>
      <c r="CTS58" s="125"/>
      <c r="CTT58" s="144"/>
      <c r="CTU58" s="125"/>
      <c r="CTV58" s="144"/>
      <c r="CTW58" s="125"/>
      <c r="CTX58" s="144"/>
      <c r="CTY58" s="125"/>
      <c r="CTZ58" s="144"/>
      <c r="CUA58" s="151"/>
      <c r="CUB58" s="199"/>
      <c r="CUC58" s="196"/>
      <c r="CUD58" s="142"/>
      <c r="CUE58" s="125"/>
      <c r="CUF58" s="155"/>
      <c r="CUG58" s="125"/>
      <c r="CUH58" s="144"/>
      <c r="CUI58" s="125"/>
      <c r="CUJ58" s="144"/>
      <c r="CUK58" s="125"/>
      <c r="CUL58" s="144"/>
      <c r="CUM58" s="125"/>
      <c r="CUN58" s="144"/>
      <c r="CUO58" s="151"/>
      <c r="CUP58" s="199"/>
      <c r="CUQ58" s="196"/>
      <c r="CUR58" s="142"/>
      <c r="CUS58" s="125"/>
      <c r="CUT58" s="155"/>
      <c r="CUU58" s="125"/>
      <c r="CUV58" s="144"/>
      <c r="CUW58" s="125"/>
      <c r="CUX58" s="144"/>
      <c r="CUY58" s="125"/>
      <c r="CUZ58" s="144"/>
      <c r="CVA58" s="125"/>
      <c r="CVB58" s="144"/>
      <c r="CVC58" s="151"/>
      <c r="CVD58" s="199"/>
      <c r="CVE58" s="196"/>
      <c r="CVF58" s="142"/>
      <c r="CVG58" s="125"/>
      <c r="CVH58" s="155"/>
      <c r="CVI58" s="125"/>
      <c r="CVJ58" s="144"/>
      <c r="CVK58" s="125"/>
      <c r="CVL58" s="144"/>
      <c r="CVM58" s="125"/>
      <c r="CVN58" s="144"/>
      <c r="CVO58" s="125"/>
      <c r="CVP58" s="144"/>
      <c r="CVQ58" s="151"/>
      <c r="CVR58" s="199"/>
      <c r="CVS58" s="196"/>
      <c r="CVT58" s="142"/>
      <c r="CVU58" s="125"/>
      <c r="CVV58" s="155"/>
      <c r="CVW58" s="125"/>
      <c r="CVX58" s="144"/>
      <c r="CVY58" s="125"/>
      <c r="CVZ58" s="144"/>
      <c r="CWA58" s="125"/>
      <c r="CWB58" s="144"/>
      <c r="CWC58" s="125"/>
      <c r="CWD58" s="144"/>
      <c r="CWE58" s="151"/>
      <c r="CWF58" s="199"/>
      <c r="CWG58" s="196"/>
      <c r="CWH58" s="142"/>
      <c r="CWI58" s="125"/>
      <c r="CWJ58" s="155"/>
      <c r="CWK58" s="125"/>
      <c r="CWL58" s="144"/>
      <c r="CWM58" s="125"/>
      <c r="CWN58" s="144"/>
      <c r="CWO58" s="125"/>
      <c r="CWP58" s="144"/>
      <c r="CWQ58" s="125"/>
      <c r="CWR58" s="144"/>
      <c r="CWS58" s="151"/>
      <c r="CWT58" s="199"/>
      <c r="CWU58" s="196"/>
      <c r="CWV58" s="142"/>
      <c r="CWW58" s="125"/>
      <c r="CWX58" s="155"/>
      <c r="CWY58" s="125"/>
      <c r="CWZ58" s="144"/>
      <c r="CXA58" s="125"/>
      <c r="CXB58" s="144"/>
      <c r="CXC58" s="125"/>
      <c r="CXD58" s="144"/>
      <c r="CXE58" s="125"/>
      <c r="CXF58" s="144"/>
      <c r="CXG58" s="151"/>
      <c r="CXH58" s="199"/>
      <c r="CXI58" s="196"/>
      <c r="CXJ58" s="142"/>
      <c r="CXK58" s="125"/>
      <c r="CXL58" s="155"/>
      <c r="CXM58" s="125"/>
      <c r="CXN58" s="144"/>
      <c r="CXO58" s="125"/>
      <c r="CXP58" s="144"/>
      <c r="CXQ58" s="125"/>
      <c r="CXR58" s="144"/>
      <c r="CXS58" s="125"/>
      <c r="CXT58" s="144"/>
      <c r="CXU58" s="151"/>
      <c r="CXV58" s="199"/>
      <c r="CXW58" s="196"/>
      <c r="CXX58" s="142"/>
      <c r="CXY58" s="125"/>
      <c r="CXZ58" s="155"/>
      <c r="CYA58" s="125"/>
      <c r="CYB58" s="144"/>
      <c r="CYC58" s="125"/>
      <c r="CYD58" s="144"/>
      <c r="CYE58" s="125"/>
      <c r="CYF58" s="144"/>
      <c r="CYG58" s="125"/>
      <c r="CYH58" s="144"/>
      <c r="CYI58" s="151"/>
      <c r="CYJ58" s="199"/>
      <c r="CYK58" s="196"/>
      <c r="CYL58" s="142"/>
      <c r="CYM58" s="125"/>
      <c r="CYN58" s="155"/>
      <c r="CYO58" s="125"/>
      <c r="CYP58" s="144"/>
      <c r="CYQ58" s="125"/>
      <c r="CYR58" s="144"/>
      <c r="CYS58" s="125"/>
      <c r="CYT58" s="144"/>
      <c r="CYU58" s="125"/>
      <c r="CYV58" s="144"/>
      <c r="CYW58" s="151"/>
      <c r="CYX58" s="199"/>
      <c r="CYY58" s="196"/>
      <c r="CYZ58" s="142"/>
      <c r="CZA58" s="125"/>
      <c r="CZB58" s="155"/>
      <c r="CZC58" s="125"/>
      <c r="CZD58" s="144"/>
      <c r="CZE58" s="125"/>
      <c r="CZF58" s="144"/>
      <c r="CZG58" s="125"/>
      <c r="CZH58" s="144"/>
      <c r="CZI58" s="125"/>
      <c r="CZJ58" s="144"/>
      <c r="CZK58" s="151"/>
      <c r="CZL58" s="199"/>
      <c r="CZM58" s="196"/>
      <c r="CZN58" s="142"/>
      <c r="CZO58" s="125"/>
      <c r="CZP58" s="155"/>
      <c r="CZQ58" s="125"/>
      <c r="CZR58" s="144"/>
      <c r="CZS58" s="125"/>
      <c r="CZT58" s="144"/>
      <c r="CZU58" s="125"/>
      <c r="CZV58" s="144"/>
      <c r="CZW58" s="125"/>
      <c r="CZX58" s="144"/>
      <c r="CZY58" s="151"/>
      <c r="CZZ58" s="199"/>
      <c r="DAA58" s="196"/>
      <c r="DAB58" s="142"/>
      <c r="DAC58" s="125"/>
      <c r="DAD58" s="155"/>
      <c r="DAE58" s="125"/>
      <c r="DAF58" s="144"/>
      <c r="DAG58" s="125"/>
      <c r="DAH58" s="144"/>
      <c r="DAI58" s="125"/>
      <c r="DAJ58" s="144"/>
      <c r="DAK58" s="125"/>
      <c r="DAL58" s="144"/>
      <c r="DAM58" s="151"/>
      <c r="DAN58" s="199"/>
      <c r="DAO58" s="196"/>
      <c r="DAP58" s="142"/>
      <c r="DAQ58" s="125"/>
      <c r="DAR58" s="155"/>
      <c r="DAS58" s="125"/>
      <c r="DAT58" s="144"/>
      <c r="DAU58" s="125"/>
      <c r="DAV58" s="144"/>
      <c r="DAW58" s="125"/>
      <c r="DAX58" s="144"/>
      <c r="DAY58" s="125"/>
      <c r="DAZ58" s="144"/>
      <c r="DBA58" s="151"/>
      <c r="DBB58" s="199"/>
      <c r="DBC58" s="196"/>
      <c r="DBD58" s="142"/>
      <c r="DBE58" s="125"/>
      <c r="DBF58" s="155"/>
      <c r="DBG58" s="125"/>
      <c r="DBH58" s="144"/>
      <c r="DBI58" s="125"/>
      <c r="DBJ58" s="144"/>
      <c r="DBK58" s="125"/>
      <c r="DBL58" s="144"/>
      <c r="DBM58" s="125"/>
      <c r="DBN58" s="144"/>
      <c r="DBO58" s="151"/>
      <c r="DBP58" s="199"/>
      <c r="DBQ58" s="196"/>
      <c r="DBR58" s="142"/>
      <c r="DBS58" s="125"/>
      <c r="DBT58" s="155"/>
      <c r="DBU58" s="125"/>
      <c r="DBV58" s="144"/>
      <c r="DBW58" s="125"/>
      <c r="DBX58" s="144"/>
      <c r="DBY58" s="125"/>
      <c r="DBZ58" s="144"/>
      <c r="DCA58" s="125"/>
      <c r="DCB58" s="144"/>
      <c r="DCC58" s="151"/>
      <c r="DCD58" s="199"/>
      <c r="DCE58" s="196"/>
      <c r="DCF58" s="142"/>
      <c r="DCG58" s="125"/>
      <c r="DCH58" s="155"/>
      <c r="DCI58" s="125"/>
      <c r="DCJ58" s="144"/>
      <c r="DCK58" s="125"/>
      <c r="DCL58" s="144"/>
      <c r="DCM58" s="125"/>
      <c r="DCN58" s="144"/>
      <c r="DCO58" s="125"/>
      <c r="DCP58" s="144"/>
      <c r="DCQ58" s="151"/>
      <c r="DCR58" s="199"/>
      <c r="DCS58" s="196"/>
      <c r="DCT58" s="142"/>
      <c r="DCU58" s="125"/>
      <c r="DCV58" s="155"/>
      <c r="DCW58" s="125"/>
      <c r="DCX58" s="144"/>
      <c r="DCY58" s="125"/>
      <c r="DCZ58" s="144"/>
      <c r="DDA58" s="125"/>
      <c r="DDB58" s="144"/>
      <c r="DDC58" s="125"/>
      <c r="DDD58" s="144"/>
      <c r="DDE58" s="151"/>
      <c r="DDF58" s="199"/>
      <c r="DDG58" s="196"/>
      <c r="DDH58" s="142"/>
      <c r="DDI58" s="125"/>
      <c r="DDJ58" s="155"/>
      <c r="DDK58" s="125"/>
      <c r="DDL58" s="144"/>
      <c r="DDM58" s="125"/>
      <c r="DDN58" s="144"/>
      <c r="DDO58" s="125"/>
      <c r="DDP58" s="144"/>
      <c r="DDQ58" s="125"/>
      <c r="DDR58" s="144"/>
      <c r="DDS58" s="151"/>
      <c r="DDT58" s="199"/>
      <c r="DDU58" s="196"/>
      <c r="DDV58" s="142"/>
      <c r="DDW58" s="125"/>
      <c r="DDX58" s="155"/>
      <c r="DDY58" s="125"/>
      <c r="DDZ58" s="144"/>
      <c r="DEA58" s="125"/>
      <c r="DEB58" s="144"/>
      <c r="DEC58" s="125"/>
      <c r="DED58" s="144"/>
      <c r="DEE58" s="125"/>
      <c r="DEF58" s="144"/>
      <c r="DEG58" s="151"/>
      <c r="DEH58" s="199"/>
      <c r="DEI58" s="196"/>
      <c r="DEJ58" s="142"/>
      <c r="DEK58" s="125"/>
      <c r="DEL58" s="155"/>
      <c r="DEM58" s="125"/>
      <c r="DEN58" s="144"/>
      <c r="DEO58" s="125"/>
      <c r="DEP58" s="144"/>
      <c r="DEQ58" s="125"/>
      <c r="DER58" s="144"/>
      <c r="DES58" s="125"/>
      <c r="DET58" s="144"/>
      <c r="DEU58" s="151"/>
      <c r="DEV58" s="199"/>
      <c r="DEW58" s="196"/>
      <c r="DEX58" s="142"/>
      <c r="DEY58" s="125"/>
      <c r="DEZ58" s="155"/>
      <c r="DFA58" s="125"/>
      <c r="DFB58" s="144"/>
      <c r="DFC58" s="125"/>
      <c r="DFD58" s="144"/>
      <c r="DFE58" s="125"/>
      <c r="DFF58" s="144"/>
      <c r="DFG58" s="125"/>
      <c r="DFH58" s="144"/>
      <c r="DFI58" s="151"/>
      <c r="DFJ58" s="199"/>
      <c r="DFK58" s="196"/>
      <c r="DFL58" s="142"/>
      <c r="DFM58" s="125"/>
      <c r="DFN58" s="155"/>
      <c r="DFO58" s="125"/>
      <c r="DFP58" s="144"/>
      <c r="DFQ58" s="125"/>
      <c r="DFR58" s="144"/>
      <c r="DFS58" s="125"/>
      <c r="DFT58" s="144"/>
      <c r="DFU58" s="125"/>
      <c r="DFV58" s="144"/>
      <c r="DFW58" s="151"/>
      <c r="DFX58" s="199"/>
      <c r="DFY58" s="196"/>
      <c r="DFZ58" s="142"/>
      <c r="DGA58" s="125"/>
      <c r="DGB58" s="155"/>
      <c r="DGC58" s="125"/>
      <c r="DGD58" s="144"/>
      <c r="DGE58" s="125"/>
      <c r="DGF58" s="144"/>
      <c r="DGG58" s="125"/>
      <c r="DGH58" s="144"/>
      <c r="DGI58" s="125"/>
      <c r="DGJ58" s="144"/>
      <c r="DGK58" s="151"/>
      <c r="DGL58" s="199"/>
      <c r="DGM58" s="196"/>
      <c r="DGN58" s="142"/>
      <c r="DGO58" s="125"/>
      <c r="DGP58" s="155"/>
      <c r="DGQ58" s="125"/>
      <c r="DGR58" s="144"/>
      <c r="DGS58" s="125"/>
      <c r="DGT58" s="144"/>
      <c r="DGU58" s="125"/>
      <c r="DGV58" s="144"/>
      <c r="DGW58" s="125"/>
      <c r="DGX58" s="144"/>
      <c r="DGY58" s="151"/>
      <c r="DGZ58" s="199"/>
      <c r="DHA58" s="196"/>
      <c r="DHB58" s="142"/>
      <c r="DHC58" s="125"/>
      <c r="DHD58" s="155"/>
      <c r="DHE58" s="125"/>
      <c r="DHF58" s="144"/>
      <c r="DHG58" s="125"/>
      <c r="DHH58" s="144"/>
      <c r="DHI58" s="125"/>
      <c r="DHJ58" s="144"/>
      <c r="DHK58" s="125"/>
      <c r="DHL58" s="144"/>
      <c r="DHM58" s="151"/>
      <c r="DHN58" s="199"/>
      <c r="DHO58" s="196"/>
      <c r="DHP58" s="142"/>
      <c r="DHQ58" s="125"/>
      <c r="DHR58" s="155"/>
      <c r="DHS58" s="125"/>
      <c r="DHT58" s="144"/>
      <c r="DHU58" s="125"/>
      <c r="DHV58" s="144"/>
      <c r="DHW58" s="125"/>
      <c r="DHX58" s="144"/>
      <c r="DHY58" s="125"/>
      <c r="DHZ58" s="144"/>
      <c r="DIA58" s="151"/>
      <c r="DIB58" s="199"/>
      <c r="DIC58" s="196"/>
      <c r="DID58" s="142"/>
      <c r="DIE58" s="125"/>
      <c r="DIF58" s="155"/>
      <c r="DIG58" s="125"/>
      <c r="DIH58" s="144"/>
      <c r="DII58" s="125"/>
      <c r="DIJ58" s="144"/>
      <c r="DIK58" s="125"/>
      <c r="DIL58" s="144"/>
      <c r="DIM58" s="125"/>
      <c r="DIN58" s="144"/>
      <c r="DIO58" s="151"/>
      <c r="DIP58" s="199"/>
      <c r="DIQ58" s="196"/>
      <c r="DIR58" s="142"/>
      <c r="DIS58" s="125"/>
      <c r="DIT58" s="155"/>
      <c r="DIU58" s="125"/>
      <c r="DIV58" s="144"/>
      <c r="DIW58" s="125"/>
      <c r="DIX58" s="144"/>
      <c r="DIY58" s="125"/>
      <c r="DIZ58" s="144"/>
      <c r="DJA58" s="125"/>
      <c r="DJB58" s="144"/>
      <c r="DJC58" s="151"/>
      <c r="DJD58" s="199"/>
      <c r="DJE58" s="196"/>
      <c r="DJF58" s="142"/>
      <c r="DJG58" s="125"/>
      <c r="DJH58" s="155"/>
      <c r="DJI58" s="125"/>
      <c r="DJJ58" s="144"/>
      <c r="DJK58" s="125"/>
      <c r="DJL58" s="144"/>
      <c r="DJM58" s="125"/>
      <c r="DJN58" s="144"/>
      <c r="DJO58" s="125"/>
      <c r="DJP58" s="144"/>
      <c r="DJQ58" s="151"/>
      <c r="DJR58" s="199"/>
      <c r="DJS58" s="196"/>
      <c r="DJT58" s="142"/>
      <c r="DJU58" s="125"/>
      <c r="DJV58" s="155"/>
      <c r="DJW58" s="125"/>
      <c r="DJX58" s="144"/>
      <c r="DJY58" s="125"/>
      <c r="DJZ58" s="144"/>
      <c r="DKA58" s="125"/>
      <c r="DKB58" s="144"/>
      <c r="DKC58" s="125"/>
      <c r="DKD58" s="144"/>
      <c r="DKE58" s="151"/>
      <c r="DKF58" s="199"/>
      <c r="DKG58" s="196"/>
      <c r="DKH58" s="142"/>
      <c r="DKI58" s="125"/>
      <c r="DKJ58" s="155"/>
      <c r="DKK58" s="125"/>
      <c r="DKL58" s="144"/>
      <c r="DKM58" s="125"/>
      <c r="DKN58" s="144"/>
      <c r="DKO58" s="125"/>
      <c r="DKP58" s="144"/>
      <c r="DKQ58" s="125"/>
      <c r="DKR58" s="144"/>
      <c r="DKS58" s="151"/>
      <c r="DKT58" s="199"/>
      <c r="DKU58" s="196"/>
      <c r="DKV58" s="142"/>
      <c r="DKW58" s="125"/>
      <c r="DKX58" s="155"/>
      <c r="DKY58" s="125"/>
      <c r="DKZ58" s="144"/>
      <c r="DLA58" s="125"/>
      <c r="DLB58" s="144"/>
      <c r="DLC58" s="125"/>
      <c r="DLD58" s="144"/>
      <c r="DLE58" s="125"/>
      <c r="DLF58" s="144"/>
      <c r="DLG58" s="151"/>
      <c r="DLH58" s="199"/>
      <c r="DLI58" s="196"/>
      <c r="DLJ58" s="142"/>
      <c r="DLK58" s="125"/>
      <c r="DLL58" s="155"/>
      <c r="DLM58" s="125"/>
      <c r="DLN58" s="144"/>
      <c r="DLO58" s="125"/>
      <c r="DLP58" s="144"/>
      <c r="DLQ58" s="125"/>
      <c r="DLR58" s="144"/>
      <c r="DLS58" s="125"/>
      <c r="DLT58" s="144"/>
      <c r="DLU58" s="151"/>
      <c r="DLV58" s="199"/>
      <c r="DLW58" s="196"/>
      <c r="DLX58" s="142"/>
      <c r="DLY58" s="125"/>
      <c r="DLZ58" s="155"/>
      <c r="DMA58" s="125"/>
      <c r="DMB58" s="144"/>
      <c r="DMC58" s="125"/>
      <c r="DMD58" s="144"/>
      <c r="DME58" s="125"/>
      <c r="DMF58" s="144"/>
      <c r="DMG58" s="125"/>
      <c r="DMH58" s="144"/>
      <c r="DMI58" s="151"/>
      <c r="DMJ58" s="199"/>
      <c r="DMK58" s="196"/>
      <c r="DML58" s="142"/>
      <c r="DMM58" s="125"/>
      <c r="DMN58" s="155"/>
      <c r="DMO58" s="125"/>
      <c r="DMP58" s="144"/>
      <c r="DMQ58" s="125"/>
      <c r="DMR58" s="144"/>
      <c r="DMS58" s="125"/>
      <c r="DMT58" s="144"/>
      <c r="DMU58" s="125"/>
      <c r="DMV58" s="144"/>
      <c r="DMW58" s="151"/>
      <c r="DMX58" s="199"/>
      <c r="DMY58" s="196"/>
      <c r="DMZ58" s="142"/>
      <c r="DNA58" s="125"/>
      <c r="DNB58" s="155"/>
      <c r="DNC58" s="125"/>
      <c r="DND58" s="144"/>
      <c r="DNE58" s="125"/>
      <c r="DNF58" s="144"/>
      <c r="DNG58" s="125"/>
      <c r="DNH58" s="144"/>
      <c r="DNI58" s="125"/>
      <c r="DNJ58" s="144"/>
      <c r="DNK58" s="151"/>
      <c r="DNL58" s="199"/>
      <c r="DNM58" s="196"/>
      <c r="DNN58" s="142"/>
      <c r="DNO58" s="125"/>
      <c r="DNP58" s="155"/>
      <c r="DNQ58" s="125"/>
      <c r="DNR58" s="144"/>
      <c r="DNS58" s="125"/>
      <c r="DNT58" s="144"/>
      <c r="DNU58" s="125"/>
      <c r="DNV58" s="144"/>
      <c r="DNW58" s="125"/>
      <c r="DNX58" s="144"/>
      <c r="DNY58" s="151"/>
      <c r="DNZ58" s="199"/>
      <c r="DOA58" s="196"/>
      <c r="DOB58" s="142"/>
      <c r="DOC58" s="125"/>
      <c r="DOD58" s="155"/>
      <c r="DOE58" s="125"/>
      <c r="DOF58" s="144"/>
      <c r="DOG58" s="125"/>
      <c r="DOH58" s="144"/>
      <c r="DOI58" s="125"/>
      <c r="DOJ58" s="144"/>
      <c r="DOK58" s="125"/>
      <c r="DOL58" s="144"/>
      <c r="DOM58" s="151"/>
      <c r="DON58" s="199"/>
      <c r="DOO58" s="196"/>
      <c r="DOP58" s="142"/>
      <c r="DOQ58" s="125"/>
      <c r="DOR58" s="155"/>
      <c r="DOS58" s="125"/>
      <c r="DOT58" s="144"/>
      <c r="DOU58" s="125"/>
      <c r="DOV58" s="144"/>
      <c r="DOW58" s="125"/>
      <c r="DOX58" s="144"/>
      <c r="DOY58" s="125"/>
      <c r="DOZ58" s="144"/>
      <c r="DPA58" s="151"/>
      <c r="DPB58" s="199"/>
      <c r="DPC58" s="196"/>
      <c r="DPD58" s="142"/>
      <c r="DPE58" s="125"/>
      <c r="DPF58" s="155"/>
      <c r="DPG58" s="125"/>
      <c r="DPH58" s="144"/>
      <c r="DPI58" s="125"/>
      <c r="DPJ58" s="144"/>
      <c r="DPK58" s="125"/>
      <c r="DPL58" s="144"/>
      <c r="DPM58" s="125"/>
      <c r="DPN58" s="144"/>
      <c r="DPO58" s="151"/>
      <c r="DPP58" s="199"/>
      <c r="DPQ58" s="196"/>
      <c r="DPR58" s="142"/>
      <c r="DPS58" s="125"/>
      <c r="DPT58" s="155"/>
      <c r="DPU58" s="125"/>
      <c r="DPV58" s="144"/>
      <c r="DPW58" s="125"/>
      <c r="DPX58" s="144"/>
      <c r="DPY58" s="125"/>
      <c r="DPZ58" s="144"/>
      <c r="DQA58" s="125"/>
      <c r="DQB58" s="144"/>
      <c r="DQC58" s="151"/>
      <c r="DQD58" s="199"/>
      <c r="DQE58" s="196"/>
      <c r="DQF58" s="142"/>
      <c r="DQG58" s="125"/>
      <c r="DQH58" s="155"/>
      <c r="DQI58" s="125"/>
      <c r="DQJ58" s="144"/>
      <c r="DQK58" s="125"/>
      <c r="DQL58" s="144"/>
      <c r="DQM58" s="125"/>
      <c r="DQN58" s="144"/>
      <c r="DQO58" s="125"/>
      <c r="DQP58" s="144"/>
      <c r="DQQ58" s="151"/>
      <c r="DQR58" s="199"/>
      <c r="DQS58" s="196"/>
      <c r="DQT58" s="142"/>
      <c r="DQU58" s="125"/>
      <c r="DQV58" s="155"/>
      <c r="DQW58" s="125"/>
      <c r="DQX58" s="144"/>
      <c r="DQY58" s="125"/>
      <c r="DQZ58" s="144"/>
      <c r="DRA58" s="125"/>
      <c r="DRB58" s="144"/>
      <c r="DRC58" s="125"/>
      <c r="DRD58" s="144"/>
      <c r="DRE58" s="151"/>
      <c r="DRF58" s="199"/>
      <c r="DRG58" s="196"/>
      <c r="DRH58" s="142"/>
      <c r="DRI58" s="125"/>
      <c r="DRJ58" s="155"/>
      <c r="DRK58" s="125"/>
      <c r="DRL58" s="144"/>
      <c r="DRM58" s="125"/>
      <c r="DRN58" s="144"/>
      <c r="DRO58" s="125"/>
      <c r="DRP58" s="144"/>
      <c r="DRQ58" s="125"/>
      <c r="DRR58" s="144"/>
      <c r="DRS58" s="151"/>
      <c r="DRT58" s="199"/>
      <c r="DRU58" s="196"/>
      <c r="DRV58" s="142"/>
      <c r="DRW58" s="125"/>
      <c r="DRX58" s="155"/>
      <c r="DRY58" s="125"/>
      <c r="DRZ58" s="144"/>
      <c r="DSA58" s="125"/>
      <c r="DSB58" s="144"/>
      <c r="DSC58" s="125"/>
      <c r="DSD58" s="144"/>
      <c r="DSE58" s="125"/>
      <c r="DSF58" s="144"/>
      <c r="DSG58" s="151"/>
      <c r="DSH58" s="199"/>
      <c r="DSI58" s="196"/>
      <c r="DSJ58" s="142"/>
      <c r="DSK58" s="125"/>
      <c r="DSL58" s="155"/>
      <c r="DSM58" s="125"/>
      <c r="DSN58" s="144"/>
      <c r="DSO58" s="125"/>
      <c r="DSP58" s="144"/>
      <c r="DSQ58" s="125"/>
      <c r="DSR58" s="144"/>
      <c r="DSS58" s="125"/>
      <c r="DST58" s="144"/>
      <c r="DSU58" s="151"/>
      <c r="DSV58" s="199"/>
      <c r="DSW58" s="196"/>
      <c r="DSX58" s="142"/>
      <c r="DSY58" s="125"/>
      <c r="DSZ58" s="155"/>
      <c r="DTA58" s="125"/>
      <c r="DTB58" s="144"/>
      <c r="DTC58" s="125"/>
      <c r="DTD58" s="144"/>
      <c r="DTE58" s="125"/>
      <c r="DTF58" s="144"/>
      <c r="DTG58" s="125"/>
      <c r="DTH58" s="144"/>
      <c r="DTI58" s="151"/>
      <c r="DTJ58" s="199"/>
      <c r="DTK58" s="196"/>
      <c r="DTL58" s="142"/>
      <c r="DTM58" s="125"/>
      <c r="DTN58" s="155"/>
      <c r="DTO58" s="125"/>
      <c r="DTP58" s="144"/>
      <c r="DTQ58" s="125"/>
      <c r="DTR58" s="144"/>
      <c r="DTS58" s="125"/>
      <c r="DTT58" s="144"/>
      <c r="DTU58" s="125"/>
      <c r="DTV58" s="144"/>
      <c r="DTW58" s="151"/>
      <c r="DTX58" s="199"/>
      <c r="DTY58" s="196"/>
      <c r="DTZ58" s="142"/>
      <c r="DUA58" s="125"/>
      <c r="DUB58" s="155"/>
      <c r="DUC58" s="125"/>
      <c r="DUD58" s="144"/>
      <c r="DUE58" s="125"/>
      <c r="DUF58" s="144"/>
      <c r="DUG58" s="125"/>
      <c r="DUH58" s="144"/>
      <c r="DUI58" s="125"/>
      <c r="DUJ58" s="144"/>
      <c r="DUK58" s="151"/>
      <c r="DUL58" s="199"/>
      <c r="DUM58" s="196"/>
      <c r="DUN58" s="142"/>
      <c r="DUO58" s="125"/>
      <c r="DUP58" s="155"/>
      <c r="DUQ58" s="125"/>
      <c r="DUR58" s="144"/>
      <c r="DUS58" s="125"/>
      <c r="DUT58" s="144"/>
      <c r="DUU58" s="125"/>
      <c r="DUV58" s="144"/>
      <c r="DUW58" s="125"/>
      <c r="DUX58" s="144"/>
      <c r="DUY58" s="151"/>
      <c r="DUZ58" s="199"/>
      <c r="DVA58" s="196"/>
      <c r="DVB58" s="142"/>
      <c r="DVC58" s="125"/>
      <c r="DVD58" s="155"/>
      <c r="DVE58" s="125"/>
      <c r="DVF58" s="144"/>
      <c r="DVG58" s="125"/>
      <c r="DVH58" s="144"/>
      <c r="DVI58" s="125"/>
      <c r="DVJ58" s="144"/>
      <c r="DVK58" s="125"/>
      <c r="DVL58" s="144"/>
      <c r="DVM58" s="151"/>
      <c r="DVN58" s="199"/>
      <c r="DVO58" s="196"/>
      <c r="DVP58" s="142"/>
      <c r="DVQ58" s="125"/>
      <c r="DVR58" s="155"/>
      <c r="DVS58" s="125"/>
      <c r="DVT58" s="144"/>
      <c r="DVU58" s="125"/>
      <c r="DVV58" s="144"/>
      <c r="DVW58" s="125"/>
      <c r="DVX58" s="144"/>
      <c r="DVY58" s="125"/>
      <c r="DVZ58" s="144"/>
      <c r="DWA58" s="151"/>
      <c r="DWB58" s="199"/>
      <c r="DWC58" s="196"/>
      <c r="DWD58" s="142"/>
      <c r="DWE58" s="125"/>
      <c r="DWF58" s="155"/>
      <c r="DWG58" s="125"/>
      <c r="DWH58" s="144"/>
      <c r="DWI58" s="125"/>
      <c r="DWJ58" s="144"/>
      <c r="DWK58" s="125"/>
      <c r="DWL58" s="144"/>
      <c r="DWM58" s="125"/>
      <c r="DWN58" s="144"/>
      <c r="DWO58" s="151"/>
      <c r="DWP58" s="199"/>
      <c r="DWQ58" s="196"/>
      <c r="DWR58" s="142"/>
      <c r="DWS58" s="125"/>
      <c r="DWT58" s="155"/>
      <c r="DWU58" s="125"/>
      <c r="DWV58" s="144"/>
      <c r="DWW58" s="125"/>
      <c r="DWX58" s="144"/>
      <c r="DWY58" s="125"/>
      <c r="DWZ58" s="144"/>
      <c r="DXA58" s="125"/>
      <c r="DXB58" s="144"/>
      <c r="DXC58" s="151"/>
      <c r="DXD58" s="199"/>
      <c r="DXE58" s="196"/>
      <c r="DXF58" s="142"/>
      <c r="DXG58" s="125"/>
      <c r="DXH58" s="155"/>
      <c r="DXI58" s="125"/>
      <c r="DXJ58" s="144"/>
      <c r="DXK58" s="125"/>
      <c r="DXL58" s="144"/>
      <c r="DXM58" s="125"/>
      <c r="DXN58" s="144"/>
      <c r="DXO58" s="125"/>
      <c r="DXP58" s="144"/>
      <c r="DXQ58" s="151"/>
      <c r="DXR58" s="199"/>
      <c r="DXS58" s="196"/>
      <c r="DXT58" s="142"/>
      <c r="DXU58" s="125"/>
      <c r="DXV58" s="155"/>
      <c r="DXW58" s="125"/>
      <c r="DXX58" s="144"/>
      <c r="DXY58" s="125"/>
      <c r="DXZ58" s="144"/>
      <c r="DYA58" s="125"/>
      <c r="DYB58" s="144"/>
      <c r="DYC58" s="125"/>
      <c r="DYD58" s="144"/>
      <c r="DYE58" s="151"/>
      <c r="DYF58" s="199"/>
      <c r="DYG58" s="196"/>
      <c r="DYH58" s="142"/>
      <c r="DYI58" s="125"/>
      <c r="DYJ58" s="155"/>
      <c r="DYK58" s="125"/>
      <c r="DYL58" s="144"/>
      <c r="DYM58" s="125"/>
      <c r="DYN58" s="144"/>
      <c r="DYO58" s="125"/>
      <c r="DYP58" s="144"/>
      <c r="DYQ58" s="125"/>
      <c r="DYR58" s="144"/>
      <c r="DYS58" s="151"/>
      <c r="DYT58" s="199"/>
      <c r="DYU58" s="196"/>
      <c r="DYV58" s="142"/>
      <c r="DYW58" s="125"/>
      <c r="DYX58" s="155"/>
      <c r="DYY58" s="125"/>
      <c r="DYZ58" s="144"/>
      <c r="DZA58" s="125"/>
      <c r="DZB58" s="144"/>
      <c r="DZC58" s="125"/>
      <c r="DZD58" s="144"/>
      <c r="DZE58" s="125"/>
      <c r="DZF58" s="144"/>
      <c r="DZG58" s="151"/>
      <c r="DZH58" s="199"/>
      <c r="DZI58" s="196"/>
      <c r="DZJ58" s="142"/>
      <c r="DZK58" s="125"/>
      <c r="DZL58" s="155"/>
      <c r="DZM58" s="125"/>
      <c r="DZN58" s="144"/>
      <c r="DZO58" s="125"/>
      <c r="DZP58" s="144"/>
      <c r="DZQ58" s="125"/>
      <c r="DZR58" s="144"/>
      <c r="DZS58" s="125"/>
      <c r="DZT58" s="144"/>
      <c r="DZU58" s="151"/>
      <c r="DZV58" s="199"/>
      <c r="DZW58" s="196"/>
      <c r="DZX58" s="142"/>
      <c r="DZY58" s="125"/>
      <c r="DZZ58" s="155"/>
      <c r="EAA58" s="125"/>
      <c r="EAB58" s="144"/>
      <c r="EAC58" s="125"/>
      <c r="EAD58" s="144"/>
      <c r="EAE58" s="125"/>
      <c r="EAF58" s="144"/>
      <c r="EAG58" s="125"/>
      <c r="EAH58" s="144"/>
      <c r="EAI58" s="151"/>
      <c r="EAJ58" s="199"/>
      <c r="EAK58" s="196"/>
      <c r="EAL58" s="142"/>
      <c r="EAM58" s="125"/>
      <c r="EAN58" s="155"/>
      <c r="EAO58" s="125"/>
      <c r="EAP58" s="144"/>
      <c r="EAQ58" s="125"/>
      <c r="EAR58" s="144"/>
      <c r="EAS58" s="125"/>
      <c r="EAT58" s="144"/>
      <c r="EAU58" s="125"/>
      <c r="EAV58" s="144"/>
      <c r="EAW58" s="151"/>
      <c r="EAX58" s="199"/>
      <c r="EAY58" s="196"/>
      <c r="EAZ58" s="142"/>
      <c r="EBA58" s="125"/>
      <c r="EBB58" s="155"/>
      <c r="EBC58" s="125"/>
      <c r="EBD58" s="144"/>
      <c r="EBE58" s="125"/>
      <c r="EBF58" s="144"/>
      <c r="EBG58" s="125"/>
      <c r="EBH58" s="144"/>
      <c r="EBI58" s="125"/>
      <c r="EBJ58" s="144"/>
      <c r="EBK58" s="151"/>
      <c r="EBL58" s="199"/>
      <c r="EBM58" s="196"/>
      <c r="EBN58" s="142"/>
      <c r="EBO58" s="125"/>
      <c r="EBP58" s="155"/>
      <c r="EBQ58" s="125"/>
      <c r="EBR58" s="144"/>
      <c r="EBS58" s="125"/>
      <c r="EBT58" s="144"/>
      <c r="EBU58" s="125"/>
      <c r="EBV58" s="144"/>
      <c r="EBW58" s="125"/>
      <c r="EBX58" s="144"/>
      <c r="EBY58" s="151"/>
      <c r="EBZ58" s="199"/>
      <c r="ECA58" s="196"/>
      <c r="ECB58" s="142"/>
      <c r="ECC58" s="125"/>
      <c r="ECD58" s="155"/>
      <c r="ECE58" s="125"/>
      <c r="ECF58" s="144"/>
      <c r="ECG58" s="125"/>
      <c r="ECH58" s="144"/>
      <c r="ECI58" s="125"/>
      <c r="ECJ58" s="144"/>
      <c r="ECK58" s="125"/>
      <c r="ECL58" s="144"/>
      <c r="ECM58" s="151"/>
      <c r="ECN58" s="199"/>
      <c r="ECO58" s="196"/>
      <c r="ECP58" s="142"/>
      <c r="ECQ58" s="125"/>
      <c r="ECR58" s="155"/>
      <c r="ECS58" s="125"/>
      <c r="ECT58" s="144"/>
      <c r="ECU58" s="125"/>
      <c r="ECV58" s="144"/>
      <c r="ECW58" s="125"/>
      <c r="ECX58" s="144"/>
      <c r="ECY58" s="125"/>
      <c r="ECZ58" s="144"/>
      <c r="EDA58" s="151"/>
      <c r="EDB58" s="199"/>
      <c r="EDC58" s="196"/>
      <c r="EDD58" s="142"/>
      <c r="EDE58" s="125"/>
      <c r="EDF58" s="155"/>
      <c r="EDG58" s="125"/>
      <c r="EDH58" s="144"/>
      <c r="EDI58" s="125"/>
      <c r="EDJ58" s="144"/>
      <c r="EDK58" s="125"/>
      <c r="EDL58" s="144"/>
      <c r="EDM58" s="125"/>
      <c r="EDN58" s="144"/>
      <c r="EDO58" s="151"/>
      <c r="EDP58" s="199"/>
      <c r="EDQ58" s="196"/>
      <c r="EDR58" s="142"/>
      <c r="EDS58" s="125"/>
      <c r="EDT58" s="155"/>
      <c r="EDU58" s="125"/>
      <c r="EDV58" s="144"/>
      <c r="EDW58" s="125"/>
      <c r="EDX58" s="144"/>
      <c r="EDY58" s="125"/>
      <c r="EDZ58" s="144"/>
      <c r="EEA58" s="125"/>
      <c r="EEB58" s="144"/>
      <c r="EEC58" s="151"/>
      <c r="EED58" s="199"/>
      <c r="EEE58" s="196"/>
      <c r="EEF58" s="142"/>
      <c r="EEG58" s="125"/>
      <c r="EEH58" s="155"/>
      <c r="EEI58" s="125"/>
      <c r="EEJ58" s="144"/>
      <c r="EEK58" s="125"/>
      <c r="EEL58" s="144"/>
      <c r="EEM58" s="125"/>
      <c r="EEN58" s="144"/>
      <c r="EEO58" s="125"/>
      <c r="EEP58" s="144"/>
      <c r="EEQ58" s="151"/>
      <c r="EER58" s="199"/>
      <c r="EES58" s="196"/>
      <c r="EET58" s="142"/>
      <c r="EEU58" s="125"/>
      <c r="EEV58" s="155"/>
      <c r="EEW58" s="125"/>
      <c r="EEX58" s="144"/>
      <c r="EEY58" s="125"/>
      <c r="EEZ58" s="144"/>
      <c r="EFA58" s="125"/>
      <c r="EFB58" s="144"/>
      <c r="EFC58" s="125"/>
      <c r="EFD58" s="144"/>
      <c r="EFE58" s="151"/>
      <c r="EFF58" s="199"/>
      <c r="EFG58" s="196"/>
      <c r="EFH58" s="142"/>
      <c r="EFI58" s="125"/>
      <c r="EFJ58" s="155"/>
      <c r="EFK58" s="125"/>
      <c r="EFL58" s="144"/>
      <c r="EFM58" s="125"/>
      <c r="EFN58" s="144"/>
      <c r="EFO58" s="125"/>
      <c r="EFP58" s="144"/>
      <c r="EFQ58" s="125"/>
      <c r="EFR58" s="144"/>
      <c r="EFS58" s="151"/>
      <c r="EFT58" s="199"/>
      <c r="EFU58" s="196"/>
      <c r="EFV58" s="142"/>
      <c r="EFW58" s="125"/>
      <c r="EFX58" s="155"/>
      <c r="EFY58" s="125"/>
      <c r="EFZ58" s="144"/>
      <c r="EGA58" s="125"/>
      <c r="EGB58" s="144"/>
      <c r="EGC58" s="125"/>
      <c r="EGD58" s="144"/>
      <c r="EGE58" s="125"/>
      <c r="EGF58" s="144"/>
      <c r="EGG58" s="151"/>
      <c r="EGH58" s="199"/>
      <c r="EGI58" s="196"/>
      <c r="EGJ58" s="142"/>
      <c r="EGK58" s="125"/>
      <c r="EGL58" s="155"/>
      <c r="EGM58" s="125"/>
      <c r="EGN58" s="144"/>
      <c r="EGO58" s="125"/>
      <c r="EGP58" s="144"/>
      <c r="EGQ58" s="125"/>
      <c r="EGR58" s="144"/>
      <c r="EGS58" s="125"/>
      <c r="EGT58" s="144"/>
      <c r="EGU58" s="151"/>
      <c r="EGV58" s="199"/>
      <c r="EGW58" s="196"/>
      <c r="EGX58" s="142"/>
      <c r="EGY58" s="125"/>
      <c r="EGZ58" s="155"/>
      <c r="EHA58" s="125"/>
      <c r="EHB58" s="144"/>
      <c r="EHC58" s="125"/>
      <c r="EHD58" s="144"/>
      <c r="EHE58" s="125"/>
      <c r="EHF58" s="144"/>
      <c r="EHG58" s="125"/>
      <c r="EHH58" s="144"/>
      <c r="EHI58" s="151"/>
      <c r="EHJ58" s="199"/>
      <c r="EHK58" s="196"/>
      <c r="EHL58" s="142"/>
      <c r="EHM58" s="125"/>
      <c r="EHN58" s="155"/>
      <c r="EHO58" s="125"/>
      <c r="EHP58" s="144"/>
      <c r="EHQ58" s="125"/>
      <c r="EHR58" s="144"/>
      <c r="EHS58" s="125"/>
      <c r="EHT58" s="144"/>
      <c r="EHU58" s="125"/>
      <c r="EHV58" s="144"/>
      <c r="EHW58" s="151"/>
      <c r="EHX58" s="199"/>
      <c r="EHY58" s="196"/>
      <c r="EHZ58" s="142"/>
      <c r="EIA58" s="125"/>
      <c r="EIB58" s="155"/>
      <c r="EIC58" s="125"/>
      <c r="EID58" s="144"/>
      <c r="EIE58" s="125"/>
      <c r="EIF58" s="144"/>
      <c r="EIG58" s="125"/>
      <c r="EIH58" s="144"/>
      <c r="EII58" s="125"/>
      <c r="EIJ58" s="144"/>
      <c r="EIK58" s="151"/>
      <c r="EIL58" s="199"/>
      <c r="EIM58" s="196"/>
      <c r="EIN58" s="142"/>
      <c r="EIO58" s="125"/>
      <c r="EIP58" s="155"/>
      <c r="EIQ58" s="125"/>
      <c r="EIR58" s="144"/>
      <c r="EIS58" s="125"/>
      <c r="EIT58" s="144"/>
      <c r="EIU58" s="125"/>
      <c r="EIV58" s="144"/>
      <c r="EIW58" s="125"/>
      <c r="EIX58" s="144"/>
      <c r="EIY58" s="151"/>
      <c r="EIZ58" s="199"/>
      <c r="EJA58" s="196"/>
      <c r="EJB58" s="142"/>
      <c r="EJC58" s="125"/>
      <c r="EJD58" s="155"/>
      <c r="EJE58" s="125"/>
      <c r="EJF58" s="144"/>
      <c r="EJG58" s="125"/>
      <c r="EJH58" s="144"/>
      <c r="EJI58" s="125"/>
      <c r="EJJ58" s="144"/>
      <c r="EJK58" s="125"/>
      <c r="EJL58" s="144"/>
      <c r="EJM58" s="151"/>
      <c r="EJN58" s="199"/>
      <c r="EJO58" s="196"/>
      <c r="EJP58" s="142"/>
      <c r="EJQ58" s="125"/>
      <c r="EJR58" s="155"/>
      <c r="EJS58" s="125"/>
      <c r="EJT58" s="144"/>
      <c r="EJU58" s="125"/>
      <c r="EJV58" s="144"/>
      <c r="EJW58" s="125"/>
      <c r="EJX58" s="144"/>
      <c r="EJY58" s="125"/>
      <c r="EJZ58" s="144"/>
      <c r="EKA58" s="151"/>
      <c r="EKB58" s="199"/>
      <c r="EKC58" s="196"/>
      <c r="EKD58" s="142"/>
      <c r="EKE58" s="125"/>
      <c r="EKF58" s="155"/>
      <c r="EKG58" s="125"/>
      <c r="EKH58" s="144"/>
      <c r="EKI58" s="125"/>
      <c r="EKJ58" s="144"/>
      <c r="EKK58" s="125"/>
      <c r="EKL58" s="144"/>
      <c r="EKM58" s="125"/>
      <c r="EKN58" s="144"/>
      <c r="EKO58" s="151"/>
      <c r="EKP58" s="199"/>
      <c r="EKQ58" s="196"/>
      <c r="EKR58" s="142"/>
      <c r="EKS58" s="125"/>
      <c r="EKT58" s="155"/>
      <c r="EKU58" s="125"/>
      <c r="EKV58" s="144"/>
      <c r="EKW58" s="125"/>
      <c r="EKX58" s="144"/>
      <c r="EKY58" s="125"/>
      <c r="EKZ58" s="144"/>
      <c r="ELA58" s="125"/>
      <c r="ELB58" s="144"/>
      <c r="ELC58" s="151"/>
      <c r="ELD58" s="199"/>
      <c r="ELE58" s="196"/>
      <c r="ELF58" s="142"/>
      <c r="ELG58" s="125"/>
      <c r="ELH58" s="155"/>
      <c r="ELI58" s="125"/>
      <c r="ELJ58" s="144"/>
      <c r="ELK58" s="125"/>
      <c r="ELL58" s="144"/>
      <c r="ELM58" s="125"/>
      <c r="ELN58" s="144"/>
      <c r="ELO58" s="125"/>
      <c r="ELP58" s="144"/>
      <c r="ELQ58" s="151"/>
      <c r="ELR58" s="199"/>
      <c r="ELS58" s="196"/>
      <c r="ELT58" s="142"/>
      <c r="ELU58" s="125"/>
      <c r="ELV58" s="155"/>
      <c r="ELW58" s="125"/>
      <c r="ELX58" s="144"/>
      <c r="ELY58" s="125"/>
      <c r="ELZ58" s="144"/>
      <c r="EMA58" s="125"/>
      <c r="EMB58" s="144"/>
      <c r="EMC58" s="125"/>
      <c r="EMD58" s="144"/>
      <c r="EME58" s="151"/>
      <c r="EMF58" s="199"/>
      <c r="EMG58" s="196"/>
      <c r="EMH58" s="142"/>
      <c r="EMI58" s="125"/>
      <c r="EMJ58" s="155"/>
      <c r="EMK58" s="125"/>
      <c r="EML58" s="144"/>
      <c r="EMM58" s="125"/>
      <c r="EMN58" s="144"/>
      <c r="EMO58" s="125"/>
      <c r="EMP58" s="144"/>
      <c r="EMQ58" s="125"/>
      <c r="EMR58" s="144"/>
      <c r="EMS58" s="151"/>
      <c r="EMT58" s="199"/>
      <c r="EMU58" s="196"/>
      <c r="EMV58" s="142"/>
      <c r="EMW58" s="125"/>
      <c r="EMX58" s="155"/>
      <c r="EMY58" s="125"/>
      <c r="EMZ58" s="144"/>
      <c r="ENA58" s="125"/>
      <c r="ENB58" s="144"/>
      <c r="ENC58" s="125"/>
      <c r="END58" s="144"/>
      <c r="ENE58" s="125"/>
      <c r="ENF58" s="144"/>
      <c r="ENG58" s="151"/>
      <c r="ENH58" s="199"/>
      <c r="ENI58" s="196"/>
      <c r="ENJ58" s="142"/>
      <c r="ENK58" s="125"/>
      <c r="ENL58" s="155"/>
      <c r="ENM58" s="125"/>
      <c r="ENN58" s="144"/>
      <c r="ENO58" s="125"/>
      <c r="ENP58" s="144"/>
      <c r="ENQ58" s="125"/>
      <c r="ENR58" s="144"/>
      <c r="ENS58" s="125"/>
      <c r="ENT58" s="144"/>
      <c r="ENU58" s="151"/>
      <c r="ENV58" s="199"/>
      <c r="ENW58" s="196"/>
      <c r="ENX58" s="142"/>
      <c r="ENY58" s="125"/>
      <c r="ENZ58" s="155"/>
      <c r="EOA58" s="125"/>
      <c r="EOB58" s="144"/>
      <c r="EOC58" s="125"/>
      <c r="EOD58" s="144"/>
      <c r="EOE58" s="125"/>
      <c r="EOF58" s="144"/>
      <c r="EOG58" s="125"/>
      <c r="EOH58" s="144"/>
      <c r="EOI58" s="151"/>
      <c r="EOJ58" s="199"/>
      <c r="EOK58" s="196"/>
      <c r="EOL58" s="142"/>
      <c r="EOM58" s="125"/>
      <c r="EON58" s="155"/>
      <c r="EOO58" s="125"/>
      <c r="EOP58" s="144"/>
      <c r="EOQ58" s="125"/>
      <c r="EOR58" s="144"/>
      <c r="EOS58" s="125"/>
      <c r="EOT58" s="144"/>
      <c r="EOU58" s="125"/>
      <c r="EOV58" s="144"/>
      <c r="EOW58" s="151"/>
      <c r="EOX58" s="199"/>
      <c r="EOY58" s="196"/>
      <c r="EOZ58" s="142"/>
      <c r="EPA58" s="125"/>
      <c r="EPB58" s="155"/>
      <c r="EPC58" s="125"/>
      <c r="EPD58" s="144"/>
      <c r="EPE58" s="125"/>
      <c r="EPF58" s="144"/>
      <c r="EPG58" s="125"/>
      <c r="EPH58" s="144"/>
      <c r="EPI58" s="125"/>
      <c r="EPJ58" s="144"/>
      <c r="EPK58" s="151"/>
      <c r="EPL58" s="199"/>
      <c r="EPM58" s="196"/>
      <c r="EPN58" s="142"/>
      <c r="EPO58" s="125"/>
      <c r="EPP58" s="155"/>
      <c r="EPQ58" s="125"/>
      <c r="EPR58" s="144"/>
      <c r="EPS58" s="125"/>
      <c r="EPT58" s="144"/>
      <c r="EPU58" s="125"/>
      <c r="EPV58" s="144"/>
      <c r="EPW58" s="125"/>
      <c r="EPX58" s="144"/>
      <c r="EPY58" s="151"/>
      <c r="EPZ58" s="199"/>
      <c r="EQA58" s="196"/>
      <c r="EQB58" s="142"/>
      <c r="EQC58" s="125"/>
      <c r="EQD58" s="155"/>
      <c r="EQE58" s="125"/>
      <c r="EQF58" s="144"/>
      <c r="EQG58" s="125"/>
      <c r="EQH58" s="144"/>
      <c r="EQI58" s="125"/>
      <c r="EQJ58" s="144"/>
      <c r="EQK58" s="125"/>
      <c r="EQL58" s="144"/>
      <c r="EQM58" s="151"/>
      <c r="EQN58" s="199"/>
      <c r="EQO58" s="196"/>
      <c r="EQP58" s="142"/>
      <c r="EQQ58" s="125"/>
      <c r="EQR58" s="155"/>
      <c r="EQS58" s="125"/>
      <c r="EQT58" s="144"/>
      <c r="EQU58" s="125"/>
      <c r="EQV58" s="144"/>
      <c r="EQW58" s="125"/>
      <c r="EQX58" s="144"/>
      <c r="EQY58" s="125"/>
      <c r="EQZ58" s="144"/>
      <c r="ERA58" s="151"/>
      <c r="ERB58" s="199"/>
      <c r="ERC58" s="196"/>
      <c r="ERD58" s="142"/>
      <c r="ERE58" s="125"/>
      <c r="ERF58" s="155"/>
      <c r="ERG58" s="125"/>
      <c r="ERH58" s="144"/>
      <c r="ERI58" s="125"/>
      <c r="ERJ58" s="144"/>
      <c r="ERK58" s="125"/>
      <c r="ERL58" s="144"/>
      <c r="ERM58" s="125"/>
      <c r="ERN58" s="144"/>
      <c r="ERO58" s="151"/>
      <c r="ERP58" s="199"/>
      <c r="ERQ58" s="196"/>
      <c r="ERR58" s="142"/>
      <c r="ERS58" s="125"/>
      <c r="ERT58" s="155"/>
      <c r="ERU58" s="125"/>
      <c r="ERV58" s="144"/>
      <c r="ERW58" s="125"/>
      <c r="ERX58" s="144"/>
      <c r="ERY58" s="125"/>
      <c r="ERZ58" s="144"/>
      <c r="ESA58" s="125"/>
      <c r="ESB58" s="144"/>
      <c r="ESC58" s="151"/>
      <c r="ESD58" s="199"/>
      <c r="ESE58" s="196"/>
      <c r="ESF58" s="142"/>
      <c r="ESG58" s="125"/>
      <c r="ESH58" s="155"/>
      <c r="ESI58" s="125"/>
      <c r="ESJ58" s="144"/>
      <c r="ESK58" s="125"/>
      <c r="ESL58" s="144"/>
      <c r="ESM58" s="125"/>
      <c r="ESN58" s="144"/>
      <c r="ESO58" s="125"/>
      <c r="ESP58" s="144"/>
      <c r="ESQ58" s="151"/>
      <c r="ESR58" s="199"/>
      <c r="ESS58" s="196"/>
      <c r="EST58" s="142"/>
      <c r="ESU58" s="125"/>
      <c r="ESV58" s="155"/>
      <c r="ESW58" s="125"/>
      <c r="ESX58" s="144"/>
      <c r="ESY58" s="125"/>
      <c r="ESZ58" s="144"/>
      <c r="ETA58" s="125"/>
      <c r="ETB58" s="144"/>
      <c r="ETC58" s="125"/>
      <c r="ETD58" s="144"/>
      <c r="ETE58" s="151"/>
      <c r="ETF58" s="199"/>
      <c r="ETG58" s="196"/>
      <c r="ETH58" s="142"/>
      <c r="ETI58" s="125"/>
      <c r="ETJ58" s="155"/>
      <c r="ETK58" s="125"/>
      <c r="ETL58" s="144"/>
      <c r="ETM58" s="125"/>
      <c r="ETN58" s="144"/>
      <c r="ETO58" s="125"/>
      <c r="ETP58" s="144"/>
      <c r="ETQ58" s="125"/>
      <c r="ETR58" s="144"/>
      <c r="ETS58" s="151"/>
      <c r="ETT58" s="199"/>
      <c r="ETU58" s="196"/>
      <c r="ETV58" s="142"/>
      <c r="ETW58" s="125"/>
      <c r="ETX58" s="155"/>
      <c r="ETY58" s="125"/>
      <c r="ETZ58" s="144"/>
      <c r="EUA58" s="125"/>
      <c r="EUB58" s="144"/>
      <c r="EUC58" s="125"/>
      <c r="EUD58" s="144"/>
      <c r="EUE58" s="125"/>
      <c r="EUF58" s="144"/>
      <c r="EUG58" s="151"/>
      <c r="EUH58" s="199"/>
      <c r="EUI58" s="196"/>
      <c r="EUJ58" s="142"/>
      <c r="EUK58" s="125"/>
      <c r="EUL58" s="155"/>
      <c r="EUM58" s="125"/>
      <c r="EUN58" s="144"/>
      <c r="EUO58" s="125"/>
      <c r="EUP58" s="144"/>
      <c r="EUQ58" s="125"/>
      <c r="EUR58" s="144"/>
      <c r="EUS58" s="125"/>
      <c r="EUT58" s="144"/>
      <c r="EUU58" s="151"/>
      <c r="EUV58" s="199"/>
      <c r="EUW58" s="196"/>
      <c r="EUX58" s="142"/>
      <c r="EUY58" s="125"/>
      <c r="EUZ58" s="155"/>
      <c r="EVA58" s="125"/>
      <c r="EVB58" s="144"/>
      <c r="EVC58" s="125"/>
      <c r="EVD58" s="144"/>
      <c r="EVE58" s="125"/>
      <c r="EVF58" s="144"/>
      <c r="EVG58" s="125"/>
      <c r="EVH58" s="144"/>
      <c r="EVI58" s="151"/>
      <c r="EVJ58" s="199"/>
      <c r="EVK58" s="196"/>
      <c r="EVL58" s="142"/>
      <c r="EVM58" s="125"/>
      <c r="EVN58" s="155"/>
      <c r="EVO58" s="125"/>
      <c r="EVP58" s="144"/>
      <c r="EVQ58" s="125"/>
      <c r="EVR58" s="144"/>
      <c r="EVS58" s="125"/>
      <c r="EVT58" s="144"/>
      <c r="EVU58" s="125"/>
      <c r="EVV58" s="144"/>
      <c r="EVW58" s="151"/>
      <c r="EVX58" s="199"/>
      <c r="EVY58" s="196"/>
      <c r="EVZ58" s="142"/>
      <c r="EWA58" s="125"/>
      <c r="EWB58" s="155"/>
      <c r="EWC58" s="125"/>
      <c r="EWD58" s="144"/>
      <c r="EWE58" s="125"/>
      <c r="EWF58" s="144"/>
      <c r="EWG58" s="125"/>
      <c r="EWH58" s="144"/>
      <c r="EWI58" s="125"/>
      <c r="EWJ58" s="144"/>
      <c r="EWK58" s="151"/>
      <c r="EWL58" s="199"/>
      <c r="EWM58" s="196"/>
      <c r="EWN58" s="142"/>
      <c r="EWO58" s="125"/>
      <c r="EWP58" s="155"/>
      <c r="EWQ58" s="125"/>
      <c r="EWR58" s="144"/>
      <c r="EWS58" s="125"/>
      <c r="EWT58" s="144"/>
      <c r="EWU58" s="125"/>
      <c r="EWV58" s="144"/>
      <c r="EWW58" s="125"/>
      <c r="EWX58" s="144"/>
      <c r="EWY58" s="151"/>
      <c r="EWZ58" s="199"/>
      <c r="EXA58" s="196"/>
      <c r="EXB58" s="142"/>
      <c r="EXC58" s="125"/>
      <c r="EXD58" s="155"/>
      <c r="EXE58" s="125"/>
      <c r="EXF58" s="144"/>
      <c r="EXG58" s="125"/>
      <c r="EXH58" s="144"/>
      <c r="EXI58" s="125"/>
      <c r="EXJ58" s="144"/>
      <c r="EXK58" s="125"/>
      <c r="EXL58" s="144"/>
      <c r="EXM58" s="151"/>
      <c r="EXN58" s="199"/>
      <c r="EXO58" s="196"/>
      <c r="EXP58" s="142"/>
      <c r="EXQ58" s="125"/>
      <c r="EXR58" s="155"/>
      <c r="EXS58" s="125"/>
      <c r="EXT58" s="144"/>
      <c r="EXU58" s="125"/>
      <c r="EXV58" s="144"/>
      <c r="EXW58" s="125"/>
      <c r="EXX58" s="144"/>
      <c r="EXY58" s="125"/>
      <c r="EXZ58" s="144"/>
      <c r="EYA58" s="151"/>
      <c r="EYB58" s="199"/>
      <c r="EYC58" s="196"/>
      <c r="EYD58" s="142"/>
      <c r="EYE58" s="125"/>
      <c r="EYF58" s="155"/>
      <c r="EYG58" s="125"/>
      <c r="EYH58" s="144"/>
      <c r="EYI58" s="125"/>
      <c r="EYJ58" s="144"/>
      <c r="EYK58" s="125"/>
      <c r="EYL58" s="144"/>
      <c r="EYM58" s="125"/>
      <c r="EYN58" s="144"/>
      <c r="EYO58" s="151"/>
      <c r="EYP58" s="199"/>
      <c r="EYQ58" s="196"/>
      <c r="EYR58" s="142"/>
      <c r="EYS58" s="125"/>
      <c r="EYT58" s="155"/>
      <c r="EYU58" s="125"/>
      <c r="EYV58" s="144"/>
      <c r="EYW58" s="125"/>
      <c r="EYX58" s="144"/>
      <c r="EYY58" s="125"/>
      <c r="EYZ58" s="144"/>
      <c r="EZA58" s="125"/>
      <c r="EZB58" s="144"/>
      <c r="EZC58" s="151"/>
      <c r="EZD58" s="199"/>
      <c r="EZE58" s="196"/>
      <c r="EZF58" s="142"/>
      <c r="EZG58" s="125"/>
      <c r="EZH58" s="155"/>
      <c r="EZI58" s="125"/>
      <c r="EZJ58" s="144"/>
      <c r="EZK58" s="125"/>
      <c r="EZL58" s="144"/>
      <c r="EZM58" s="125"/>
      <c r="EZN58" s="144"/>
      <c r="EZO58" s="125"/>
      <c r="EZP58" s="144"/>
      <c r="EZQ58" s="151"/>
      <c r="EZR58" s="199"/>
      <c r="EZS58" s="196"/>
      <c r="EZT58" s="142"/>
      <c r="EZU58" s="125"/>
      <c r="EZV58" s="155"/>
      <c r="EZW58" s="125"/>
      <c r="EZX58" s="144"/>
      <c r="EZY58" s="125"/>
      <c r="EZZ58" s="144"/>
      <c r="FAA58" s="125"/>
      <c r="FAB58" s="144"/>
      <c r="FAC58" s="125"/>
      <c r="FAD58" s="144"/>
      <c r="FAE58" s="151"/>
      <c r="FAF58" s="199"/>
      <c r="FAG58" s="196"/>
      <c r="FAH58" s="142"/>
      <c r="FAI58" s="125"/>
      <c r="FAJ58" s="155"/>
      <c r="FAK58" s="125"/>
      <c r="FAL58" s="144"/>
      <c r="FAM58" s="125"/>
      <c r="FAN58" s="144"/>
      <c r="FAO58" s="125"/>
      <c r="FAP58" s="144"/>
      <c r="FAQ58" s="125"/>
      <c r="FAR58" s="144"/>
      <c r="FAS58" s="151"/>
      <c r="FAT58" s="199"/>
      <c r="FAU58" s="196"/>
      <c r="FAV58" s="142"/>
      <c r="FAW58" s="125"/>
      <c r="FAX58" s="155"/>
      <c r="FAY58" s="125"/>
      <c r="FAZ58" s="144"/>
      <c r="FBA58" s="125"/>
      <c r="FBB58" s="144"/>
      <c r="FBC58" s="125"/>
      <c r="FBD58" s="144"/>
      <c r="FBE58" s="125"/>
      <c r="FBF58" s="144"/>
      <c r="FBG58" s="151"/>
      <c r="FBH58" s="199"/>
      <c r="FBI58" s="196"/>
      <c r="FBJ58" s="142"/>
      <c r="FBK58" s="125"/>
      <c r="FBL58" s="155"/>
      <c r="FBM58" s="125"/>
      <c r="FBN58" s="144"/>
      <c r="FBO58" s="125"/>
      <c r="FBP58" s="144"/>
      <c r="FBQ58" s="125"/>
      <c r="FBR58" s="144"/>
      <c r="FBS58" s="125"/>
      <c r="FBT58" s="144"/>
      <c r="FBU58" s="151"/>
      <c r="FBV58" s="199"/>
      <c r="FBW58" s="196"/>
      <c r="FBX58" s="142"/>
      <c r="FBY58" s="125"/>
      <c r="FBZ58" s="155"/>
      <c r="FCA58" s="125"/>
      <c r="FCB58" s="144"/>
      <c r="FCC58" s="125"/>
      <c r="FCD58" s="144"/>
      <c r="FCE58" s="125"/>
      <c r="FCF58" s="144"/>
      <c r="FCG58" s="125"/>
      <c r="FCH58" s="144"/>
      <c r="FCI58" s="151"/>
      <c r="FCJ58" s="199"/>
      <c r="FCK58" s="196"/>
      <c r="FCL58" s="142"/>
      <c r="FCM58" s="125"/>
      <c r="FCN58" s="155"/>
      <c r="FCO58" s="125"/>
      <c r="FCP58" s="144"/>
      <c r="FCQ58" s="125"/>
      <c r="FCR58" s="144"/>
      <c r="FCS58" s="125"/>
      <c r="FCT58" s="144"/>
      <c r="FCU58" s="125"/>
      <c r="FCV58" s="144"/>
      <c r="FCW58" s="151"/>
      <c r="FCX58" s="199"/>
      <c r="FCY58" s="196"/>
      <c r="FCZ58" s="142"/>
      <c r="FDA58" s="125"/>
      <c r="FDB58" s="155"/>
      <c r="FDC58" s="125"/>
      <c r="FDD58" s="144"/>
      <c r="FDE58" s="125"/>
      <c r="FDF58" s="144"/>
      <c r="FDG58" s="125"/>
      <c r="FDH58" s="144"/>
      <c r="FDI58" s="125"/>
      <c r="FDJ58" s="144"/>
      <c r="FDK58" s="151"/>
      <c r="FDL58" s="199"/>
      <c r="FDM58" s="196"/>
      <c r="FDN58" s="142"/>
      <c r="FDO58" s="125"/>
      <c r="FDP58" s="155"/>
      <c r="FDQ58" s="125"/>
      <c r="FDR58" s="144"/>
      <c r="FDS58" s="125"/>
      <c r="FDT58" s="144"/>
      <c r="FDU58" s="125"/>
      <c r="FDV58" s="144"/>
      <c r="FDW58" s="125"/>
      <c r="FDX58" s="144"/>
      <c r="FDY58" s="151"/>
      <c r="FDZ58" s="199"/>
      <c r="FEA58" s="196"/>
      <c r="FEB58" s="142"/>
      <c r="FEC58" s="125"/>
      <c r="FED58" s="155"/>
      <c r="FEE58" s="125"/>
      <c r="FEF58" s="144"/>
      <c r="FEG58" s="125"/>
      <c r="FEH58" s="144"/>
      <c r="FEI58" s="125"/>
      <c r="FEJ58" s="144"/>
      <c r="FEK58" s="125"/>
      <c r="FEL58" s="144"/>
      <c r="FEM58" s="151"/>
      <c r="FEN58" s="199"/>
      <c r="FEO58" s="196"/>
      <c r="FEP58" s="142"/>
      <c r="FEQ58" s="125"/>
      <c r="FER58" s="155"/>
      <c r="FES58" s="125"/>
      <c r="FET58" s="144"/>
      <c r="FEU58" s="125"/>
      <c r="FEV58" s="144"/>
      <c r="FEW58" s="125"/>
      <c r="FEX58" s="144"/>
      <c r="FEY58" s="125"/>
      <c r="FEZ58" s="144"/>
      <c r="FFA58" s="151"/>
      <c r="FFB58" s="199"/>
      <c r="FFC58" s="196"/>
      <c r="FFD58" s="142"/>
      <c r="FFE58" s="125"/>
      <c r="FFF58" s="155"/>
      <c r="FFG58" s="125"/>
      <c r="FFH58" s="144"/>
      <c r="FFI58" s="125"/>
      <c r="FFJ58" s="144"/>
      <c r="FFK58" s="125"/>
      <c r="FFL58" s="144"/>
      <c r="FFM58" s="125"/>
      <c r="FFN58" s="144"/>
      <c r="FFO58" s="151"/>
      <c r="FFP58" s="199"/>
      <c r="FFQ58" s="196"/>
      <c r="FFR58" s="142"/>
      <c r="FFS58" s="125"/>
      <c r="FFT58" s="155"/>
      <c r="FFU58" s="125"/>
      <c r="FFV58" s="144"/>
      <c r="FFW58" s="125"/>
      <c r="FFX58" s="144"/>
      <c r="FFY58" s="125"/>
      <c r="FFZ58" s="144"/>
      <c r="FGA58" s="125"/>
      <c r="FGB58" s="144"/>
      <c r="FGC58" s="151"/>
      <c r="FGD58" s="199"/>
      <c r="FGE58" s="196"/>
      <c r="FGF58" s="142"/>
      <c r="FGG58" s="125"/>
      <c r="FGH58" s="155"/>
      <c r="FGI58" s="125"/>
      <c r="FGJ58" s="144"/>
      <c r="FGK58" s="125"/>
      <c r="FGL58" s="144"/>
      <c r="FGM58" s="125"/>
      <c r="FGN58" s="144"/>
      <c r="FGO58" s="125"/>
      <c r="FGP58" s="144"/>
      <c r="FGQ58" s="151"/>
      <c r="FGR58" s="199"/>
      <c r="FGS58" s="196"/>
      <c r="FGT58" s="142"/>
      <c r="FGU58" s="125"/>
      <c r="FGV58" s="155"/>
      <c r="FGW58" s="125"/>
      <c r="FGX58" s="144"/>
      <c r="FGY58" s="125"/>
      <c r="FGZ58" s="144"/>
      <c r="FHA58" s="125"/>
      <c r="FHB58" s="144"/>
      <c r="FHC58" s="125"/>
      <c r="FHD58" s="144"/>
      <c r="FHE58" s="151"/>
      <c r="FHF58" s="199"/>
      <c r="FHG58" s="196"/>
      <c r="FHH58" s="142"/>
      <c r="FHI58" s="125"/>
      <c r="FHJ58" s="155"/>
      <c r="FHK58" s="125"/>
      <c r="FHL58" s="144"/>
      <c r="FHM58" s="125"/>
      <c r="FHN58" s="144"/>
      <c r="FHO58" s="125"/>
      <c r="FHP58" s="144"/>
      <c r="FHQ58" s="125"/>
      <c r="FHR58" s="144"/>
      <c r="FHS58" s="151"/>
      <c r="FHT58" s="199"/>
      <c r="FHU58" s="196"/>
      <c r="FHV58" s="142"/>
      <c r="FHW58" s="125"/>
      <c r="FHX58" s="155"/>
      <c r="FHY58" s="125"/>
      <c r="FHZ58" s="144"/>
      <c r="FIA58" s="125"/>
      <c r="FIB58" s="144"/>
      <c r="FIC58" s="125"/>
      <c r="FID58" s="144"/>
      <c r="FIE58" s="125"/>
      <c r="FIF58" s="144"/>
      <c r="FIG58" s="151"/>
      <c r="FIH58" s="199"/>
      <c r="FII58" s="196"/>
      <c r="FIJ58" s="142"/>
      <c r="FIK58" s="125"/>
      <c r="FIL58" s="155"/>
      <c r="FIM58" s="125"/>
      <c r="FIN58" s="144"/>
      <c r="FIO58" s="125"/>
      <c r="FIP58" s="144"/>
      <c r="FIQ58" s="125"/>
      <c r="FIR58" s="144"/>
      <c r="FIS58" s="125"/>
      <c r="FIT58" s="144"/>
      <c r="FIU58" s="151"/>
      <c r="FIV58" s="199"/>
      <c r="FIW58" s="196"/>
      <c r="FIX58" s="142"/>
      <c r="FIY58" s="125"/>
      <c r="FIZ58" s="155"/>
      <c r="FJA58" s="125"/>
      <c r="FJB58" s="144"/>
      <c r="FJC58" s="125"/>
      <c r="FJD58" s="144"/>
      <c r="FJE58" s="125"/>
      <c r="FJF58" s="144"/>
      <c r="FJG58" s="125"/>
      <c r="FJH58" s="144"/>
      <c r="FJI58" s="151"/>
      <c r="FJJ58" s="199"/>
      <c r="FJK58" s="196"/>
      <c r="FJL58" s="142"/>
      <c r="FJM58" s="125"/>
      <c r="FJN58" s="155"/>
      <c r="FJO58" s="125"/>
      <c r="FJP58" s="144"/>
      <c r="FJQ58" s="125"/>
      <c r="FJR58" s="144"/>
      <c r="FJS58" s="125"/>
      <c r="FJT58" s="144"/>
      <c r="FJU58" s="125"/>
      <c r="FJV58" s="144"/>
      <c r="FJW58" s="151"/>
      <c r="FJX58" s="199"/>
      <c r="FJY58" s="196"/>
      <c r="FJZ58" s="142"/>
      <c r="FKA58" s="125"/>
      <c r="FKB58" s="155"/>
      <c r="FKC58" s="125"/>
      <c r="FKD58" s="144"/>
      <c r="FKE58" s="125"/>
      <c r="FKF58" s="144"/>
      <c r="FKG58" s="125"/>
      <c r="FKH58" s="144"/>
      <c r="FKI58" s="125"/>
      <c r="FKJ58" s="144"/>
      <c r="FKK58" s="151"/>
      <c r="FKL58" s="199"/>
      <c r="FKM58" s="196"/>
      <c r="FKN58" s="142"/>
      <c r="FKO58" s="125"/>
      <c r="FKP58" s="155"/>
      <c r="FKQ58" s="125"/>
      <c r="FKR58" s="144"/>
      <c r="FKS58" s="125"/>
      <c r="FKT58" s="144"/>
      <c r="FKU58" s="125"/>
      <c r="FKV58" s="144"/>
      <c r="FKW58" s="125"/>
      <c r="FKX58" s="144"/>
      <c r="FKY58" s="151"/>
      <c r="FKZ58" s="199"/>
      <c r="FLA58" s="196"/>
      <c r="FLB58" s="142"/>
      <c r="FLC58" s="125"/>
      <c r="FLD58" s="155"/>
      <c r="FLE58" s="125"/>
      <c r="FLF58" s="144"/>
      <c r="FLG58" s="125"/>
      <c r="FLH58" s="144"/>
      <c r="FLI58" s="125"/>
      <c r="FLJ58" s="144"/>
      <c r="FLK58" s="125"/>
      <c r="FLL58" s="144"/>
      <c r="FLM58" s="151"/>
      <c r="FLN58" s="199"/>
      <c r="FLO58" s="196"/>
      <c r="FLP58" s="142"/>
      <c r="FLQ58" s="125"/>
      <c r="FLR58" s="155"/>
      <c r="FLS58" s="125"/>
      <c r="FLT58" s="144"/>
      <c r="FLU58" s="125"/>
      <c r="FLV58" s="144"/>
      <c r="FLW58" s="125"/>
      <c r="FLX58" s="144"/>
      <c r="FLY58" s="125"/>
      <c r="FLZ58" s="144"/>
      <c r="FMA58" s="151"/>
      <c r="FMB58" s="199"/>
      <c r="FMC58" s="196"/>
      <c r="FMD58" s="142"/>
      <c r="FME58" s="125"/>
      <c r="FMF58" s="155"/>
      <c r="FMG58" s="125"/>
      <c r="FMH58" s="144"/>
      <c r="FMI58" s="125"/>
      <c r="FMJ58" s="144"/>
      <c r="FMK58" s="125"/>
      <c r="FML58" s="144"/>
      <c r="FMM58" s="125"/>
      <c r="FMN58" s="144"/>
      <c r="FMO58" s="151"/>
      <c r="FMP58" s="199"/>
      <c r="FMQ58" s="196"/>
      <c r="FMR58" s="142"/>
      <c r="FMS58" s="125"/>
      <c r="FMT58" s="155"/>
      <c r="FMU58" s="125"/>
      <c r="FMV58" s="144"/>
      <c r="FMW58" s="125"/>
      <c r="FMX58" s="144"/>
      <c r="FMY58" s="125"/>
      <c r="FMZ58" s="144"/>
      <c r="FNA58" s="125"/>
      <c r="FNB58" s="144"/>
      <c r="FNC58" s="151"/>
      <c r="FND58" s="199"/>
      <c r="FNE58" s="196"/>
      <c r="FNF58" s="142"/>
      <c r="FNG58" s="125"/>
      <c r="FNH58" s="155"/>
      <c r="FNI58" s="125"/>
      <c r="FNJ58" s="144"/>
      <c r="FNK58" s="125"/>
      <c r="FNL58" s="144"/>
      <c r="FNM58" s="125"/>
      <c r="FNN58" s="144"/>
      <c r="FNO58" s="125"/>
      <c r="FNP58" s="144"/>
      <c r="FNQ58" s="151"/>
      <c r="FNR58" s="199"/>
      <c r="FNS58" s="196"/>
      <c r="FNT58" s="142"/>
      <c r="FNU58" s="125"/>
      <c r="FNV58" s="155"/>
      <c r="FNW58" s="125"/>
      <c r="FNX58" s="144"/>
      <c r="FNY58" s="125"/>
      <c r="FNZ58" s="144"/>
      <c r="FOA58" s="125"/>
      <c r="FOB58" s="144"/>
      <c r="FOC58" s="125"/>
      <c r="FOD58" s="144"/>
      <c r="FOE58" s="151"/>
      <c r="FOF58" s="199"/>
      <c r="FOG58" s="196"/>
      <c r="FOH58" s="142"/>
      <c r="FOI58" s="125"/>
      <c r="FOJ58" s="155"/>
      <c r="FOK58" s="125"/>
      <c r="FOL58" s="144"/>
      <c r="FOM58" s="125"/>
      <c r="FON58" s="144"/>
      <c r="FOO58" s="125"/>
      <c r="FOP58" s="144"/>
      <c r="FOQ58" s="125"/>
      <c r="FOR58" s="144"/>
      <c r="FOS58" s="151"/>
      <c r="FOT58" s="199"/>
      <c r="FOU58" s="196"/>
      <c r="FOV58" s="142"/>
      <c r="FOW58" s="125"/>
      <c r="FOX58" s="155"/>
      <c r="FOY58" s="125"/>
      <c r="FOZ58" s="144"/>
      <c r="FPA58" s="125"/>
      <c r="FPB58" s="144"/>
      <c r="FPC58" s="125"/>
      <c r="FPD58" s="144"/>
      <c r="FPE58" s="125"/>
      <c r="FPF58" s="144"/>
      <c r="FPG58" s="151"/>
      <c r="FPH58" s="199"/>
      <c r="FPI58" s="196"/>
      <c r="FPJ58" s="142"/>
      <c r="FPK58" s="125"/>
      <c r="FPL58" s="155"/>
      <c r="FPM58" s="125"/>
      <c r="FPN58" s="144"/>
      <c r="FPO58" s="125"/>
      <c r="FPP58" s="144"/>
      <c r="FPQ58" s="125"/>
      <c r="FPR58" s="144"/>
      <c r="FPS58" s="125"/>
      <c r="FPT58" s="144"/>
      <c r="FPU58" s="151"/>
      <c r="FPV58" s="199"/>
      <c r="FPW58" s="196"/>
      <c r="FPX58" s="142"/>
      <c r="FPY58" s="125"/>
      <c r="FPZ58" s="155"/>
      <c r="FQA58" s="125"/>
      <c r="FQB58" s="144"/>
      <c r="FQC58" s="125"/>
      <c r="FQD58" s="144"/>
      <c r="FQE58" s="125"/>
      <c r="FQF58" s="144"/>
      <c r="FQG58" s="125"/>
      <c r="FQH58" s="144"/>
      <c r="FQI58" s="151"/>
      <c r="FQJ58" s="199"/>
      <c r="FQK58" s="196"/>
      <c r="FQL58" s="142"/>
      <c r="FQM58" s="125"/>
      <c r="FQN58" s="155"/>
      <c r="FQO58" s="125"/>
      <c r="FQP58" s="144"/>
      <c r="FQQ58" s="125"/>
      <c r="FQR58" s="144"/>
      <c r="FQS58" s="125"/>
      <c r="FQT58" s="144"/>
      <c r="FQU58" s="125"/>
      <c r="FQV58" s="144"/>
      <c r="FQW58" s="151"/>
      <c r="FQX58" s="199"/>
      <c r="FQY58" s="196"/>
      <c r="FQZ58" s="142"/>
      <c r="FRA58" s="125"/>
      <c r="FRB58" s="155"/>
      <c r="FRC58" s="125"/>
      <c r="FRD58" s="144"/>
      <c r="FRE58" s="125"/>
      <c r="FRF58" s="144"/>
      <c r="FRG58" s="125"/>
      <c r="FRH58" s="144"/>
      <c r="FRI58" s="125"/>
      <c r="FRJ58" s="144"/>
      <c r="FRK58" s="151"/>
      <c r="FRL58" s="199"/>
      <c r="FRM58" s="196"/>
      <c r="FRN58" s="142"/>
      <c r="FRO58" s="125"/>
      <c r="FRP58" s="155"/>
      <c r="FRQ58" s="125"/>
      <c r="FRR58" s="144"/>
      <c r="FRS58" s="125"/>
      <c r="FRT58" s="144"/>
      <c r="FRU58" s="125"/>
      <c r="FRV58" s="144"/>
      <c r="FRW58" s="125"/>
      <c r="FRX58" s="144"/>
      <c r="FRY58" s="151"/>
      <c r="FRZ58" s="199"/>
      <c r="FSA58" s="196"/>
      <c r="FSB58" s="142"/>
      <c r="FSC58" s="125"/>
      <c r="FSD58" s="155"/>
      <c r="FSE58" s="125"/>
      <c r="FSF58" s="144"/>
      <c r="FSG58" s="125"/>
      <c r="FSH58" s="144"/>
      <c r="FSI58" s="125"/>
      <c r="FSJ58" s="144"/>
      <c r="FSK58" s="125"/>
      <c r="FSL58" s="144"/>
      <c r="FSM58" s="151"/>
      <c r="FSN58" s="199"/>
      <c r="FSO58" s="196"/>
      <c r="FSP58" s="142"/>
      <c r="FSQ58" s="125"/>
      <c r="FSR58" s="155"/>
      <c r="FSS58" s="125"/>
      <c r="FST58" s="144"/>
      <c r="FSU58" s="125"/>
      <c r="FSV58" s="144"/>
      <c r="FSW58" s="125"/>
      <c r="FSX58" s="144"/>
      <c r="FSY58" s="125"/>
      <c r="FSZ58" s="144"/>
      <c r="FTA58" s="151"/>
      <c r="FTB58" s="199"/>
      <c r="FTC58" s="196"/>
      <c r="FTD58" s="142"/>
      <c r="FTE58" s="125"/>
      <c r="FTF58" s="155"/>
      <c r="FTG58" s="125"/>
      <c r="FTH58" s="144"/>
      <c r="FTI58" s="125"/>
      <c r="FTJ58" s="144"/>
      <c r="FTK58" s="125"/>
      <c r="FTL58" s="144"/>
      <c r="FTM58" s="125"/>
      <c r="FTN58" s="144"/>
      <c r="FTO58" s="151"/>
      <c r="FTP58" s="199"/>
      <c r="FTQ58" s="196"/>
      <c r="FTR58" s="142"/>
      <c r="FTS58" s="125"/>
      <c r="FTT58" s="155"/>
      <c r="FTU58" s="125"/>
      <c r="FTV58" s="144"/>
      <c r="FTW58" s="125"/>
      <c r="FTX58" s="144"/>
      <c r="FTY58" s="125"/>
      <c r="FTZ58" s="144"/>
      <c r="FUA58" s="125"/>
      <c r="FUB58" s="144"/>
      <c r="FUC58" s="151"/>
      <c r="FUD58" s="199"/>
      <c r="FUE58" s="196"/>
      <c r="FUF58" s="142"/>
      <c r="FUG58" s="125"/>
      <c r="FUH58" s="155"/>
      <c r="FUI58" s="125"/>
      <c r="FUJ58" s="144"/>
      <c r="FUK58" s="125"/>
      <c r="FUL58" s="144"/>
      <c r="FUM58" s="125"/>
      <c r="FUN58" s="144"/>
      <c r="FUO58" s="125"/>
      <c r="FUP58" s="144"/>
      <c r="FUQ58" s="151"/>
      <c r="FUR58" s="199"/>
      <c r="FUS58" s="196"/>
      <c r="FUT58" s="142"/>
      <c r="FUU58" s="125"/>
      <c r="FUV58" s="155"/>
      <c r="FUW58" s="125"/>
      <c r="FUX58" s="144"/>
      <c r="FUY58" s="125"/>
      <c r="FUZ58" s="144"/>
      <c r="FVA58" s="125"/>
      <c r="FVB58" s="144"/>
      <c r="FVC58" s="125"/>
      <c r="FVD58" s="144"/>
      <c r="FVE58" s="151"/>
      <c r="FVF58" s="199"/>
      <c r="FVG58" s="196"/>
      <c r="FVH58" s="142"/>
      <c r="FVI58" s="125"/>
      <c r="FVJ58" s="155"/>
      <c r="FVK58" s="125"/>
      <c r="FVL58" s="144"/>
      <c r="FVM58" s="125"/>
      <c r="FVN58" s="144"/>
      <c r="FVO58" s="125"/>
      <c r="FVP58" s="144"/>
      <c r="FVQ58" s="125"/>
      <c r="FVR58" s="144"/>
      <c r="FVS58" s="151"/>
      <c r="FVT58" s="199"/>
      <c r="FVU58" s="196"/>
      <c r="FVV58" s="142"/>
      <c r="FVW58" s="125"/>
      <c r="FVX58" s="155"/>
      <c r="FVY58" s="125"/>
      <c r="FVZ58" s="144"/>
      <c r="FWA58" s="125"/>
      <c r="FWB58" s="144"/>
      <c r="FWC58" s="125"/>
      <c r="FWD58" s="144"/>
      <c r="FWE58" s="125"/>
      <c r="FWF58" s="144"/>
      <c r="FWG58" s="151"/>
      <c r="FWH58" s="199"/>
      <c r="FWI58" s="196"/>
      <c r="FWJ58" s="142"/>
      <c r="FWK58" s="125"/>
      <c r="FWL58" s="155"/>
      <c r="FWM58" s="125"/>
      <c r="FWN58" s="144"/>
      <c r="FWO58" s="125"/>
      <c r="FWP58" s="144"/>
      <c r="FWQ58" s="125"/>
      <c r="FWR58" s="144"/>
      <c r="FWS58" s="125"/>
      <c r="FWT58" s="144"/>
      <c r="FWU58" s="151"/>
      <c r="FWV58" s="199"/>
      <c r="FWW58" s="196"/>
      <c r="FWX58" s="142"/>
      <c r="FWY58" s="125"/>
      <c r="FWZ58" s="155"/>
      <c r="FXA58" s="125"/>
      <c r="FXB58" s="144"/>
      <c r="FXC58" s="125"/>
      <c r="FXD58" s="144"/>
      <c r="FXE58" s="125"/>
      <c r="FXF58" s="144"/>
      <c r="FXG58" s="125"/>
      <c r="FXH58" s="144"/>
      <c r="FXI58" s="151"/>
      <c r="FXJ58" s="199"/>
      <c r="FXK58" s="196"/>
      <c r="FXL58" s="142"/>
      <c r="FXM58" s="125"/>
      <c r="FXN58" s="155"/>
      <c r="FXO58" s="125"/>
      <c r="FXP58" s="144"/>
      <c r="FXQ58" s="125"/>
      <c r="FXR58" s="144"/>
      <c r="FXS58" s="125"/>
      <c r="FXT58" s="144"/>
      <c r="FXU58" s="125"/>
      <c r="FXV58" s="144"/>
      <c r="FXW58" s="151"/>
      <c r="FXX58" s="199"/>
      <c r="FXY58" s="196"/>
      <c r="FXZ58" s="142"/>
      <c r="FYA58" s="125"/>
      <c r="FYB58" s="155"/>
      <c r="FYC58" s="125"/>
      <c r="FYD58" s="144"/>
      <c r="FYE58" s="125"/>
      <c r="FYF58" s="144"/>
      <c r="FYG58" s="125"/>
      <c r="FYH58" s="144"/>
      <c r="FYI58" s="125"/>
      <c r="FYJ58" s="144"/>
      <c r="FYK58" s="151"/>
      <c r="FYL58" s="199"/>
      <c r="FYM58" s="196"/>
      <c r="FYN58" s="142"/>
      <c r="FYO58" s="125"/>
      <c r="FYP58" s="155"/>
      <c r="FYQ58" s="125"/>
      <c r="FYR58" s="144"/>
      <c r="FYS58" s="125"/>
      <c r="FYT58" s="144"/>
      <c r="FYU58" s="125"/>
      <c r="FYV58" s="144"/>
      <c r="FYW58" s="125"/>
      <c r="FYX58" s="144"/>
      <c r="FYY58" s="151"/>
      <c r="FYZ58" s="199"/>
      <c r="FZA58" s="196"/>
      <c r="FZB58" s="142"/>
      <c r="FZC58" s="125"/>
      <c r="FZD58" s="155"/>
      <c r="FZE58" s="125"/>
      <c r="FZF58" s="144"/>
      <c r="FZG58" s="125"/>
      <c r="FZH58" s="144"/>
      <c r="FZI58" s="125"/>
      <c r="FZJ58" s="144"/>
      <c r="FZK58" s="125"/>
      <c r="FZL58" s="144"/>
      <c r="FZM58" s="151"/>
      <c r="FZN58" s="199"/>
      <c r="FZO58" s="196"/>
      <c r="FZP58" s="142"/>
      <c r="FZQ58" s="125"/>
      <c r="FZR58" s="155"/>
      <c r="FZS58" s="125"/>
      <c r="FZT58" s="144"/>
      <c r="FZU58" s="125"/>
      <c r="FZV58" s="144"/>
      <c r="FZW58" s="125"/>
      <c r="FZX58" s="144"/>
      <c r="FZY58" s="125"/>
      <c r="FZZ58" s="144"/>
      <c r="GAA58" s="151"/>
      <c r="GAB58" s="199"/>
      <c r="GAC58" s="196"/>
      <c r="GAD58" s="142"/>
      <c r="GAE58" s="125"/>
      <c r="GAF58" s="155"/>
      <c r="GAG58" s="125"/>
      <c r="GAH58" s="144"/>
      <c r="GAI58" s="125"/>
      <c r="GAJ58" s="144"/>
      <c r="GAK58" s="125"/>
      <c r="GAL58" s="144"/>
      <c r="GAM58" s="125"/>
      <c r="GAN58" s="144"/>
      <c r="GAO58" s="151"/>
      <c r="GAP58" s="199"/>
      <c r="GAQ58" s="196"/>
      <c r="GAR58" s="142"/>
      <c r="GAS58" s="125"/>
      <c r="GAT58" s="155"/>
      <c r="GAU58" s="125"/>
      <c r="GAV58" s="144"/>
      <c r="GAW58" s="125"/>
      <c r="GAX58" s="144"/>
      <c r="GAY58" s="125"/>
      <c r="GAZ58" s="144"/>
      <c r="GBA58" s="125"/>
      <c r="GBB58" s="144"/>
      <c r="GBC58" s="151"/>
      <c r="GBD58" s="199"/>
      <c r="GBE58" s="196"/>
      <c r="GBF58" s="142"/>
      <c r="GBG58" s="125"/>
      <c r="GBH58" s="155"/>
      <c r="GBI58" s="125"/>
      <c r="GBJ58" s="144"/>
      <c r="GBK58" s="125"/>
      <c r="GBL58" s="144"/>
      <c r="GBM58" s="125"/>
      <c r="GBN58" s="144"/>
      <c r="GBO58" s="125"/>
      <c r="GBP58" s="144"/>
      <c r="GBQ58" s="151"/>
      <c r="GBR58" s="199"/>
      <c r="GBS58" s="196"/>
      <c r="GBT58" s="142"/>
      <c r="GBU58" s="125"/>
      <c r="GBV58" s="155"/>
      <c r="GBW58" s="125"/>
      <c r="GBX58" s="144"/>
      <c r="GBY58" s="125"/>
      <c r="GBZ58" s="144"/>
      <c r="GCA58" s="125"/>
      <c r="GCB58" s="144"/>
      <c r="GCC58" s="125"/>
      <c r="GCD58" s="144"/>
      <c r="GCE58" s="151"/>
      <c r="GCF58" s="199"/>
      <c r="GCG58" s="196"/>
      <c r="GCH58" s="142"/>
      <c r="GCI58" s="125"/>
      <c r="GCJ58" s="155"/>
      <c r="GCK58" s="125"/>
      <c r="GCL58" s="144"/>
      <c r="GCM58" s="125"/>
      <c r="GCN58" s="144"/>
      <c r="GCO58" s="125"/>
      <c r="GCP58" s="144"/>
      <c r="GCQ58" s="125"/>
      <c r="GCR58" s="144"/>
      <c r="GCS58" s="151"/>
      <c r="GCT58" s="199"/>
      <c r="GCU58" s="196"/>
      <c r="GCV58" s="142"/>
      <c r="GCW58" s="125"/>
      <c r="GCX58" s="155"/>
      <c r="GCY58" s="125"/>
      <c r="GCZ58" s="144"/>
      <c r="GDA58" s="125"/>
      <c r="GDB58" s="144"/>
      <c r="GDC58" s="125"/>
      <c r="GDD58" s="144"/>
      <c r="GDE58" s="125"/>
      <c r="GDF58" s="144"/>
      <c r="GDG58" s="151"/>
      <c r="GDH58" s="199"/>
      <c r="GDI58" s="196"/>
      <c r="GDJ58" s="142"/>
      <c r="GDK58" s="125"/>
      <c r="GDL58" s="155"/>
      <c r="GDM58" s="125"/>
      <c r="GDN58" s="144"/>
      <c r="GDO58" s="125"/>
      <c r="GDP58" s="144"/>
      <c r="GDQ58" s="125"/>
      <c r="GDR58" s="144"/>
      <c r="GDS58" s="125"/>
      <c r="GDT58" s="144"/>
      <c r="GDU58" s="151"/>
      <c r="GDV58" s="199"/>
      <c r="GDW58" s="196"/>
      <c r="GDX58" s="142"/>
      <c r="GDY58" s="125"/>
      <c r="GDZ58" s="155"/>
      <c r="GEA58" s="125"/>
      <c r="GEB58" s="144"/>
      <c r="GEC58" s="125"/>
      <c r="GED58" s="144"/>
      <c r="GEE58" s="125"/>
      <c r="GEF58" s="144"/>
      <c r="GEG58" s="125"/>
      <c r="GEH58" s="144"/>
      <c r="GEI58" s="151"/>
      <c r="GEJ58" s="199"/>
      <c r="GEK58" s="196"/>
      <c r="GEL58" s="142"/>
      <c r="GEM58" s="125"/>
      <c r="GEN58" s="155"/>
      <c r="GEO58" s="125"/>
      <c r="GEP58" s="144"/>
      <c r="GEQ58" s="125"/>
      <c r="GER58" s="144"/>
      <c r="GES58" s="125"/>
      <c r="GET58" s="144"/>
      <c r="GEU58" s="125"/>
      <c r="GEV58" s="144"/>
      <c r="GEW58" s="151"/>
      <c r="GEX58" s="199"/>
      <c r="GEY58" s="196"/>
      <c r="GEZ58" s="142"/>
      <c r="GFA58" s="125"/>
      <c r="GFB58" s="155"/>
      <c r="GFC58" s="125"/>
      <c r="GFD58" s="144"/>
      <c r="GFE58" s="125"/>
      <c r="GFF58" s="144"/>
      <c r="GFG58" s="125"/>
      <c r="GFH58" s="144"/>
      <c r="GFI58" s="125"/>
      <c r="GFJ58" s="144"/>
      <c r="GFK58" s="151"/>
      <c r="GFL58" s="199"/>
      <c r="GFM58" s="196"/>
      <c r="GFN58" s="142"/>
      <c r="GFO58" s="125"/>
      <c r="GFP58" s="155"/>
      <c r="GFQ58" s="125"/>
      <c r="GFR58" s="144"/>
      <c r="GFS58" s="125"/>
      <c r="GFT58" s="144"/>
      <c r="GFU58" s="125"/>
      <c r="GFV58" s="144"/>
      <c r="GFW58" s="125"/>
      <c r="GFX58" s="144"/>
      <c r="GFY58" s="151"/>
      <c r="GFZ58" s="199"/>
      <c r="GGA58" s="196"/>
      <c r="GGB58" s="142"/>
      <c r="GGC58" s="125"/>
      <c r="GGD58" s="155"/>
      <c r="GGE58" s="125"/>
      <c r="GGF58" s="144"/>
      <c r="GGG58" s="125"/>
      <c r="GGH58" s="144"/>
      <c r="GGI58" s="125"/>
      <c r="GGJ58" s="144"/>
      <c r="GGK58" s="125"/>
      <c r="GGL58" s="144"/>
      <c r="GGM58" s="151"/>
      <c r="GGN58" s="199"/>
      <c r="GGO58" s="196"/>
      <c r="GGP58" s="142"/>
      <c r="GGQ58" s="125"/>
      <c r="GGR58" s="155"/>
      <c r="GGS58" s="125"/>
      <c r="GGT58" s="144"/>
      <c r="GGU58" s="125"/>
      <c r="GGV58" s="144"/>
      <c r="GGW58" s="125"/>
      <c r="GGX58" s="144"/>
      <c r="GGY58" s="125"/>
      <c r="GGZ58" s="144"/>
      <c r="GHA58" s="151"/>
      <c r="GHB58" s="199"/>
      <c r="GHC58" s="196"/>
      <c r="GHD58" s="142"/>
      <c r="GHE58" s="125"/>
      <c r="GHF58" s="155"/>
      <c r="GHG58" s="125"/>
      <c r="GHH58" s="144"/>
      <c r="GHI58" s="125"/>
      <c r="GHJ58" s="144"/>
      <c r="GHK58" s="125"/>
      <c r="GHL58" s="144"/>
      <c r="GHM58" s="125"/>
      <c r="GHN58" s="144"/>
      <c r="GHO58" s="151"/>
      <c r="GHP58" s="199"/>
      <c r="GHQ58" s="196"/>
      <c r="GHR58" s="142"/>
      <c r="GHS58" s="125"/>
      <c r="GHT58" s="155"/>
      <c r="GHU58" s="125"/>
      <c r="GHV58" s="144"/>
      <c r="GHW58" s="125"/>
      <c r="GHX58" s="144"/>
      <c r="GHY58" s="125"/>
      <c r="GHZ58" s="144"/>
      <c r="GIA58" s="125"/>
      <c r="GIB58" s="144"/>
      <c r="GIC58" s="151"/>
      <c r="GID58" s="199"/>
      <c r="GIE58" s="196"/>
      <c r="GIF58" s="142"/>
      <c r="GIG58" s="125"/>
      <c r="GIH58" s="155"/>
      <c r="GII58" s="125"/>
      <c r="GIJ58" s="144"/>
      <c r="GIK58" s="125"/>
      <c r="GIL58" s="144"/>
      <c r="GIM58" s="125"/>
      <c r="GIN58" s="144"/>
      <c r="GIO58" s="125"/>
      <c r="GIP58" s="144"/>
      <c r="GIQ58" s="151"/>
      <c r="GIR58" s="199"/>
      <c r="GIS58" s="196"/>
      <c r="GIT58" s="142"/>
      <c r="GIU58" s="125"/>
      <c r="GIV58" s="155"/>
      <c r="GIW58" s="125"/>
      <c r="GIX58" s="144"/>
      <c r="GIY58" s="125"/>
      <c r="GIZ58" s="144"/>
      <c r="GJA58" s="125"/>
      <c r="GJB58" s="144"/>
      <c r="GJC58" s="125"/>
      <c r="GJD58" s="144"/>
      <c r="GJE58" s="151"/>
      <c r="GJF58" s="199"/>
      <c r="GJG58" s="196"/>
      <c r="GJH58" s="142"/>
      <c r="GJI58" s="125"/>
      <c r="GJJ58" s="155"/>
      <c r="GJK58" s="125"/>
      <c r="GJL58" s="144"/>
      <c r="GJM58" s="125"/>
      <c r="GJN58" s="144"/>
      <c r="GJO58" s="125"/>
      <c r="GJP58" s="144"/>
      <c r="GJQ58" s="125"/>
      <c r="GJR58" s="144"/>
      <c r="GJS58" s="151"/>
      <c r="GJT58" s="199"/>
      <c r="GJU58" s="196"/>
      <c r="GJV58" s="142"/>
      <c r="GJW58" s="125"/>
      <c r="GJX58" s="155"/>
      <c r="GJY58" s="125"/>
      <c r="GJZ58" s="144"/>
      <c r="GKA58" s="125"/>
      <c r="GKB58" s="144"/>
      <c r="GKC58" s="125"/>
      <c r="GKD58" s="144"/>
      <c r="GKE58" s="125"/>
      <c r="GKF58" s="144"/>
      <c r="GKG58" s="151"/>
      <c r="GKH58" s="199"/>
      <c r="GKI58" s="196"/>
      <c r="GKJ58" s="142"/>
      <c r="GKK58" s="125"/>
      <c r="GKL58" s="155"/>
      <c r="GKM58" s="125"/>
      <c r="GKN58" s="144"/>
      <c r="GKO58" s="125"/>
      <c r="GKP58" s="144"/>
      <c r="GKQ58" s="125"/>
      <c r="GKR58" s="144"/>
      <c r="GKS58" s="125"/>
      <c r="GKT58" s="144"/>
      <c r="GKU58" s="151"/>
      <c r="GKV58" s="199"/>
      <c r="GKW58" s="196"/>
      <c r="GKX58" s="142"/>
      <c r="GKY58" s="125"/>
      <c r="GKZ58" s="155"/>
      <c r="GLA58" s="125"/>
      <c r="GLB58" s="144"/>
      <c r="GLC58" s="125"/>
      <c r="GLD58" s="144"/>
      <c r="GLE58" s="125"/>
      <c r="GLF58" s="144"/>
      <c r="GLG58" s="125"/>
      <c r="GLH58" s="144"/>
      <c r="GLI58" s="151"/>
      <c r="GLJ58" s="199"/>
      <c r="GLK58" s="196"/>
      <c r="GLL58" s="142"/>
      <c r="GLM58" s="125"/>
      <c r="GLN58" s="155"/>
      <c r="GLO58" s="125"/>
      <c r="GLP58" s="144"/>
      <c r="GLQ58" s="125"/>
      <c r="GLR58" s="144"/>
      <c r="GLS58" s="125"/>
      <c r="GLT58" s="144"/>
      <c r="GLU58" s="125"/>
      <c r="GLV58" s="144"/>
      <c r="GLW58" s="151"/>
      <c r="GLX58" s="199"/>
      <c r="GLY58" s="196"/>
      <c r="GLZ58" s="142"/>
      <c r="GMA58" s="125"/>
      <c r="GMB58" s="155"/>
      <c r="GMC58" s="125"/>
      <c r="GMD58" s="144"/>
      <c r="GME58" s="125"/>
      <c r="GMF58" s="144"/>
      <c r="GMG58" s="125"/>
      <c r="GMH58" s="144"/>
      <c r="GMI58" s="125"/>
      <c r="GMJ58" s="144"/>
      <c r="GMK58" s="151"/>
      <c r="GML58" s="199"/>
      <c r="GMM58" s="196"/>
      <c r="GMN58" s="142"/>
      <c r="GMO58" s="125"/>
      <c r="GMP58" s="155"/>
      <c r="GMQ58" s="125"/>
      <c r="GMR58" s="144"/>
      <c r="GMS58" s="125"/>
      <c r="GMT58" s="144"/>
      <c r="GMU58" s="125"/>
      <c r="GMV58" s="144"/>
      <c r="GMW58" s="125"/>
      <c r="GMX58" s="144"/>
      <c r="GMY58" s="151"/>
      <c r="GMZ58" s="199"/>
      <c r="GNA58" s="196"/>
      <c r="GNB58" s="142"/>
      <c r="GNC58" s="125"/>
      <c r="GND58" s="155"/>
      <c r="GNE58" s="125"/>
      <c r="GNF58" s="144"/>
      <c r="GNG58" s="125"/>
      <c r="GNH58" s="144"/>
      <c r="GNI58" s="125"/>
      <c r="GNJ58" s="144"/>
      <c r="GNK58" s="125"/>
      <c r="GNL58" s="144"/>
      <c r="GNM58" s="151"/>
      <c r="GNN58" s="199"/>
      <c r="GNO58" s="196"/>
      <c r="GNP58" s="142"/>
      <c r="GNQ58" s="125"/>
      <c r="GNR58" s="155"/>
      <c r="GNS58" s="125"/>
      <c r="GNT58" s="144"/>
      <c r="GNU58" s="125"/>
      <c r="GNV58" s="144"/>
      <c r="GNW58" s="125"/>
      <c r="GNX58" s="144"/>
      <c r="GNY58" s="125"/>
      <c r="GNZ58" s="144"/>
      <c r="GOA58" s="151"/>
      <c r="GOB58" s="199"/>
      <c r="GOC58" s="196"/>
      <c r="GOD58" s="142"/>
      <c r="GOE58" s="125"/>
      <c r="GOF58" s="155"/>
      <c r="GOG58" s="125"/>
      <c r="GOH58" s="144"/>
      <c r="GOI58" s="125"/>
      <c r="GOJ58" s="144"/>
      <c r="GOK58" s="125"/>
      <c r="GOL58" s="144"/>
      <c r="GOM58" s="125"/>
      <c r="GON58" s="144"/>
      <c r="GOO58" s="151"/>
      <c r="GOP58" s="199"/>
      <c r="GOQ58" s="196"/>
      <c r="GOR58" s="142"/>
      <c r="GOS58" s="125"/>
      <c r="GOT58" s="155"/>
      <c r="GOU58" s="125"/>
      <c r="GOV58" s="144"/>
      <c r="GOW58" s="125"/>
      <c r="GOX58" s="144"/>
      <c r="GOY58" s="125"/>
      <c r="GOZ58" s="144"/>
      <c r="GPA58" s="125"/>
      <c r="GPB58" s="144"/>
      <c r="GPC58" s="151"/>
      <c r="GPD58" s="199"/>
      <c r="GPE58" s="196"/>
      <c r="GPF58" s="142"/>
      <c r="GPG58" s="125"/>
      <c r="GPH58" s="155"/>
      <c r="GPI58" s="125"/>
      <c r="GPJ58" s="144"/>
      <c r="GPK58" s="125"/>
      <c r="GPL58" s="144"/>
      <c r="GPM58" s="125"/>
      <c r="GPN58" s="144"/>
      <c r="GPO58" s="125"/>
      <c r="GPP58" s="144"/>
      <c r="GPQ58" s="151"/>
      <c r="GPR58" s="199"/>
      <c r="GPS58" s="196"/>
      <c r="GPT58" s="142"/>
      <c r="GPU58" s="125"/>
      <c r="GPV58" s="155"/>
      <c r="GPW58" s="125"/>
      <c r="GPX58" s="144"/>
      <c r="GPY58" s="125"/>
      <c r="GPZ58" s="144"/>
      <c r="GQA58" s="125"/>
      <c r="GQB58" s="144"/>
      <c r="GQC58" s="125"/>
      <c r="GQD58" s="144"/>
      <c r="GQE58" s="151"/>
      <c r="GQF58" s="199"/>
      <c r="GQG58" s="196"/>
      <c r="GQH58" s="142"/>
      <c r="GQI58" s="125"/>
      <c r="GQJ58" s="155"/>
      <c r="GQK58" s="125"/>
      <c r="GQL58" s="144"/>
      <c r="GQM58" s="125"/>
      <c r="GQN58" s="144"/>
      <c r="GQO58" s="125"/>
      <c r="GQP58" s="144"/>
      <c r="GQQ58" s="125"/>
      <c r="GQR58" s="144"/>
      <c r="GQS58" s="151"/>
      <c r="GQT58" s="199"/>
      <c r="GQU58" s="196"/>
      <c r="GQV58" s="142"/>
      <c r="GQW58" s="125"/>
      <c r="GQX58" s="155"/>
      <c r="GQY58" s="125"/>
      <c r="GQZ58" s="144"/>
      <c r="GRA58" s="125"/>
      <c r="GRB58" s="144"/>
      <c r="GRC58" s="125"/>
      <c r="GRD58" s="144"/>
      <c r="GRE58" s="125"/>
      <c r="GRF58" s="144"/>
      <c r="GRG58" s="151"/>
      <c r="GRH58" s="199"/>
      <c r="GRI58" s="196"/>
      <c r="GRJ58" s="142"/>
      <c r="GRK58" s="125"/>
      <c r="GRL58" s="155"/>
      <c r="GRM58" s="125"/>
      <c r="GRN58" s="144"/>
      <c r="GRO58" s="125"/>
      <c r="GRP58" s="144"/>
      <c r="GRQ58" s="125"/>
      <c r="GRR58" s="144"/>
      <c r="GRS58" s="125"/>
      <c r="GRT58" s="144"/>
      <c r="GRU58" s="151"/>
      <c r="GRV58" s="199"/>
      <c r="GRW58" s="196"/>
      <c r="GRX58" s="142"/>
      <c r="GRY58" s="125"/>
      <c r="GRZ58" s="155"/>
      <c r="GSA58" s="125"/>
      <c r="GSB58" s="144"/>
      <c r="GSC58" s="125"/>
      <c r="GSD58" s="144"/>
      <c r="GSE58" s="125"/>
      <c r="GSF58" s="144"/>
      <c r="GSG58" s="125"/>
      <c r="GSH58" s="144"/>
      <c r="GSI58" s="151"/>
      <c r="GSJ58" s="199"/>
      <c r="GSK58" s="196"/>
      <c r="GSL58" s="142"/>
      <c r="GSM58" s="125"/>
      <c r="GSN58" s="155"/>
      <c r="GSO58" s="125"/>
      <c r="GSP58" s="144"/>
      <c r="GSQ58" s="125"/>
      <c r="GSR58" s="144"/>
      <c r="GSS58" s="125"/>
      <c r="GST58" s="144"/>
      <c r="GSU58" s="125"/>
      <c r="GSV58" s="144"/>
      <c r="GSW58" s="151"/>
      <c r="GSX58" s="199"/>
      <c r="GSY58" s="196"/>
      <c r="GSZ58" s="142"/>
      <c r="GTA58" s="125"/>
      <c r="GTB58" s="155"/>
      <c r="GTC58" s="125"/>
      <c r="GTD58" s="144"/>
      <c r="GTE58" s="125"/>
      <c r="GTF58" s="144"/>
      <c r="GTG58" s="125"/>
      <c r="GTH58" s="144"/>
      <c r="GTI58" s="125"/>
      <c r="GTJ58" s="144"/>
      <c r="GTK58" s="151"/>
      <c r="GTL58" s="199"/>
      <c r="GTM58" s="196"/>
      <c r="GTN58" s="142"/>
      <c r="GTO58" s="125"/>
      <c r="GTP58" s="155"/>
      <c r="GTQ58" s="125"/>
      <c r="GTR58" s="144"/>
      <c r="GTS58" s="125"/>
      <c r="GTT58" s="144"/>
      <c r="GTU58" s="125"/>
      <c r="GTV58" s="144"/>
      <c r="GTW58" s="125"/>
      <c r="GTX58" s="144"/>
      <c r="GTY58" s="151"/>
      <c r="GTZ58" s="199"/>
      <c r="GUA58" s="196"/>
      <c r="GUB58" s="142"/>
      <c r="GUC58" s="125"/>
      <c r="GUD58" s="155"/>
      <c r="GUE58" s="125"/>
      <c r="GUF58" s="144"/>
      <c r="GUG58" s="125"/>
      <c r="GUH58" s="144"/>
      <c r="GUI58" s="125"/>
      <c r="GUJ58" s="144"/>
      <c r="GUK58" s="125"/>
      <c r="GUL58" s="144"/>
      <c r="GUM58" s="151"/>
      <c r="GUN58" s="199"/>
      <c r="GUO58" s="196"/>
      <c r="GUP58" s="142"/>
      <c r="GUQ58" s="125"/>
      <c r="GUR58" s="155"/>
      <c r="GUS58" s="125"/>
      <c r="GUT58" s="144"/>
      <c r="GUU58" s="125"/>
      <c r="GUV58" s="144"/>
      <c r="GUW58" s="125"/>
      <c r="GUX58" s="144"/>
      <c r="GUY58" s="125"/>
      <c r="GUZ58" s="144"/>
      <c r="GVA58" s="151"/>
      <c r="GVB58" s="199"/>
      <c r="GVC58" s="196"/>
      <c r="GVD58" s="142"/>
      <c r="GVE58" s="125"/>
      <c r="GVF58" s="155"/>
      <c r="GVG58" s="125"/>
      <c r="GVH58" s="144"/>
      <c r="GVI58" s="125"/>
      <c r="GVJ58" s="144"/>
      <c r="GVK58" s="125"/>
      <c r="GVL58" s="144"/>
      <c r="GVM58" s="125"/>
      <c r="GVN58" s="144"/>
      <c r="GVO58" s="151"/>
      <c r="GVP58" s="199"/>
      <c r="GVQ58" s="196"/>
      <c r="GVR58" s="142"/>
      <c r="GVS58" s="125"/>
      <c r="GVT58" s="155"/>
      <c r="GVU58" s="125"/>
      <c r="GVV58" s="144"/>
      <c r="GVW58" s="125"/>
      <c r="GVX58" s="144"/>
      <c r="GVY58" s="125"/>
      <c r="GVZ58" s="144"/>
      <c r="GWA58" s="125"/>
      <c r="GWB58" s="144"/>
      <c r="GWC58" s="151"/>
      <c r="GWD58" s="199"/>
      <c r="GWE58" s="196"/>
      <c r="GWF58" s="142"/>
      <c r="GWG58" s="125"/>
      <c r="GWH58" s="155"/>
      <c r="GWI58" s="125"/>
      <c r="GWJ58" s="144"/>
      <c r="GWK58" s="125"/>
      <c r="GWL58" s="144"/>
      <c r="GWM58" s="125"/>
      <c r="GWN58" s="144"/>
      <c r="GWO58" s="125"/>
      <c r="GWP58" s="144"/>
      <c r="GWQ58" s="151"/>
      <c r="GWR58" s="199"/>
      <c r="GWS58" s="196"/>
      <c r="GWT58" s="142"/>
      <c r="GWU58" s="125"/>
      <c r="GWV58" s="155"/>
      <c r="GWW58" s="125"/>
      <c r="GWX58" s="144"/>
      <c r="GWY58" s="125"/>
      <c r="GWZ58" s="144"/>
      <c r="GXA58" s="125"/>
      <c r="GXB58" s="144"/>
      <c r="GXC58" s="125"/>
      <c r="GXD58" s="144"/>
      <c r="GXE58" s="151"/>
      <c r="GXF58" s="199"/>
      <c r="GXG58" s="196"/>
      <c r="GXH58" s="142"/>
      <c r="GXI58" s="125"/>
      <c r="GXJ58" s="155"/>
      <c r="GXK58" s="125"/>
      <c r="GXL58" s="144"/>
      <c r="GXM58" s="125"/>
      <c r="GXN58" s="144"/>
      <c r="GXO58" s="125"/>
      <c r="GXP58" s="144"/>
      <c r="GXQ58" s="125"/>
      <c r="GXR58" s="144"/>
      <c r="GXS58" s="151"/>
      <c r="GXT58" s="199"/>
      <c r="GXU58" s="196"/>
      <c r="GXV58" s="142"/>
      <c r="GXW58" s="125"/>
      <c r="GXX58" s="155"/>
      <c r="GXY58" s="125"/>
      <c r="GXZ58" s="144"/>
      <c r="GYA58" s="125"/>
      <c r="GYB58" s="144"/>
      <c r="GYC58" s="125"/>
      <c r="GYD58" s="144"/>
      <c r="GYE58" s="125"/>
      <c r="GYF58" s="144"/>
      <c r="GYG58" s="151"/>
      <c r="GYH58" s="199"/>
      <c r="GYI58" s="196"/>
      <c r="GYJ58" s="142"/>
      <c r="GYK58" s="125"/>
      <c r="GYL58" s="155"/>
      <c r="GYM58" s="125"/>
      <c r="GYN58" s="144"/>
      <c r="GYO58" s="125"/>
      <c r="GYP58" s="144"/>
      <c r="GYQ58" s="125"/>
      <c r="GYR58" s="144"/>
      <c r="GYS58" s="125"/>
      <c r="GYT58" s="144"/>
      <c r="GYU58" s="151"/>
      <c r="GYV58" s="199"/>
      <c r="GYW58" s="196"/>
      <c r="GYX58" s="142"/>
      <c r="GYY58" s="125"/>
      <c r="GYZ58" s="155"/>
      <c r="GZA58" s="125"/>
      <c r="GZB58" s="144"/>
      <c r="GZC58" s="125"/>
      <c r="GZD58" s="144"/>
      <c r="GZE58" s="125"/>
      <c r="GZF58" s="144"/>
      <c r="GZG58" s="125"/>
      <c r="GZH58" s="144"/>
      <c r="GZI58" s="151"/>
      <c r="GZJ58" s="199"/>
      <c r="GZK58" s="196"/>
      <c r="GZL58" s="142"/>
      <c r="GZM58" s="125"/>
      <c r="GZN58" s="155"/>
      <c r="GZO58" s="125"/>
      <c r="GZP58" s="144"/>
      <c r="GZQ58" s="125"/>
      <c r="GZR58" s="144"/>
      <c r="GZS58" s="125"/>
      <c r="GZT58" s="144"/>
      <c r="GZU58" s="125"/>
      <c r="GZV58" s="144"/>
      <c r="GZW58" s="151"/>
      <c r="GZX58" s="199"/>
      <c r="GZY58" s="196"/>
      <c r="GZZ58" s="142"/>
      <c r="HAA58" s="125"/>
      <c r="HAB58" s="155"/>
      <c r="HAC58" s="125"/>
      <c r="HAD58" s="144"/>
      <c r="HAE58" s="125"/>
      <c r="HAF58" s="144"/>
      <c r="HAG58" s="125"/>
      <c r="HAH58" s="144"/>
      <c r="HAI58" s="125"/>
      <c r="HAJ58" s="144"/>
      <c r="HAK58" s="151"/>
      <c r="HAL58" s="199"/>
      <c r="HAM58" s="196"/>
      <c r="HAN58" s="142"/>
      <c r="HAO58" s="125"/>
      <c r="HAP58" s="155"/>
      <c r="HAQ58" s="125"/>
      <c r="HAR58" s="144"/>
      <c r="HAS58" s="125"/>
      <c r="HAT58" s="144"/>
      <c r="HAU58" s="125"/>
      <c r="HAV58" s="144"/>
      <c r="HAW58" s="125"/>
      <c r="HAX58" s="144"/>
      <c r="HAY58" s="151"/>
      <c r="HAZ58" s="199"/>
      <c r="HBA58" s="196"/>
      <c r="HBB58" s="142"/>
      <c r="HBC58" s="125"/>
      <c r="HBD58" s="155"/>
      <c r="HBE58" s="125"/>
      <c r="HBF58" s="144"/>
      <c r="HBG58" s="125"/>
      <c r="HBH58" s="144"/>
      <c r="HBI58" s="125"/>
      <c r="HBJ58" s="144"/>
      <c r="HBK58" s="125"/>
      <c r="HBL58" s="144"/>
      <c r="HBM58" s="151"/>
      <c r="HBN58" s="199"/>
      <c r="HBO58" s="196"/>
      <c r="HBP58" s="142"/>
      <c r="HBQ58" s="125"/>
      <c r="HBR58" s="155"/>
      <c r="HBS58" s="125"/>
      <c r="HBT58" s="144"/>
      <c r="HBU58" s="125"/>
      <c r="HBV58" s="144"/>
      <c r="HBW58" s="125"/>
      <c r="HBX58" s="144"/>
      <c r="HBY58" s="125"/>
      <c r="HBZ58" s="144"/>
      <c r="HCA58" s="151"/>
      <c r="HCB58" s="199"/>
      <c r="HCC58" s="196"/>
      <c r="HCD58" s="142"/>
      <c r="HCE58" s="125"/>
      <c r="HCF58" s="155"/>
      <c r="HCG58" s="125"/>
      <c r="HCH58" s="144"/>
      <c r="HCI58" s="125"/>
      <c r="HCJ58" s="144"/>
      <c r="HCK58" s="125"/>
      <c r="HCL58" s="144"/>
      <c r="HCM58" s="125"/>
      <c r="HCN58" s="144"/>
      <c r="HCO58" s="151"/>
      <c r="HCP58" s="199"/>
      <c r="HCQ58" s="196"/>
      <c r="HCR58" s="142"/>
      <c r="HCS58" s="125"/>
      <c r="HCT58" s="155"/>
      <c r="HCU58" s="125"/>
      <c r="HCV58" s="144"/>
      <c r="HCW58" s="125"/>
      <c r="HCX58" s="144"/>
      <c r="HCY58" s="125"/>
      <c r="HCZ58" s="144"/>
      <c r="HDA58" s="125"/>
      <c r="HDB58" s="144"/>
      <c r="HDC58" s="151"/>
      <c r="HDD58" s="199"/>
      <c r="HDE58" s="196"/>
      <c r="HDF58" s="142"/>
      <c r="HDG58" s="125"/>
      <c r="HDH58" s="155"/>
      <c r="HDI58" s="125"/>
      <c r="HDJ58" s="144"/>
      <c r="HDK58" s="125"/>
      <c r="HDL58" s="144"/>
      <c r="HDM58" s="125"/>
      <c r="HDN58" s="144"/>
      <c r="HDO58" s="125"/>
      <c r="HDP58" s="144"/>
      <c r="HDQ58" s="151"/>
      <c r="HDR58" s="199"/>
      <c r="HDS58" s="196"/>
      <c r="HDT58" s="142"/>
      <c r="HDU58" s="125"/>
      <c r="HDV58" s="155"/>
      <c r="HDW58" s="125"/>
      <c r="HDX58" s="144"/>
      <c r="HDY58" s="125"/>
      <c r="HDZ58" s="144"/>
      <c r="HEA58" s="125"/>
      <c r="HEB58" s="144"/>
      <c r="HEC58" s="125"/>
      <c r="HED58" s="144"/>
      <c r="HEE58" s="151"/>
      <c r="HEF58" s="199"/>
      <c r="HEG58" s="196"/>
      <c r="HEH58" s="142"/>
      <c r="HEI58" s="125"/>
      <c r="HEJ58" s="155"/>
      <c r="HEK58" s="125"/>
      <c r="HEL58" s="144"/>
      <c r="HEM58" s="125"/>
      <c r="HEN58" s="144"/>
      <c r="HEO58" s="125"/>
      <c r="HEP58" s="144"/>
      <c r="HEQ58" s="125"/>
      <c r="HER58" s="144"/>
      <c r="HES58" s="151"/>
      <c r="HET58" s="199"/>
      <c r="HEU58" s="196"/>
      <c r="HEV58" s="142"/>
      <c r="HEW58" s="125"/>
      <c r="HEX58" s="155"/>
      <c r="HEY58" s="125"/>
      <c r="HEZ58" s="144"/>
      <c r="HFA58" s="125"/>
      <c r="HFB58" s="144"/>
      <c r="HFC58" s="125"/>
      <c r="HFD58" s="144"/>
      <c r="HFE58" s="125"/>
      <c r="HFF58" s="144"/>
      <c r="HFG58" s="151"/>
      <c r="HFH58" s="199"/>
      <c r="HFI58" s="196"/>
      <c r="HFJ58" s="142"/>
      <c r="HFK58" s="125"/>
      <c r="HFL58" s="155"/>
      <c r="HFM58" s="125"/>
      <c r="HFN58" s="144"/>
      <c r="HFO58" s="125"/>
      <c r="HFP58" s="144"/>
      <c r="HFQ58" s="125"/>
      <c r="HFR58" s="144"/>
      <c r="HFS58" s="125"/>
      <c r="HFT58" s="144"/>
      <c r="HFU58" s="151"/>
      <c r="HFV58" s="199"/>
      <c r="HFW58" s="196"/>
      <c r="HFX58" s="142"/>
      <c r="HFY58" s="125"/>
      <c r="HFZ58" s="155"/>
      <c r="HGA58" s="125"/>
      <c r="HGB58" s="144"/>
      <c r="HGC58" s="125"/>
      <c r="HGD58" s="144"/>
      <c r="HGE58" s="125"/>
      <c r="HGF58" s="144"/>
      <c r="HGG58" s="125"/>
      <c r="HGH58" s="144"/>
      <c r="HGI58" s="151"/>
      <c r="HGJ58" s="199"/>
      <c r="HGK58" s="196"/>
      <c r="HGL58" s="142"/>
      <c r="HGM58" s="125"/>
      <c r="HGN58" s="155"/>
      <c r="HGO58" s="125"/>
      <c r="HGP58" s="144"/>
      <c r="HGQ58" s="125"/>
      <c r="HGR58" s="144"/>
      <c r="HGS58" s="125"/>
      <c r="HGT58" s="144"/>
      <c r="HGU58" s="125"/>
      <c r="HGV58" s="144"/>
      <c r="HGW58" s="151"/>
      <c r="HGX58" s="199"/>
      <c r="HGY58" s="196"/>
      <c r="HGZ58" s="142"/>
      <c r="HHA58" s="125"/>
      <c r="HHB58" s="155"/>
      <c r="HHC58" s="125"/>
      <c r="HHD58" s="144"/>
      <c r="HHE58" s="125"/>
      <c r="HHF58" s="144"/>
      <c r="HHG58" s="125"/>
      <c r="HHH58" s="144"/>
      <c r="HHI58" s="125"/>
      <c r="HHJ58" s="144"/>
      <c r="HHK58" s="151"/>
      <c r="HHL58" s="199"/>
      <c r="HHM58" s="196"/>
      <c r="HHN58" s="142"/>
      <c r="HHO58" s="125"/>
      <c r="HHP58" s="155"/>
      <c r="HHQ58" s="125"/>
      <c r="HHR58" s="144"/>
      <c r="HHS58" s="125"/>
      <c r="HHT58" s="144"/>
      <c r="HHU58" s="125"/>
      <c r="HHV58" s="144"/>
      <c r="HHW58" s="125"/>
      <c r="HHX58" s="144"/>
      <c r="HHY58" s="151"/>
      <c r="HHZ58" s="199"/>
      <c r="HIA58" s="196"/>
      <c r="HIB58" s="142"/>
      <c r="HIC58" s="125"/>
      <c r="HID58" s="155"/>
      <c r="HIE58" s="125"/>
      <c r="HIF58" s="144"/>
      <c r="HIG58" s="125"/>
      <c r="HIH58" s="144"/>
      <c r="HII58" s="125"/>
      <c r="HIJ58" s="144"/>
      <c r="HIK58" s="125"/>
      <c r="HIL58" s="144"/>
      <c r="HIM58" s="151"/>
      <c r="HIN58" s="199"/>
      <c r="HIO58" s="196"/>
      <c r="HIP58" s="142"/>
      <c r="HIQ58" s="125"/>
      <c r="HIR58" s="155"/>
      <c r="HIS58" s="125"/>
      <c r="HIT58" s="144"/>
      <c r="HIU58" s="125"/>
      <c r="HIV58" s="144"/>
      <c r="HIW58" s="125"/>
      <c r="HIX58" s="144"/>
      <c r="HIY58" s="125"/>
      <c r="HIZ58" s="144"/>
      <c r="HJA58" s="151"/>
      <c r="HJB58" s="199"/>
      <c r="HJC58" s="196"/>
      <c r="HJD58" s="142"/>
      <c r="HJE58" s="125"/>
      <c r="HJF58" s="155"/>
      <c r="HJG58" s="125"/>
      <c r="HJH58" s="144"/>
      <c r="HJI58" s="125"/>
      <c r="HJJ58" s="144"/>
      <c r="HJK58" s="125"/>
      <c r="HJL58" s="144"/>
      <c r="HJM58" s="125"/>
      <c r="HJN58" s="144"/>
      <c r="HJO58" s="151"/>
      <c r="HJP58" s="199"/>
      <c r="HJQ58" s="196"/>
      <c r="HJR58" s="142"/>
      <c r="HJS58" s="125"/>
      <c r="HJT58" s="155"/>
      <c r="HJU58" s="125"/>
      <c r="HJV58" s="144"/>
      <c r="HJW58" s="125"/>
      <c r="HJX58" s="144"/>
      <c r="HJY58" s="125"/>
      <c r="HJZ58" s="144"/>
      <c r="HKA58" s="125"/>
      <c r="HKB58" s="144"/>
      <c r="HKC58" s="151"/>
      <c r="HKD58" s="199"/>
      <c r="HKE58" s="196"/>
      <c r="HKF58" s="142"/>
      <c r="HKG58" s="125"/>
      <c r="HKH58" s="155"/>
      <c r="HKI58" s="125"/>
      <c r="HKJ58" s="144"/>
      <c r="HKK58" s="125"/>
      <c r="HKL58" s="144"/>
      <c r="HKM58" s="125"/>
      <c r="HKN58" s="144"/>
      <c r="HKO58" s="125"/>
      <c r="HKP58" s="144"/>
      <c r="HKQ58" s="151"/>
      <c r="HKR58" s="199"/>
      <c r="HKS58" s="196"/>
      <c r="HKT58" s="142"/>
      <c r="HKU58" s="125"/>
      <c r="HKV58" s="155"/>
      <c r="HKW58" s="125"/>
      <c r="HKX58" s="144"/>
      <c r="HKY58" s="125"/>
      <c r="HKZ58" s="144"/>
      <c r="HLA58" s="125"/>
      <c r="HLB58" s="144"/>
      <c r="HLC58" s="125"/>
      <c r="HLD58" s="144"/>
      <c r="HLE58" s="151"/>
      <c r="HLF58" s="199"/>
      <c r="HLG58" s="196"/>
      <c r="HLH58" s="142"/>
      <c r="HLI58" s="125"/>
      <c r="HLJ58" s="155"/>
      <c r="HLK58" s="125"/>
      <c r="HLL58" s="144"/>
      <c r="HLM58" s="125"/>
      <c r="HLN58" s="144"/>
      <c r="HLO58" s="125"/>
      <c r="HLP58" s="144"/>
      <c r="HLQ58" s="125"/>
      <c r="HLR58" s="144"/>
      <c r="HLS58" s="151"/>
      <c r="HLT58" s="199"/>
      <c r="HLU58" s="196"/>
      <c r="HLV58" s="142"/>
      <c r="HLW58" s="125"/>
      <c r="HLX58" s="155"/>
      <c r="HLY58" s="125"/>
      <c r="HLZ58" s="144"/>
      <c r="HMA58" s="125"/>
      <c r="HMB58" s="144"/>
      <c r="HMC58" s="125"/>
      <c r="HMD58" s="144"/>
      <c r="HME58" s="125"/>
      <c r="HMF58" s="144"/>
      <c r="HMG58" s="151"/>
      <c r="HMH58" s="199"/>
      <c r="HMI58" s="196"/>
      <c r="HMJ58" s="142"/>
      <c r="HMK58" s="125"/>
      <c r="HML58" s="155"/>
      <c r="HMM58" s="125"/>
      <c r="HMN58" s="144"/>
      <c r="HMO58" s="125"/>
      <c r="HMP58" s="144"/>
      <c r="HMQ58" s="125"/>
      <c r="HMR58" s="144"/>
      <c r="HMS58" s="125"/>
      <c r="HMT58" s="144"/>
      <c r="HMU58" s="151"/>
      <c r="HMV58" s="199"/>
      <c r="HMW58" s="196"/>
      <c r="HMX58" s="142"/>
      <c r="HMY58" s="125"/>
      <c r="HMZ58" s="155"/>
      <c r="HNA58" s="125"/>
      <c r="HNB58" s="144"/>
      <c r="HNC58" s="125"/>
      <c r="HND58" s="144"/>
      <c r="HNE58" s="125"/>
      <c r="HNF58" s="144"/>
      <c r="HNG58" s="125"/>
      <c r="HNH58" s="144"/>
      <c r="HNI58" s="151"/>
      <c r="HNJ58" s="199"/>
      <c r="HNK58" s="196"/>
      <c r="HNL58" s="142"/>
      <c r="HNM58" s="125"/>
      <c r="HNN58" s="155"/>
      <c r="HNO58" s="125"/>
      <c r="HNP58" s="144"/>
      <c r="HNQ58" s="125"/>
      <c r="HNR58" s="144"/>
      <c r="HNS58" s="125"/>
      <c r="HNT58" s="144"/>
      <c r="HNU58" s="125"/>
      <c r="HNV58" s="144"/>
      <c r="HNW58" s="151"/>
      <c r="HNX58" s="199"/>
      <c r="HNY58" s="196"/>
      <c r="HNZ58" s="142"/>
      <c r="HOA58" s="125"/>
      <c r="HOB58" s="155"/>
      <c r="HOC58" s="125"/>
      <c r="HOD58" s="144"/>
      <c r="HOE58" s="125"/>
      <c r="HOF58" s="144"/>
      <c r="HOG58" s="125"/>
      <c r="HOH58" s="144"/>
      <c r="HOI58" s="125"/>
      <c r="HOJ58" s="144"/>
      <c r="HOK58" s="151"/>
      <c r="HOL58" s="199"/>
      <c r="HOM58" s="196"/>
      <c r="HON58" s="142"/>
      <c r="HOO58" s="125"/>
      <c r="HOP58" s="155"/>
      <c r="HOQ58" s="125"/>
      <c r="HOR58" s="144"/>
      <c r="HOS58" s="125"/>
      <c r="HOT58" s="144"/>
      <c r="HOU58" s="125"/>
      <c r="HOV58" s="144"/>
      <c r="HOW58" s="125"/>
      <c r="HOX58" s="144"/>
      <c r="HOY58" s="151"/>
      <c r="HOZ58" s="199"/>
      <c r="HPA58" s="196"/>
      <c r="HPB58" s="142"/>
      <c r="HPC58" s="125"/>
      <c r="HPD58" s="155"/>
      <c r="HPE58" s="125"/>
      <c r="HPF58" s="144"/>
      <c r="HPG58" s="125"/>
      <c r="HPH58" s="144"/>
      <c r="HPI58" s="125"/>
      <c r="HPJ58" s="144"/>
      <c r="HPK58" s="125"/>
      <c r="HPL58" s="144"/>
      <c r="HPM58" s="151"/>
      <c r="HPN58" s="199"/>
      <c r="HPO58" s="196"/>
      <c r="HPP58" s="142"/>
      <c r="HPQ58" s="125"/>
      <c r="HPR58" s="155"/>
      <c r="HPS58" s="125"/>
      <c r="HPT58" s="144"/>
      <c r="HPU58" s="125"/>
      <c r="HPV58" s="144"/>
      <c r="HPW58" s="125"/>
      <c r="HPX58" s="144"/>
      <c r="HPY58" s="125"/>
      <c r="HPZ58" s="144"/>
      <c r="HQA58" s="151"/>
      <c r="HQB58" s="199"/>
      <c r="HQC58" s="196"/>
      <c r="HQD58" s="142"/>
      <c r="HQE58" s="125"/>
      <c r="HQF58" s="155"/>
      <c r="HQG58" s="125"/>
      <c r="HQH58" s="144"/>
      <c r="HQI58" s="125"/>
      <c r="HQJ58" s="144"/>
      <c r="HQK58" s="125"/>
      <c r="HQL58" s="144"/>
      <c r="HQM58" s="125"/>
      <c r="HQN58" s="144"/>
      <c r="HQO58" s="151"/>
      <c r="HQP58" s="199"/>
      <c r="HQQ58" s="196"/>
      <c r="HQR58" s="142"/>
      <c r="HQS58" s="125"/>
      <c r="HQT58" s="155"/>
      <c r="HQU58" s="125"/>
      <c r="HQV58" s="144"/>
      <c r="HQW58" s="125"/>
      <c r="HQX58" s="144"/>
      <c r="HQY58" s="125"/>
      <c r="HQZ58" s="144"/>
      <c r="HRA58" s="125"/>
      <c r="HRB58" s="144"/>
      <c r="HRC58" s="151"/>
      <c r="HRD58" s="199"/>
      <c r="HRE58" s="196"/>
      <c r="HRF58" s="142"/>
      <c r="HRG58" s="125"/>
      <c r="HRH58" s="155"/>
      <c r="HRI58" s="125"/>
      <c r="HRJ58" s="144"/>
      <c r="HRK58" s="125"/>
      <c r="HRL58" s="144"/>
      <c r="HRM58" s="125"/>
      <c r="HRN58" s="144"/>
      <c r="HRO58" s="125"/>
      <c r="HRP58" s="144"/>
      <c r="HRQ58" s="151"/>
      <c r="HRR58" s="199"/>
      <c r="HRS58" s="196"/>
      <c r="HRT58" s="142"/>
      <c r="HRU58" s="125"/>
      <c r="HRV58" s="155"/>
      <c r="HRW58" s="125"/>
      <c r="HRX58" s="144"/>
      <c r="HRY58" s="125"/>
      <c r="HRZ58" s="144"/>
      <c r="HSA58" s="125"/>
      <c r="HSB58" s="144"/>
      <c r="HSC58" s="125"/>
      <c r="HSD58" s="144"/>
      <c r="HSE58" s="151"/>
      <c r="HSF58" s="199"/>
      <c r="HSG58" s="196"/>
      <c r="HSH58" s="142"/>
      <c r="HSI58" s="125"/>
      <c r="HSJ58" s="155"/>
      <c r="HSK58" s="125"/>
      <c r="HSL58" s="144"/>
      <c r="HSM58" s="125"/>
      <c r="HSN58" s="144"/>
      <c r="HSO58" s="125"/>
      <c r="HSP58" s="144"/>
      <c r="HSQ58" s="125"/>
      <c r="HSR58" s="144"/>
      <c r="HSS58" s="151"/>
      <c r="HST58" s="199"/>
      <c r="HSU58" s="196"/>
      <c r="HSV58" s="142"/>
      <c r="HSW58" s="125"/>
      <c r="HSX58" s="155"/>
      <c r="HSY58" s="125"/>
      <c r="HSZ58" s="144"/>
      <c r="HTA58" s="125"/>
      <c r="HTB58" s="144"/>
      <c r="HTC58" s="125"/>
      <c r="HTD58" s="144"/>
      <c r="HTE58" s="125"/>
      <c r="HTF58" s="144"/>
      <c r="HTG58" s="151"/>
      <c r="HTH58" s="199"/>
      <c r="HTI58" s="196"/>
      <c r="HTJ58" s="142"/>
      <c r="HTK58" s="125"/>
      <c r="HTL58" s="155"/>
      <c r="HTM58" s="125"/>
      <c r="HTN58" s="144"/>
      <c r="HTO58" s="125"/>
      <c r="HTP58" s="144"/>
      <c r="HTQ58" s="125"/>
      <c r="HTR58" s="144"/>
      <c r="HTS58" s="125"/>
      <c r="HTT58" s="144"/>
      <c r="HTU58" s="151"/>
      <c r="HTV58" s="199"/>
      <c r="HTW58" s="196"/>
      <c r="HTX58" s="142"/>
      <c r="HTY58" s="125"/>
      <c r="HTZ58" s="155"/>
      <c r="HUA58" s="125"/>
      <c r="HUB58" s="144"/>
      <c r="HUC58" s="125"/>
      <c r="HUD58" s="144"/>
      <c r="HUE58" s="125"/>
      <c r="HUF58" s="144"/>
      <c r="HUG58" s="125"/>
      <c r="HUH58" s="144"/>
      <c r="HUI58" s="151"/>
      <c r="HUJ58" s="199"/>
      <c r="HUK58" s="196"/>
      <c r="HUL58" s="142"/>
      <c r="HUM58" s="125"/>
      <c r="HUN58" s="155"/>
      <c r="HUO58" s="125"/>
      <c r="HUP58" s="144"/>
      <c r="HUQ58" s="125"/>
      <c r="HUR58" s="144"/>
      <c r="HUS58" s="125"/>
      <c r="HUT58" s="144"/>
      <c r="HUU58" s="125"/>
      <c r="HUV58" s="144"/>
      <c r="HUW58" s="151"/>
      <c r="HUX58" s="199"/>
      <c r="HUY58" s="196"/>
      <c r="HUZ58" s="142"/>
      <c r="HVA58" s="125"/>
      <c r="HVB58" s="155"/>
      <c r="HVC58" s="125"/>
      <c r="HVD58" s="144"/>
      <c r="HVE58" s="125"/>
      <c r="HVF58" s="144"/>
      <c r="HVG58" s="125"/>
      <c r="HVH58" s="144"/>
      <c r="HVI58" s="125"/>
      <c r="HVJ58" s="144"/>
      <c r="HVK58" s="151"/>
      <c r="HVL58" s="199"/>
      <c r="HVM58" s="196"/>
      <c r="HVN58" s="142"/>
      <c r="HVO58" s="125"/>
      <c r="HVP58" s="155"/>
      <c r="HVQ58" s="125"/>
      <c r="HVR58" s="144"/>
      <c r="HVS58" s="125"/>
      <c r="HVT58" s="144"/>
      <c r="HVU58" s="125"/>
      <c r="HVV58" s="144"/>
      <c r="HVW58" s="125"/>
      <c r="HVX58" s="144"/>
      <c r="HVY58" s="151"/>
      <c r="HVZ58" s="199"/>
      <c r="HWA58" s="196"/>
      <c r="HWB58" s="142"/>
      <c r="HWC58" s="125"/>
      <c r="HWD58" s="155"/>
      <c r="HWE58" s="125"/>
      <c r="HWF58" s="144"/>
      <c r="HWG58" s="125"/>
      <c r="HWH58" s="144"/>
      <c r="HWI58" s="125"/>
      <c r="HWJ58" s="144"/>
      <c r="HWK58" s="125"/>
      <c r="HWL58" s="144"/>
      <c r="HWM58" s="151"/>
      <c r="HWN58" s="199"/>
      <c r="HWO58" s="196"/>
      <c r="HWP58" s="142"/>
      <c r="HWQ58" s="125"/>
      <c r="HWR58" s="155"/>
      <c r="HWS58" s="125"/>
      <c r="HWT58" s="144"/>
      <c r="HWU58" s="125"/>
      <c r="HWV58" s="144"/>
      <c r="HWW58" s="125"/>
      <c r="HWX58" s="144"/>
      <c r="HWY58" s="125"/>
      <c r="HWZ58" s="144"/>
      <c r="HXA58" s="151"/>
      <c r="HXB58" s="199"/>
      <c r="HXC58" s="196"/>
      <c r="HXD58" s="142"/>
      <c r="HXE58" s="125"/>
      <c r="HXF58" s="155"/>
      <c r="HXG58" s="125"/>
      <c r="HXH58" s="144"/>
      <c r="HXI58" s="125"/>
      <c r="HXJ58" s="144"/>
      <c r="HXK58" s="125"/>
      <c r="HXL58" s="144"/>
      <c r="HXM58" s="125"/>
      <c r="HXN58" s="144"/>
      <c r="HXO58" s="151"/>
      <c r="HXP58" s="199"/>
      <c r="HXQ58" s="196"/>
      <c r="HXR58" s="142"/>
      <c r="HXS58" s="125"/>
      <c r="HXT58" s="155"/>
      <c r="HXU58" s="125"/>
      <c r="HXV58" s="144"/>
      <c r="HXW58" s="125"/>
      <c r="HXX58" s="144"/>
      <c r="HXY58" s="125"/>
      <c r="HXZ58" s="144"/>
      <c r="HYA58" s="125"/>
      <c r="HYB58" s="144"/>
      <c r="HYC58" s="151"/>
      <c r="HYD58" s="199"/>
      <c r="HYE58" s="196"/>
      <c r="HYF58" s="142"/>
      <c r="HYG58" s="125"/>
      <c r="HYH58" s="155"/>
      <c r="HYI58" s="125"/>
      <c r="HYJ58" s="144"/>
      <c r="HYK58" s="125"/>
      <c r="HYL58" s="144"/>
      <c r="HYM58" s="125"/>
      <c r="HYN58" s="144"/>
      <c r="HYO58" s="125"/>
      <c r="HYP58" s="144"/>
      <c r="HYQ58" s="151"/>
      <c r="HYR58" s="199"/>
      <c r="HYS58" s="196"/>
      <c r="HYT58" s="142"/>
      <c r="HYU58" s="125"/>
      <c r="HYV58" s="155"/>
      <c r="HYW58" s="125"/>
      <c r="HYX58" s="144"/>
      <c r="HYY58" s="125"/>
      <c r="HYZ58" s="144"/>
      <c r="HZA58" s="125"/>
      <c r="HZB58" s="144"/>
      <c r="HZC58" s="125"/>
      <c r="HZD58" s="144"/>
      <c r="HZE58" s="151"/>
      <c r="HZF58" s="199"/>
      <c r="HZG58" s="196"/>
      <c r="HZH58" s="142"/>
      <c r="HZI58" s="125"/>
      <c r="HZJ58" s="155"/>
      <c r="HZK58" s="125"/>
      <c r="HZL58" s="144"/>
      <c r="HZM58" s="125"/>
      <c r="HZN58" s="144"/>
      <c r="HZO58" s="125"/>
      <c r="HZP58" s="144"/>
      <c r="HZQ58" s="125"/>
      <c r="HZR58" s="144"/>
      <c r="HZS58" s="151"/>
      <c r="HZT58" s="199"/>
      <c r="HZU58" s="196"/>
      <c r="HZV58" s="142"/>
      <c r="HZW58" s="125"/>
      <c r="HZX58" s="155"/>
      <c r="HZY58" s="125"/>
      <c r="HZZ58" s="144"/>
      <c r="IAA58" s="125"/>
      <c r="IAB58" s="144"/>
      <c r="IAC58" s="125"/>
      <c r="IAD58" s="144"/>
      <c r="IAE58" s="125"/>
      <c r="IAF58" s="144"/>
      <c r="IAG58" s="151"/>
      <c r="IAH58" s="199"/>
      <c r="IAI58" s="196"/>
      <c r="IAJ58" s="142"/>
      <c r="IAK58" s="125"/>
      <c r="IAL58" s="155"/>
      <c r="IAM58" s="125"/>
      <c r="IAN58" s="144"/>
      <c r="IAO58" s="125"/>
      <c r="IAP58" s="144"/>
      <c r="IAQ58" s="125"/>
      <c r="IAR58" s="144"/>
      <c r="IAS58" s="125"/>
      <c r="IAT58" s="144"/>
      <c r="IAU58" s="151"/>
      <c r="IAV58" s="199"/>
      <c r="IAW58" s="196"/>
      <c r="IAX58" s="142"/>
      <c r="IAY58" s="125"/>
      <c r="IAZ58" s="155"/>
      <c r="IBA58" s="125"/>
      <c r="IBB58" s="144"/>
      <c r="IBC58" s="125"/>
      <c r="IBD58" s="144"/>
      <c r="IBE58" s="125"/>
      <c r="IBF58" s="144"/>
      <c r="IBG58" s="125"/>
      <c r="IBH58" s="144"/>
      <c r="IBI58" s="151"/>
      <c r="IBJ58" s="199"/>
      <c r="IBK58" s="196"/>
      <c r="IBL58" s="142"/>
      <c r="IBM58" s="125"/>
      <c r="IBN58" s="155"/>
      <c r="IBO58" s="125"/>
      <c r="IBP58" s="144"/>
      <c r="IBQ58" s="125"/>
      <c r="IBR58" s="144"/>
      <c r="IBS58" s="125"/>
      <c r="IBT58" s="144"/>
      <c r="IBU58" s="125"/>
      <c r="IBV58" s="144"/>
      <c r="IBW58" s="151"/>
      <c r="IBX58" s="199"/>
      <c r="IBY58" s="196"/>
      <c r="IBZ58" s="142"/>
      <c r="ICA58" s="125"/>
      <c r="ICB58" s="155"/>
      <c r="ICC58" s="125"/>
      <c r="ICD58" s="144"/>
      <c r="ICE58" s="125"/>
      <c r="ICF58" s="144"/>
      <c r="ICG58" s="125"/>
      <c r="ICH58" s="144"/>
      <c r="ICI58" s="125"/>
      <c r="ICJ58" s="144"/>
      <c r="ICK58" s="151"/>
      <c r="ICL58" s="199"/>
      <c r="ICM58" s="196"/>
      <c r="ICN58" s="142"/>
      <c r="ICO58" s="125"/>
      <c r="ICP58" s="155"/>
      <c r="ICQ58" s="125"/>
      <c r="ICR58" s="144"/>
      <c r="ICS58" s="125"/>
      <c r="ICT58" s="144"/>
      <c r="ICU58" s="125"/>
      <c r="ICV58" s="144"/>
      <c r="ICW58" s="125"/>
      <c r="ICX58" s="144"/>
      <c r="ICY58" s="151"/>
      <c r="ICZ58" s="199"/>
      <c r="IDA58" s="196"/>
      <c r="IDB58" s="142"/>
      <c r="IDC58" s="125"/>
      <c r="IDD58" s="155"/>
      <c r="IDE58" s="125"/>
      <c r="IDF58" s="144"/>
      <c r="IDG58" s="125"/>
      <c r="IDH58" s="144"/>
      <c r="IDI58" s="125"/>
      <c r="IDJ58" s="144"/>
      <c r="IDK58" s="125"/>
      <c r="IDL58" s="144"/>
      <c r="IDM58" s="151"/>
      <c r="IDN58" s="199"/>
      <c r="IDO58" s="196"/>
      <c r="IDP58" s="142"/>
      <c r="IDQ58" s="125"/>
      <c r="IDR58" s="155"/>
      <c r="IDS58" s="125"/>
      <c r="IDT58" s="144"/>
      <c r="IDU58" s="125"/>
      <c r="IDV58" s="144"/>
      <c r="IDW58" s="125"/>
      <c r="IDX58" s="144"/>
      <c r="IDY58" s="125"/>
      <c r="IDZ58" s="144"/>
      <c r="IEA58" s="151"/>
      <c r="IEB58" s="199"/>
      <c r="IEC58" s="196"/>
      <c r="IED58" s="142"/>
      <c r="IEE58" s="125"/>
      <c r="IEF58" s="155"/>
      <c r="IEG58" s="125"/>
      <c r="IEH58" s="144"/>
      <c r="IEI58" s="125"/>
      <c r="IEJ58" s="144"/>
      <c r="IEK58" s="125"/>
      <c r="IEL58" s="144"/>
      <c r="IEM58" s="125"/>
      <c r="IEN58" s="144"/>
      <c r="IEO58" s="151"/>
      <c r="IEP58" s="199"/>
      <c r="IEQ58" s="196"/>
      <c r="IER58" s="142"/>
      <c r="IES58" s="125"/>
      <c r="IET58" s="155"/>
      <c r="IEU58" s="125"/>
      <c r="IEV58" s="144"/>
      <c r="IEW58" s="125"/>
      <c r="IEX58" s="144"/>
      <c r="IEY58" s="125"/>
      <c r="IEZ58" s="144"/>
      <c r="IFA58" s="125"/>
      <c r="IFB58" s="144"/>
      <c r="IFC58" s="151"/>
      <c r="IFD58" s="199"/>
      <c r="IFE58" s="196"/>
      <c r="IFF58" s="142"/>
      <c r="IFG58" s="125"/>
      <c r="IFH58" s="155"/>
      <c r="IFI58" s="125"/>
      <c r="IFJ58" s="144"/>
      <c r="IFK58" s="125"/>
      <c r="IFL58" s="144"/>
      <c r="IFM58" s="125"/>
      <c r="IFN58" s="144"/>
      <c r="IFO58" s="125"/>
      <c r="IFP58" s="144"/>
      <c r="IFQ58" s="151"/>
      <c r="IFR58" s="199"/>
      <c r="IFS58" s="196"/>
      <c r="IFT58" s="142"/>
      <c r="IFU58" s="125"/>
      <c r="IFV58" s="155"/>
      <c r="IFW58" s="125"/>
      <c r="IFX58" s="144"/>
      <c r="IFY58" s="125"/>
      <c r="IFZ58" s="144"/>
      <c r="IGA58" s="125"/>
      <c r="IGB58" s="144"/>
      <c r="IGC58" s="125"/>
      <c r="IGD58" s="144"/>
      <c r="IGE58" s="151"/>
      <c r="IGF58" s="199"/>
      <c r="IGG58" s="196"/>
      <c r="IGH58" s="142"/>
      <c r="IGI58" s="125"/>
      <c r="IGJ58" s="155"/>
      <c r="IGK58" s="125"/>
      <c r="IGL58" s="144"/>
      <c r="IGM58" s="125"/>
      <c r="IGN58" s="144"/>
      <c r="IGO58" s="125"/>
      <c r="IGP58" s="144"/>
      <c r="IGQ58" s="125"/>
      <c r="IGR58" s="144"/>
      <c r="IGS58" s="151"/>
      <c r="IGT58" s="199"/>
      <c r="IGU58" s="196"/>
      <c r="IGV58" s="142"/>
      <c r="IGW58" s="125"/>
      <c r="IGX58" s="155"/>
      <c r="IGY58" s="125"/>
      <c r="IGZ58" s="144"/>
      <c r="IHA58" s="125"/>
      <c r="IHB58" s="144"/>
      <c r="IHC58" s="125"/>
      <c r="IHD58" s="144"/>
      <c r="IHE58" s="125"/>
      <c r="IHF58" s="144"/>
      <c r="IHG58" s="151"/>
      <c r="IHH58" s="199"/>
      <c r="IHI58" s="196"/>
      <c r="IHJ58" s="142"/>
      <c r="IHK58" s="125"/>
      <c r="IHL58" s="155"/>
      <c r="IHM58" s="125"/>
      <c r="IHN58" s="144"/>
      <c r="IHO58" s="125"/>
      <c r="IHP58" s="144"/>
      <c r="IHQ58" s="125"/>
      <c r="IHR58" s="144"/>
      <c r="IHS58" s="125"/>
      <c r="IHT58" s="144"/>
      <c r="IHU58" s="151"/>
      <c r="IHV58" s="199"/>
      <c r="IHW58" s="196"/>
      <c r="IHX58" s="142"/>
      <c r="IHY58" s="125"/>
      <c r="IHZ58" s="155"/>
      <c r="IIA58" s="125"/>
      <c r="IIB58" s="144"/>
      <c r="IIC58" s="125"/>
      <c r="IID58" s="144"/>
      <c r="IIE58" s="125"/>
      <c r="IIF58" s="144"/>
      <c r="IIG58" s="125"/>
      <c r="IIH58" s="144"/>
      <c r="III58" s="151"/>
      <c r="IIJ58" s="199"/>
      <c r="IIK58" s="196"/>
      <c r="IIL58" s="142"/>
      <c r="IIM58" s="125"/>
      <c r="IIN58" s="155"/>
      <c r="IIO58" s="125"/>
      <c r="IIP58" s="144"/>
      <c r="IIQ58" s="125"/>
      <c r="IIR58" s="144"/>
      <c r="IIS58" s="125"/>
      <c r="IIT58" s="144"/>
      <c r="IIU58" s="125"/>
      <c r="IIV58" s="144"/>
      <c r="IIW58" s="151"/>
      <c r="IIX58" s="199"/>
      <c r="IIY58" s="196"/>
      <c r="IIZ58" s="142"/>
      <c r="IJA58" s="125"/>
      <c r="IJB58" s="155"/>
      <c r="IJC58" s="125"/>
      <c r="IJD58" s="144"/>
      <c r="IJE58" s="125"/>
      <c r="IJF58" s="144"/>
      <c r="IJG58" s="125"/>
      <c r="IJH58" s="144"/>
      <c r="IJI58" s="125"/>
      <c r="IJJ58" s="144"/>
      <c r="IJK58" s="151"/>
      <c r="IJL58" s="199"/>
      <c r="IJM58" s="196"/>
      <c r="IJN58" s="142"/>
      <c r="IJO58" s="125"/>
      <c r="IJP58" s="155"/>
      <c r="IJQ58" s="125"/>
      <c r="IJR58" s="144"/>
      <c r="IJS58" s="125"/>
      <c r="IJT58" s="144"/>
      <c r="IJU58" s="125"/>
      <c r="IJV58" s="144"/>
      <c r="IJW58" s="125"/>
      <c r="IJX58" s="144"/>
      <c r="IJY58" s="151"/>
      <c r="IJZ58" s="199"/>
      <c r="IKA58" s="196"/>
      <c r="IKB58" s="142"/>
      <c r="IKC58" s="125"/>
      <c r="IKD58" s="155"/>
      <c r="IKE58" s="125"/>
      <c r="IKF58" s="144"/>
      <c r="IKG58" s="125"/>
      <c r="IKH58" s="144"/>
      <c r="IKI58" s="125"/>
      <c r="IKJ58" s="144"/>
      <c r="IKK58" s="125"/>
      <c r="IKL58" s="144"/>
      <c r="IKM58" s="151"/>
      <c r="IKN58" s="199"/>
      <c r="IKO58" s="196"/>
      <c r="IKP58" s="142"/>
      <c r="IKQ58" s="125"/>
      <c r="IKR58" s="155"/>
      <c r="IKS58" s="125"/>
      <c r="IKT58" s="144"/>
      <c r="IKU58" s="125"/>
      <c r="IKV58" s="144"/>
      <c r="IKW58" s="125"/>
      <c r="IKX58" s="144"/>
      <c r="IKY58" s="125"/>
      <c r="IKZ58" s="144"/>
      <c r="ILA58" s="151"/>
      <c r="ILB58" s="199"/>
      <c r="ILC58" s="196"/>
      <c r="ILD58" s="142"/>
      <c r="ILE58" s="125"/>
      <c r="ILF58" s="155"/>
      <c r="ILG58" s="125"/>
      <c r="ILH58" s="144"/>
      <c r="ILI58" s="125"/>
      <c r="ILJ58" s="144"/>
      <c r="ILK58" s="125"/>
      <c r="ILL58" s="144"/>
      <c r="ILM58" s="125"/>
      <c r="ILN58" s="144"/>
      <c r="ILO58" s="151"/>
      <c r="ILP58" s="199"/>
      <c r="ILQ58" s="196"/>
      <c r="ILR58" s="142"/>
      <c r="ILS58" s="125"/>
      <c r="ILT58" s="155"/>
      <c r="ILU58" s="125"/>
      <c r="ILV58" s="144"/>
      <c r="ILW58" s="125"/>
      <c r="ILX58" s="144"/>
      <c r="ILY58" s="125"/>
      <c r="ILZ58" s="144"/>
      <c r="IMA58" s="125"/>
      <c r="IMB58" s="144"/>
      <c r="IMC58" s="151"/>
      <c r="IMD58" s="199"/>
      <c r="IME58" s="196"/>
      <c r="IMF58" s="142"/>
      <c r="IMG58" s="125"/>
      <c r="IMH58" s="155"/>
      <c r="IMI58" s="125"/>
      <c r="IMJ58" s="144"/>
      <c r="IMK58" s="125"/>
      <c r="IML58" s="144"/>
      <c r="IMM58" s="125"/>
      <c r="IMN58" s="144"/>
      <c r="IMO58" s="125"/>
      <c r="IMP58" s="144"/>
      <c r="IMQ58" s="151"/>
      <c r="IMR58" s="199"/>
      <c r="IMS58" s="196"/>
      <c r="IMT58" s="142"/>
      <c r="IMU58" s="125"/>
      <c r="IMV58" s="155"/>
      <c r="IMW58" s="125"/>
      <c r="IMX58" s="144"/>
      <c r="IMY58" s="125"/>
      <c r="IMZ58" s="144"/>
      <c r="INA58" s="125"/>
      <c r="INB58" s="144"/>
      <c r="INC58" s="125"/>
      <c r="IND58" s="144"/>
      <c r="INE58" s="151"/>
      <c r="INF58" s="199"/>
      <c r="ING58" s="196"/>
      <c r="INH58" s="142"/>
      <c r="INI58" s="125"/>
      <c r="INJ58" s="155"/>
      <c r="INK58" s="125"/>
      <c r="INL58" s="144"/>
      <c r="INM58" s="125"/>
      <c r="INN58" s="144"/>
      <c r="INO58" s="125"/>
      <c r="INP58" s="144"/>
      <c r="INQ58" s="125"/>
      <c r="INR58" s="144"/>
      <c r="INS58" s="151"/>
      <c r="INT58" s="199"/>
      <c r="INU58" s="196"/>
      <c r="INV58" s="142"/>
      <c r="INW58" s="125"/>
      <c r="INX58" s="155"/>
      <c r="INY58" s="125"/>
      <c r="INZ58" s="144"/>
      <c r="IOA58" s="125"/>
      <c r="IOB58" s="144"/>
      <c r="IOC58" s="125"/>
      <c r="IOD58" s="144"/>
      <c r="IOE58" s="125"/>
      <c r="IOF58" s="144"/>
      <c r="IOG58" s="151"/>
      <c r="IOH58" s="199"/>
      <c r="IOI58" s="196"/>
      <c r="IOJ58" s="142"/>
      <c r="IOK58" s="125"/>
      <c r="IOL58" s="155"/>
      <c r="IOM58" s="125"/>
      <c r="ION58" s="144"/>
      <c r="IOO58" s="125"/>
      <c r="IOP58" s="144"/>
      <c r="IOQ58" s="125"/>
      <c r="IOR58" s="144"/>
      <c r="IOS58" s="125"/>
      <c r="IOT58" s="144"/>
      <c r="IOU58" s="151"/>
      <c r="IOV58" s="199"/>
      <c r="IOW58" s="196"/>
      <c r="IOX58" s="142"/>
      <c r="IOY58" s="125"/>
      <c r="IOZ58" s="155"/>
      <c r="IPA58" s="125"/>
      <c r="IPB58" s="144"/>
      <c r="IPC58" s="125"/>
      <c r="IPD58" s="144"/>
      <c r="IPE58" s="125"/>
      <c r="IPF58" s="144"/>
      <c r="IPG58" s="125"/>
      <c r="IPH58" s="144"/>
      <c r="IPI58" s="151"/>
      <c r="IPJ58" s="199"/>
      <c r="IPK58" s="196"/>
      <c r="IPL58" s="142"/>
      <c r="IPM58" s="125"/>
      <c r="IPN58" s="155"/>
      <c r="IPO58" s="125"/>
      <c r="IPP58" s="144"/>
      <c r="IPQ58" s="125"/>
      <c r="IPR58" s="144"/>
      <c r="IPS58" s="125"/>
      <c r="IPT58" s="144"/>
      <c r="IPU58" s="125"/>
      <c r="IPV58" s="144"/>
      <c r="IPW58" s="151"/>
      <c r="IPX58" s="199"/>
      <c r="IPY58" s="196"/>
      <c r="IPZ58" s="142"/>
      <c r="IQA58" s="125"/>
      <c r="IQB58" s="155"/>
      <c r="IQC58" s="125"/>
      <c r="IQD58" s="144"/>
      <c r="IQE58" s="125"/>
      <c r="IQF58" s="144"/>
      <c r="IQG58" s="125"/>
      <c r="IQH58" s="144"/>
      <c r="IQI58" s="125"/>
      <c r="IQJ58" s="144"/>
      <c r="IQK58" s="151"/>
      <c r="IQL58" s="199"/>
      <c r="IQM58" s="196"/>
      <c r="IQN58" s="142"/>
      <c r="IQO58" s="125"/>
      <c r="IQP58" s="155"/>
      <c r="IQQ58" s="125"/>
      <c r="IQR58" s="144"/>
      <c r="IQS58" s="125"/>
      <c r="IQT58" s="144"/>
      <c r="IQU58" s="125"/>
      <c r="IQV58" s="144"/>
      <c r="IQW58" s="125"/>
      <c r="IQX58" s="144"/>
      <c r="IQY58" s="151"/>
      <c r="IQZ58" s="199"/>
      <c r="IRA58" s="196"/>
      <c r="IRB58" s="142"/>
      <c r="IRC58" s="125"/>
      <c r="IRD58" s="155"/>
      <c r="IRE58" s="125"/>
      <c r="IRF58" s="144"/>
      <c r="IRG58" s="125"/>
      <c r="IRH58" s="144"/>
      <c r="IRI58" s="125"/>
      <c r="IRJ58" s="144"/>
      <c r="IRK58" s="125"/>
      <c r="IRL58" s="144"/>
      <c r="IRM58" s="151"/>
      <c r="IRN58" s="199"/>
      <c r="IRO58" s="196"/>
      <c r="IRP58" s="142"/>
      <c r="IRQ58" s="125"/>
      <c r="IRR58" s="155"/>
      <c r="IRS58" s="125"/>
      <c r="IRT58" s="144"/>
      <c r="IRU58" s="125"/>
      <c r="IRV58" s="144"/>
      <c r="IRW58" s="125"/>
      <c r="IRX58" s="144"/>
      <c r="IRY58" s="125"/>
      <c r="IRZ58" s="144"/>
      <c r="ISA58" s="151"/>
      <c r="ISB58" s="199"/>
      <c r="ISC58" s="196"/>
      <c r="ISD58" s="142"/>
      <c r="ISE58" s="125"/>
      <c r="ISF58" s="155"/>
      <c r="ISG58" s="125"/>
      <c r="ISH58" s="144"/>
      <c r="ISI58" s="125"/>
      <c r="ISJ58" s="144"/>
      <c r="ISK58" s="125"/>
      <c r="ISL58" s="144"/>
      <c r="ISM58" s="125"/>
      <c r="ISN58" s="144"/>
      <c r="ISO58" s="151"/>
      <c r="ISP58" s="199"/>
      <c r="ISQ58" s="196"/>
      <c r="ISR58" s="142"/>
      <c r="ISS58" s="125"/>
      <c r="IST58" s="155"/>
      <c r="ISU58" s="125"/>
      <c r="ISV58" s="144"/>
      <c r="ISW58" s="125"/>
      <c r="ISX58" s="144"/>
      <c r="ISY58" s="125"/>
      <c r="ISZ58" s="144"/>
      <c r="ITA58" s="125"/>
      <c r="ITB58" s="144"/>
      <c r="ITC58" s="151"/>
      <c r="ITD58" s="199"/>
      <c r="ITE58" s="196"/>
      <c r="ITF58" s="142"/>
      <c r="ITG58" s="125"/>
      <c r="ITH58" s="155"/>
      <c r="ITI58" s="125"/>
      <c r="ITJ58" s="144"/>
      <c r="ITK58" s="125"/>
      <c r="ITL58" s="144"/>
      <c r="ITM58" s="125"/>
      <c r="ITN58" s="144"/>
      <c r="ITO58" s="125"/>
      <c r="ITP58" s="144"/>
      <c r="ITQ58" s="151"/>
      <c r="ITR58" s="199"/>
      <c r="ITS58" s="196"/>
      <c r="ITT58" s="142"/>
      <c r="ITU58" s="125"/>
      <c r="ITV58" s="155"/>
      <c r="ITW58" s="125"/>
      <c r="ITX58" s="144"/>
      <c r="ITY58" s="125"/>
      <c r="ITZ58" s="144"/>
      <c r="IUA58" s="125"/>
      <c r="IUB58" s="144"/>
      <c r="IUC58" s="125"/>
      <c r="IUD58" s="144"/>
      <c r="IUE58" s="151"/>
      <c r="IUF58" s="199"/>
      <c r="IUG58" s="196"/>
      <c r="IUH58" s="142"/>
      <c r="IUI58" s="125"/>
      <c r="IUJ58" s="155"/>
      <c r="IUK58" s="125"/>
      <c r="IUL58" s="144"/>
      <c r="IUM58" s="125"/>
      <c r="IUN58" s="144"/>
      <c r="IUO58" s="125"/>
      <c r="IUP58" s="144"/>
      <c r="IUQ58" s="125"/>
      <c r="IUR58" s="144"/>
      <c r="IUS58" s="151"/>
      <c r="IUT58" s="199"/>
      <c r="IUU58" s="196"/>
      <c r="IUV58" s="142"/>
      <c r="IUW58" s="125"/>
      <c r="IUX58" s="155"/>
      <c r="IUY58" s="125"/>
      <c r="IUZ58" s="144"/>
      <c r="IVA58" s="125"/>
      <c r="IVB58" s="144"/>
      <c r="IVC58" s="125"/>
      <c r="IVD58" s="144"/>
      <c r="IVE58" s="125"/>
      <c r="IVF58" s="144"/>
      <c r="IVG58" s="151"/>
      <c r="IVH58" s="199"/>
      <c r="IVI58" s="196"/>
      <c r="IVJ58" s="142"/>
      <c r="IVK58" s="125"/>
      <c r="IVL58" s="155"/>
      <c r="IVM58" s="125"/>
      <c r="IVN58" s="144"/>
      <c r="IVO58" s="125"/>
      <c r="IVP58" s="144"/>
      <c r="IVQ58" s="125"/>
      <c r="IVR58" s="144"/>
      <c r="IVS58" s="125"/>
      <c r="IVT58" s="144"/>
      <c r="IVU58" s="151"/>
      <c r="IVV58" s="199"/>
      <c r="IVW58" s="196"/>
      <c r="IVX58" s="142"/>
      <c r="IVY58" s="125"/>
      <c r="IVZ58" s="155"/>
      <c r="IWA58" s="125"/>
      <c r="IWB58" s="144"/>
      <c r="IWC58" s="125"/>
      <c r="IWD58" s="144"/>
      <c r="IWE58" s="125"/>
      <c r="IWF58" s="144"/>
      <c r="IWG58" s="125"/>
      <c r="IWH58" s="144"/>
      <c r="IWI58" s="151"/>
      <c r="IWJ58" s="199"/>
      <c r="IWK58" s="196"/>
      <c r="IWL58" s="142"/>
      <c r="IWM58" s="125"/>
      <c r="IWN58" s="155"/>
      <c r="IWO58" s="125"/>
      <c r="IWP58" s="144"/>
      <c r="IWQ58" s="125"/>
      <c r="IWR58" s="144"/>
      <c r="IWS58" s="125"/>
      <c r="IWT58" s="144"/>
      <c r="IWU58" s="125"/>
      <c r="IWV58" s="144"/>
      <c r="IWW58" s="151"/>
      <c r="IWX58" s="199"/>
      <c r="IWY58" s="196"/>
      <c r="IWZ58" s="142"/>
      <c r="IXA58" s="125"/>
      <c r="IXB58" s="155"/>
      <c r="IXC58" s="125"/>
      <c r="IXD58" s="144"/>
      <c r="IXE58" s="125"/>
      <c r="IXF58" s="144"/>
      <c r="IXG58" s="125"/>
      <c r="IXH58" s="144"/>
      <c r="IXI58" s="125"/>
      <c r="IXJ58" s="144"/>
      <c r="IXK58" s="151"/>
      <c r="IXL58" s="199"/>
      <c r="IXM58" s="196"/>
      <c r="IXN58" s="142"/>
      <c r="IXO58" s="125"/>
      <c r="IXP58" s="155"/>
      <c r="IXQ58" s="125"/>
      <c r="IXR58" s="144"/>
      <c r="IXS58" s="125"/>
      <c r="IXT58" s="144"/>
      <c r="IXU58" s="125"/>
      <c r="IXV58" s="144"/>
      <c r="IXW58" s="125"/>
      <c r="IXX58" s="144"/>
      <c r="IXY58" s="151"/>
      <c r="IXZ58" s="199"/>
      <c r="IYA58" s="196"/>
      <c r="IYB58" s="142"/>
      <c r="IYC58" s="125"/>
      <c r="IYD58" s="155"/>
      <c r="IYE58" s="125"/>
      <c r="IYF58" s="144"/>
      <c r="IYG58" s="125"/>
      <c r="IYH58" s="144"/>
      <c r="IYI58" s="125"/>
      <c r="IYJ58" s="144"/>
      <c r="IYK58" s="125"/>
      <c r="IYL58" s="144"/>
      <c r="IYM58" s="151"/>
      <c r="IYN58" s="199"/>
      <c r="IYO58" s="196"/>
      <c r="IYP58" s="142"/>
      <c r="IYQ58" s="125"/>
      <c r="IYR58" s="155"/>
      <c r="IYS58" s="125"/>
      <c r="IYT58" s="144"/>
      <c r="IYU58" s="125"/>
      <c r="IYV58" s="144"/>
      <c r="IYW58" s="125"/>
      <c r="IYX58" s="144"/>
      <c r="IYY58" s="125"/>
      <c r="IYZ58" s="144"/>
      <c r="IZA58" s="151"/>
      <c r="IZB58" s="199"/>
      <c r="IZC58" s="196"/>
      <c r="IZD58" s="142"/>
      <c r="IZE58" s="125"/>
      <c r="IZF58" s="155"/>
      <c r="IZG58" s="125"/>
      <c r="IZH58" s="144"/>
      <c r="IZI58" s="125"/>
      <c r="IZJ58" s="144"/>
      <c r="IZK58" s="125"/>
      <c r="IZL58" s="144"/>
      <c r="IZM58" s="125"/>
      <c r="IZN58" s="144"/>
      <c r="IZO58" s="151"/>
      <c r="IZP58" s="199"/>
      <c r="IZQ58" s="196"/>
      <c r="IZR58" s="142"/>
      <c r="IZS58" s="125"/>
      <c r="IZT58" s="155"/>
      <c r="IZU58" s="125"/>
      <c r="IZV58" s="144"/>
      <c r="IZW58" s="125"/>
      <c r="IZX58" s="144"/>
      <c r="IZY58" s="125"/>
      <c r="IZZ58" s="144"/>
      <c r="JAA58" s="125"/>
      <c r="JAB58" s="144"/>
      <c r="JAC58" s="151"/>
      <c r="JAD58" s="199"/>
      <c r="JAE58" s="196"/>
      <c r="JAF58" s="142"/>
      <c r="JAG58" s="125"/>
      <c r="JAH58" s="155"/>
      <c r="JAI58" s="125"/>
      <c r="JAJ58" s="144"/>
      <c r="JAK58" s="125"/>
      <c r="JAL58" s="144"/>
      <c r="JAM58" s="125"/>
      <c r="JAN58" s="144"/>
      <c r="JAO58" s="125"/>
      <c r="JAP58" s="144"/>
      <c r="JAQ58" s="151"/>
      <c r="JAR58" s="199"/>
      <c r="JAS58" s="196"/>
      <c r="JAT58" s="142"/>
      <c r="JAU58" s="125"/>
      <c r="JAV58" s="155"/>
      <c r="JAW58" s="125"/>
      <c r="JAX58" s="144"/>
      <c r="JAY58" s="125"/>
      <c r="JAZ58" s="144"/>
      <c r="JBA58" s="125"/>
      <c r="JBB58" s="144"/>
      <c r="JBC58" s="125"/>
      <c r="JBD58" s="144"/>
      <c r="JBE58" s="151"/>
      <c r="JBF58" s="199"/>
      <c r="JBG58" s="196"/>
      <c r="JBH58" s="142"/>
      <c r="JBI58" s="125"/>
      <c r="JBJ58" s="155"/>
      <c r="JBK58" s="125"/>
      <c r="JBL58" s="144"/>
      <c r="JBM58" s="125"/>
      <c r="JBN58" s="144"/>
      <c r="JBO58" s="125"/>
      <c r="JBP58" s="144"/>
      <c r="JBQ58" s="125"/>
      <c r="JBR58" s="144"/>
      <c r="JBS58" s="151"/>
      <c r="JBT58" s="199"/>
      <c r="JBU58" s="196"/>
      <c r="JBV58" s="142"/>
      <c r="JBW58" s="125"/>
      <c r="JBX58" s="155"/>
      <c r="JBY58" s="125"/>
      <c r="JBZ58" s="144"/>
      <c r="JCA58" s="125"/>
      <c r="JCB58" s="144"/>
      <c r="JCC58" s="125"/>
      <c r="JCD58" s="144"/>
      <c r="JCE58" s="125"/>
      <c r="JCF58" s="144"/>
      <c r="JCG58" s="151"/>
      <c r="JCH58" s="199"/>
      <c r="JCI58" s="196"/>
      <c r="JCJ58" s="142"/>
      <c r="JCK58" s="125"/>
      <c r="JCL58" s="155"/>
      <c r="JCM58" s="125"/>
      <c r="JCN58" s="144"/>
      <c r="JCO58" s="125"/>
      <c r="JCP58" s="144"/>
      <c r="JCQ58" s="125"/>
      <c r="JCR58" s="144"/>
      <c r="JCS58" s="125"/>
      <c r="JCT58" s="144"/>
      <c r="JCU58" s="151"/>
      <c r="JCV58" s="199"/>
      <c r="JCW58" s="196"/>
      <c r="JCX58" s="142"/>
      <c r="JCY58" s="125"/>
      <c r="JCZ58" s="155"/>
      <c r="JDA58" s="125"/>
      <c r="JDB58" s="144"/>
      <c r="JDC58" s="125"/>
      <c r="JDD58" s="144"/>
      <c r="JDE58" s="125"/>
      <c r="JDF58" s="144"/>
      <c r="JDG58" s="125"/>
      <c r="JDH58" s="144"/>
      <c r="JDI58" s="151"/>
      <c r="JDJ58" s="199"/>
      <c r="JDK58" s="196"/>
      <c r="JDL58" s="142"/>
      <c r="JDM58" s="125"/>
      <c r="JDN58" s="155"/>
      <c r="JDO58" s="125"/>
      <c r="JDP58" s="144"/>
      <c r="JDQ58" s="125"/>
      <c r="JDR58" s="144"/>
      <c r="JDS58" s="125"/>
      <c r="JDT58" s="144"/>
      <c r="JDU58" s="125"/>
      <c r="JDV58" s="144"/>
      <c r="JDW58" s="151"/>
      <c r="JDX58" s="199"/>
      <c r="JDY58" s="196"/>
      <c r="JDZ58" s="142"/>
      <c r="JEA58" s="125"/>
      <c r="JEB58" s="155"/>
      <c r="JEC58" s="125"/>
      <c r="JED58" s="144"/>
      <c r="JEE58" s="125"/>
      <c r="JEF58" s="144"/>
      <c r="JEG58" s="125"/>
      <c r="JEH58" s="144"/>
      <c r="JEI58" s="125"/>
      <c r="JEJ58" s="144"/>
      <c r="JEK58" s="151"/>
      <c r="JEL58" s="199"/>
      <c r="JEM58" s="196"/>
      <c r="JEN58" s="142"/>
      <c r="JEO58" s="125"/>
      <c r="JEP58" s="155"/>
      <c r="JEQ58" s="125"/>
      <c r="JER58" s="144"/>
      <c r="JES58" s="125"/>
      <c r="JET58" s="144"/>
      <c r="JEU58" s="125"/>
      <c r="JEV58" s="144"/>
      <c r="JEW58" s="125"/>
      <c r="JEX58" s="144"/>
      <c r="JEY58" s="151"/>
      <c r="JEZ58" s="199"/>
      <c r="JFA58" s="196"/>
      <c r="JFB58" s="142"/>
      <c r="JFC58" s="125"/>
      <c r="JFD58" s="155"/>
      <c r="JFE58" s="125"/>
      <c r="JFF58" s="144"/>
      <c r="JFG58" s="125"/>
      <c r="JFH58" s="144"/>
      <c r="JFI58" s="125"/>
      <c r="JFJ58" s="144"/>
      <c r="JFK58" s="125"/>
      <c r="JFL58" s="144"/>
      <c r="JFM58" s="151"/>
      <c r="JFN58" s="199"/>
      <c r="JFO58" s="196"/>
      <c r="JFP58" s="142"/>
      <c r="JFQ58" s="125"/>
      <c r="JFR58" s="155"/>
      <c r="JFS58" s="125"/>
      <c r="JFT58" s="144"/>
      <c r="JFU58" s="125"/>
      <c r="JFV58" s="144"/>
      <c r="JFW58" s="125"/>
      <c r="JFX58" s="144"/>
      <c r="JFY58" s="125"/>
      <c r="JFZ58" s="144"/>
      <c r="JGA58" s="151"/>
      <c r="JGB58" s="199"/>
      <c r="JGC58" s="196"/>
      <c r="JGD58" s="142"/>
      <c r="JGE58" s="125"/>
      <c r="JGF58" s="155"/>
      <c r="JGG58" s="125"/>
      <c r="JGH58" s="144"/>
      <c r="JGI58" s="125"/>
      <c r="JGJ58" s="144"/>
      <c r="JGK58" s="125"/>
      <c r="JGL58" s="144"/>
      <c r="JGM58" s="125"/>
      <c r="JGN58" s="144"/>
      <c r="JGO58" s="151"/>
      <c r="JGP58" s="199"/>
      <c r="JGQ58" s="196"/>
      <c r="JGR58" s="142"/>
      <c r="JGS58" s="125"/>
      <c r="JGT58" s="155"/>
      <c r="JGU58" s="125"/>
      <c r="JGV58" s="144"/>
      <c r="JGW58" s="125"/>
      <c r="JGX58" s="144"/>
      <c r="JGY58" s="125"/>
      <c r="JGZ58" s="144"/>
      <c r="JHA58" s="125"/>
      <c r="JHB58" s="144"/>
      <c r="JHC58" s="151"/>
      <c r="JHD58" s="199"/>
      <c r="JHE58" s="196"/>
      <c r="JHF58" s="142"/>
      <c r="JHG58" s="125"/>
      <c r="JHH58" s="155"/>
      <c r="JHI58" s="125"/>
      <c r="JHJ58" s="144"/>
      <c r="JHK58" s="125"/>
      <c r="JHL58" s="144"/>
      <c r="JHM58" s="125"/>
      <c r="JHN58" s="144"/>
      <c r="JHO58" s="125"/>
      <c r="JHP58" s="144"/>
      <c r="JHQ58" s="151"/>
      <c r="JHR58" s="199"/>
      <c r="JHS58" s="196"/>
      <c r="JHT58" s="142"/>
      <c r="JHU58" s="125"/>
      <c r="JHV58" s="155"/>
      <c r="JHW58" s="125"/>
      <c r="JHX58" s="144"/>
      <c r="JHY58" s="125"/>
      <c r="JHZ58" s="144"/>
      <c r="JIA58" s="125"/>
      <c r="JIB58" s="144"/>
      <c r="JIC58" s="125"/>
      <c r="JID58" s="144"/>
      <c r="JIE58" s="151"/>
      <c r="JIF58" s="199"/>
      <c r="JIG58" s="196"/>
      <c r="JIH58" s="142"/>
      <c r="JII58" s="125"/>
      <c r="JIJ58" s="155"/>
      <c r="JIK58" s="125"/>
      <c r="JIL58" s="144"/>
      <c r="JIM58" s="125"/>
      <c r="JIN58" s="144"/>
      <c r="JIO58" s="125"/>
      <c r="JIP58" s="144"/>
      <c r="JIQ58" s="125"/>
      <c r="JIR58" s="144"/>
      <c r="JIS58" s="151"/>
      <c r="JIT58" s="199"/>
      <c r="JIU58" s="196"/>
      <c r="JIV58" s="142"/>
      <c r="JIW58" s="125"/>
      <c r="JIX58" s="155"/>
      <c r="JIY58" s="125"/>
      <c r="JIZ58" s="144"/>
      <c r="JJA58" s="125"/>
      <c r="JJB58" s="144"/>
      <c r="JJC58" s="125"/>
      <c r="JJD58" s="144"/>
      <c r="JJE58" s="125"/>
      <c r="JJF58" s="144"/>
      <c r="JJG58" s="151"/>
      <c r="JJH58" s="199"/>
      <c r="JJI58" s="196"/>
      <c r="JJJ58" s="142"/>
      <c r="JJK58" s="125"/>
      <c r="JJL58" s="155"/>
      <c r="JJM58" s="125"/>
      <c r="JJN58" s="144"/>
      <c r="JJO58" s="125"/>
      <c r="JJP58" s="144"/>
      <c r="JJQ58" s="125"/>
      <c r="JJR58" s="144"/>
      <c r="JJS58" s="125"/>
      <c r="JJT58" s="144"/>
      <c r="JJU58" s="151"/>
      <c r="JJV58" s="199"/>
      <c r="JJW58" s="196"/>
      <c r="JJX58" s="142"/>
      <c r="JJY58" s="125"/>
      <c r="JJZ58" s="155"/>
      <c r="JKA58" s="125"/>
      <c r="JKB58" s="144"/>
      <c r="JKC58" s="125"/>
      <c r="JKD58" s="144"/>
      <c r="JKE58" s="125"/>
      <c r="JKF58" s="144"/>
      <c r="JKG58" s="125"/>
      <c r="JKH58" s="144"/>
      <c r="JKI58" s="151"/>
      <c r="JKJ58" s="199"/>
      <c r="JKK58" s="196"/>
      <c r="JKL58" s="142"/>
      <c r="JKM58" s="125"/>
      <c r="JKN58" s="155"/>
      <c r="JKO58" s="125"/>
      <c r="JKP58" s="144"/>
      <c r="JKQ58" s="125"/>
      <c r="JKR58" s="144"/>
      <c r="JKS58" s="125"/>
      <c r="JKT58" s="144"/>
      <c r="JKU58" s="125"/>
      <c r="JKV58" s="144"/>
      <c r="JKW58" s="151"/>
      <c r="JKX58" s="199"/>
      <c r="JKY58" s="196"/>
      <c r="JKZ58" s="142"/>
      <c r="JLA58" s="125"/>
      <c r="JLB58" s="155"/>
      <c r="JLC58" s="125"/>
      <c r="JLD58" s="144"/>
      <c r="JLE58" s="125"/>
      <c r="JLF58" s="144"/>
      <c r="JLG58" s="125"/>
      <c r="JLH58" s="144"/>
      <c r="JLI58" s="125"/>
      <c r="JLJ58" s="144"/>
      <c r="JLK58" s="151"/>
      <c r="JLL58" s="199"/>
      <c r="JLM58" s="196"/>
      <c r="JLN58" s="142"/>
      <c r="JLO58" s="125"/>
      <c r="JLP58" s="155"/>
      <c r="JLQ58" s="125"/>
      <c r="JLR58" s="144"/>
      <c r="JLS58" s="125"/>
      <c r="JLT58" s="144"/>
      <c r="JLU58" s="125"/>
      <c r="JLV58" s="144"/>
      <c r="JLW58" s="125"/>
      <c r="JLX58" s="144"/>
      <c r="JLY58" s="151"/>
      <c r="JLZ58" s="199"/>
      <c r="JMA58" s="196"/>
      <c r="JMB58" s="142"/>
      <c r="JMC58" s="125"/>
      <c r="JMD58" s="155"/>
      <c r="JME58" s="125"/>
      <c r="JMF58" s="144"/>
      <c r="JMG58" s="125"/>
      <c r="JMH58" s="144"/>
      <c r="JMI58" s="125"/>
      <c r="JMJ58" s="144"/>
      <c r="JMK58" s="125"/>
      <c r="JML58" s="144"/>
      <c r="JMM58" s="151"/>
      <c r="JMN58" s="199"/>
      <c r="JMO58" s="196"/>
      <c r="JMP58" s="142"/>
      <c r="JMQ58" s="125"/>
      <c r="JMR58" s="155"/>
      <c r="JMS58" s="125"/>
      <c r="JMT58" s="144"/>
      <c r="JMU58" s="125"/>
      <c r="JMV58" s="144"/>
      <c r="JMW58" s="125"/>
      <c r="JMX58" s="144"/>
      <c r="JMY58" s="125"/>
      <c r="JMZ58" s="144"/>
      <c r="JNA58" s="151"/>
      <c r="JNB58" s="199"/>
      <c r="JNC58" s="196"/>
      <c r="JND58" s="142"/>
      <c r="JNE58" s="125"/>
      <c r="JNF58" s="155"/>
      <c r="JNG58" s="125"/>
      <c r="JNH58" s="144"/>
      <c r="JNI58" s="125"/>
      <c r="JNJ58" s="144"/>
      <c r="JNK58" s="125"/>
      <c r="JNL58" s="144"/>
      <c r="JNM58" s="125"/>
      <c r="JNN58" s="144"/>
      <c r="JNO58" s="151"/>
      <c r="JNP58" s="199"/>
      <c r="JNQ58" s="196"/>
      <c r="JNR58" s="142"/>
      <c r="JNS58" s="125"/>
      <c r="JNT58" s="155"/>
      <c r="JNU58" s="125"/>
      <c r="JNV58" s="144"/>
      <c r="JNW58" s="125"/>
      <c r="JNX58" s="144"/>
      <c r="JNY58" s="125"/>
      <c r="JNZ58" s="144"/>
      <c r="JOA58" s="125"/>
      <c r="JOB58" s="144"/>
      <c r="JOC58" s="151"/>
      <c r="JOD58" s="199"/>
      <c r="JOE58" s="196"/>
      <c r="JOF58" s="142"/>
      <c r="JOG58" s="125"/>
      <c r="JOH58" s="155"/>
      <c r="JOI58" s="125"/>
      <c r="JOJ58" s="144"/>
      <c r="JOK58" s="125"/>
      <c r="JOL58" s="144"/>
      <c r="JOM58" s="125"/>
      <c r="JON58" s="144"/>
      <c r="JOO58" s="125"/>
      <c r="JOP58" s="144"/>
      <c r="JOQ58" s="151"/>
      <c r="JOR58" s="199"/>
      <c r="JOS58" s="196"/>
      <c r="JOT58" s="142"/>
      <c r="JOU58" s="125"/>
      <c r="JOV58" s="155"/>
      <c r="JOW58" s="125"/>
      <c r="JOX58" s="144"/>
      <c r="JOY58" s="125"/>
      <c r="JOZ58" s="144"/>
      <c r="JPA58" s="125"/>
      <c r="JPB58" s="144"/>
      <c r="JPC58" s="125"/>
      <c r="JPD58" s="144"/>
      <c r="JPE58" s="151"/>
      <c r="JPF58" s="199"/>
      <c r="JPG58" s="196"/>
      <c r="JPH58" s="142"/>
      <c r="JPI58" s="125"/>
      <c r="JPJ58" s="155"/>
      <c r="JPK58" s="125"/>
      <c r="JPL58" s="144"/>
      <c r="JPM58" s="125"/>
      <c r="JPN58" s="144"/>
      <c r="JPO58" s="125"/>
      <c r="JPP58" s="144"/>
      <c r="JPQ58" s="125"/>
      <c r="JPR58" s="144"/>
      <c r="JPS58" s="151"/>
      <c r="JPT58" s="199"/>
      <c r="JPU58" s="196"/>
      <c r="JPV58" s="142"/>
      <c r="JPW58" s="125"/>
      <c r="JPX58" s="155"/>
      <c r="JPY58" s="125"/>
      <c r="JPZ58" s="144"/>
      <c r="JQA58" s="125"/>
      <c r="JQB58" s="144"/>
      <c r="JQC58" s="125"/>
      <c r="JQD58" s="144"/>
      <c r="JQE58" s="125"/>
      <c r="JQF58" s="144"/>
      <c r="JQG58" s="151"/>
      <c r="JQH58" s="199"/>
      <c r="JQI58" s="196"/>
      <c r="JQJ58" s="142"/>
      <c r="JQK58" s="125"/>
      <c r="JQL58" s="155"/>
      <c r="JQM58" s="125"/>
      <c r="JQN58" s="144"/>
      <c r="JQO58" s="125"/>
      <c r="JQP58" s="144"/>
      <c r="JQQ58" s="125"/>
      <c r="JQR58" s="144"/>
      <c r="JQS58" s="125"/>
      <c r="JQT58" s="144"/>
      <c r="JQU58" s="151"/>
      <c r="JQV58" s="199"/>
      <c r="JQW58" s="196"/>
      <c r="JQX58" s="142"/>
      <c r="JQY58" s="125"/>
      <c r="JQZ58" s="155"/>
      <c r="JRA58" s="125"/>
      <c r="JRB58" s="144"/>
      <c r="JRC58" s="125"/>
      <c r="JRD58" s="144"/>
      <c r="JRE58" s="125"/>
      <c r="JRF58" s="144"/>
      <c r="JRG58" s="125"/>
      <c r="JRH58" s="144"/>
      <c r="JRI58" s="151"/>
      <c r="JRJ58" s="199"/>
      <c r="JRK58" s="196"/>
      <c r="JRL58" s="142"/>
      <c r="JRM58" s="125"/>
      <c r="JRN58" s="155"/>
      <c r="JRO58" s="125"/>
      <c r="JRP58" s="144"/>
      <c r="JRQ58" s="125"/>
      <c r="JRR58" s="144"/>
      <c r="JRS58" s="125"/>
      <c r="JRT58" s="144"/>
      <c r="JRU58" s="125"/>
      <c r="JRV58" s="144"/>
      <c r="JRW58" s="151"/>
      <c r="JRX58" s="199"/>
      <c r="JRY58" s="196"/>
      <c r="JRZ58" s="142"/>
      <c r="JSA58" s="125"/>
      <c r="JSB58" s="155"/>
      <c r="JSC58" s="125"/>
      <c r="JSD58" s="144"/>
      <c r="JSE58" s="125"/>
      <c r="JSF58" s="144"/>
      <c r="JSG58" s="125"/>
      <c r="JSH58" s="144"/>
      <c r="JSI58" s="125"/>
      <c r="JSJ58" s="144"/>
      <c r="JSK58" s="151"/>
      <c r="JSL58" s="199"/>
      <c r="JSM58" s="196"/>
      <c r="JSN58" s="142"/>
      <c r="JSO58" s="125"/>
      <c r="JSP58" s="155"/>
      <c r="JSQ58" s="125"/>
      <c r="JSR58" s="144"/>
      <c r="JSS58" s="125"/>
      <c r="JST58" s="144"/>
      <c r="JSU58" s="125"/>
      <c r="JSV58" s="144"/>
      <c r="JSW58" s="125"/>
      <c r="JSX58" s="144"/>
      <c r="JSY58" s="151"/>
      <c r="JSZ58" s="199"/>
      <c r="JTA58" s="196"/>
      <c r="JTB58" s="142"/>
      <c r="JTC58" s="125"/>
      <c r="JTD58" s="155"/>
      <c r="JTE58" s="125"/>
      <c r="JTF58" s="144"/>
      <c r="JTG58" s="125"/>
      <c r="JTH58" s="144"/>
      <c r="JTI58" s="125"/>
      <c r="JTJ58" s="144"/>
      <c r="JTK58" s="125"/>
      <c r="JTL58" s="144"/>
      <c r="JTM58" s="151"/>
      <c r="JTN58" s="199"/>
      <c r="JTO58" s="196"/>
      <c r="JTP58" s="142"/>
      <c r="JTQ58" s="125"/>
      <c r="JTR58" s="155"/>
      <c r="JTS58" s="125"/>
      <c r="JTT58" s="144"/>
      <c r="JTU58" s="125"/>
      <c r="JTV58" s="144"/>
      <c r="JTW58" s="125"/>
      <c r="JTX58" s="144"/>
      <c r="JTY58" s="125"/>
      <c r="JTZ58" s="144"/>
      <c r="JUA58" s="151"/>
      <c r="JUB58" s="199"/>
      <c r="JUC58" s="196"/>
      <c r="JUD58" s="142"/>
      <c r="JUE58" s="125"/>
      <c r="JUF58" s="155"/>
      <c r="JUG58" s="125"/>
      <c r="JUH58" s="144"/>
      <c r="JUI58" s="125"/>
      <c r="JUJ58" s="144"/>
      <c r="JUK58" s="125"/>
      <c r="JUL58" s="144"/>
      <c r="JUM58" s="125"/>
      <c r="JUN58" s="144"/>
      <c r="JUO58" s="151"/>
      <c r="JUP58" s="199"/>
      <c r="JUQ58" s="196"/>
      <c r="JUR58" s="142"/>
      <c r="JUS58" s="125"/>
      <c r="JUT58" s="155"/>
      <c r="JUU58" s="125"/>
      <c r="JUV58" s="144"/>
      <c r="JUW58" s="125"/>
      <c r="JUX58" s="144"/>
      <c r="JUY58" s="125"/>
      <c r="JUZ58" s="144"/>
      <c r="JVA58" s="125"/>
      <c r="JVB58" s="144"/>
      <c r="JVC58" s="151"/>
      <c r="JVD58" s="199"/>
      <c r="JVE58" s="196"/>
      <c r="JVF58" s="142"/>
      <c r="JVG58" s="125"/>
      <c r="JVH58" s="155"/>
      <c r="JVI58" s="125"/>
      <c r="JVJ58" s="144"/>
      <c r="JVK58" s="125"/>
      <c r="JVL58" s="144"/>
      <c r="JVM58" s="125"/>
      <c r="JVN58" s="144"/>
      <c r="JVO58" s="125"/>
      <c r="JVP58" s="144"/>
      <c r="JVQ58" s="151"/>
      <c r="JVR58" s="199"/>
      <c r="JVS58" s="196"/>
      <c r="JVT58" s="142"/>
      <c r="JVU58" s="125"/>
      <c r="JVV58" s="155"/>
      <c r="JVW58" s="125"/>
      <c r="JVX58" s="144"/>
      <c r="JVY58" s="125"/>
      <c r="JVZ58" s="144"/>
      <c r="JWA58" s="125"/>
      <c r="JWB58" s="144"/>
      <c r="JWC58" s="125"/>
      <c r="JWD58" s="144"/>
      <c r="JWE58" s="151"/>
      <c r="JWF58" s="199"/>
      <c r="JWG58" s="196"/>
      <c r="JWH58" s="142"/>
      <c r="JWI58" s="125"/>
      <c r="JWJ58" s="155"/>
      <c r="JWK58" s="125"/>
      <c r="JWL58" s="144"/>
      <c r="JWM58" s="125"/>
      <c r="JWN58" s="144"/>
      <c r="JWO58" s="125"/>
      <c r="JWP58" s="144"/>
      <c r="JWQ58" s="125"/>
      <c r="JWR58" s="144"/>
      <c r="JWS58" s="151"/>
      <c r="JWT58" s="199"/>
      <c r="JWU58" s="196"/>
      <c r="JWV58" s="142"/>
      <c r="JWW58" s="125"/>
      <c r="JWX58" s="155"/>
      <c r="JWY58" s="125"/>
      <c r="JWZ58" s="144"/>
      <c r="JXA58" s="125"/>
      <c r="JXB58" s="144"/>
      <c r="JXC58" s="125"/>
      <c r="JXD58" s="144"/>
      <c r="JXE58" s="125"/>
      <c r="JXF58" s="144"/>
      <c r="JXG58" s="151"/>
      <c r="JXH58" s="199"/>
      <c r="JXI58" s="196"/>
      <c r="JXJ58" s="142"/>
      <c r="JXK58" s="125"/>
      <c r="JXL58" s="155"/>
      <c r="JXM58" s="125"/>
      <c r="JXN58" s="144"/>
      <c r="JXO58" s="125"/>
      <c r="JXP58" s="144"/>
      <c r="JXQ58" s="125"/>
      <c r="JXR58" s="144"/>
      <c r="JXS58" s="125"/>
      <c r="JXT58" s="144"/>
      <c r="JXU58" s="151"/>
      <c r="JXV58" s="199"/>
      <c r="JXW58" s="196"/>
      <c r="JXX58" s="142"/>
      <c r="JXY58" s="125"/>
      <c r="JXZ58" s="155"/>
      <c r="JYA58" s="125"/>
      <c r="JYB58" s="144"/>
      <c r="JYC58" s="125"/>
      <c r="JYD58" s="144"/>
      <c r="JYE58" s="125"/>
      <c r="JYF58" s="144"/>
      <c r="JYG58" s="125"/>
      <c r="JYH58" s="144"/>
      <c r="JYI58" s="151"/>
      <c r="JYJ58" s="199"/>
      <c r="JYK58" s="196"/>
      <c r="JYL58" s="142"/>
      <c r="JYM58" s="125"/>
      <c r="JYN58" s="155"/>
      <c r="JYO58" s="125"/>
      <c r="JYP58" s="144"/>
      <c r="JYQ58" s="125"/>
      <c r="JYR58" s="144"/>
      <c r="JYS58" s="125"/>
      <c r="JYT58" s="144"/>
      <c r="JYU58" s="125"/>
      <c r="JYV58" s="144"/>
      <c r="JYW58" s="151"/>
      <c r="JYX58" s="199"/>
      <c r="JYY58" s="196"/>
      <c r="JYZ58" s="142"/>
      <c r="JZA58" s="125"/>
      <c r="JZB58" s="155"/>
      <c r="JZC58" s="125"/>
      <c r="JZD58" s="144"/>
      <c r="JZE58" s="125"/>
      <c r="JZF58" s="144"/>
      <c r="JZG58" s="125"/>
      <c r="JZH58" s="144"/>
      <c r="JZI58" s="125"/>
      <c r="JZJ58" s="144"/>
      <c r="JZK58" s="151"/>
      <c r="JZL58" s="199"/>
      <c r="JZM58" s="196"/>
      <c r="JZN58" s="142"/>
      <c r="JZO58" s="125"/>
      <c r="JZP58" s="155"/>
      <c r="JZQ58" s="125"/>
      <c r="JZR58" s="144"/>
      <c r="JZS58" s="125"/>
      <c r="JZT58" s="144"/>
      <c r="JZU58" s="125"/>
      <c r="JZV58" s="144"/>
      <c r="JZW58" s="125"/>
      <c r="JZX58" s="144"/>
      <c r="JZY58" s="151"/>
      <c r="JZZ58" s="199"/>
      <c r="KAA58" s="196"/>
      <c r="KAB58" s="142"/>
      <c r="KAC58" s="125"/>
      <c r="KAD58" s="155"/>
      <c r="KAE58" s="125"/>
      <c r="KAF58" s="144"/>
      <c r="KAG58" s="125"/>
      <c r="KAH58" s="144"/>
      <c r="KAI58" s="125"/>
      <c r="KAJ58" s="144"/>
      <c r="KAK58" s="125"/>
      <c r="KAL58" s="144"/>
      <c r="KAM58" s="151"/>
      <c r="KAN58" s="199"/>
      <c r="KAO58" s="196"/>
      <c r="KAP58" s="142"/>
      <c r="KAQ58" s="125"/>
      <c r="KAR58" s="155"/>
      <c r="KAS58" s="125"/>
      <c r="KAT58" s="144"/>
      <c r="KAU58" s="125"/>
      <c r="KAV58" s="144"/>
      <c r="KAW58" s="125"/>
      <c r="KAX58" s="144"/>
      <c r="KAY58" s="125"/>
      <c r="KAZ58" s="144"/>
      <c r="KBA58" s="151"/>
      <c r="KBB58" s="199"/>
      <c r="KBC58" s="196"/>
      <c r="KBD58" s="142"/>
      <c r="KBE58" s="125"/>
      <c r="KBF58" s="155"/>
      <c r="KBG58" s="125"/>
      <c r="KBH58" s="144"/>
      <c r="KBI58" s="125"/>
      <c r="KBJ58" s="144"/>
      <c r="KBK58" s="125"/>
      <c r="KBL58" s="144"/>
      <c r="KBM58" s="125"/>
      <c r="KBN58" s="144"/>
      <c r="KBO58" s="151"/>
      <c r="KBP58" s="199"/>
      <c r="KBQ58" s="196"/>
      <c r="KBR58" s="142"/>
      <c r="KBS58" s="125"/>
      <c r="KBT58" s="155"/>
      <c r="KBU58" s="125"/>
      <c r="KBV58" s="144"/>
      <c r="KBW58" s="125"/>
      <c r="KBX58" s="144"/>
      <c r="KBY58" s="125"/>
      <c r="KBZ58" s="144"/>
      <c r="KCA58" s="125"/>
      <c r="KCB58" s="144"/>
      <c r="KCC58" s="151"/>
      <c r="KCD58" s="199"/>
      <c r="KCE58" s="196"/>
      <c r="KCF58" s="142"/>
      <c r="KCG58" s="125"/>
      <c r="KCH58" s="155"/>
      <c r="KCI58" s="125"/>
      <c r="KCJ58" s="144"/>
      <c r="KCK58" s="125"/>
      <c r="KCL58" s="144"/>
      <c r="KCM58" s="125"/>
      <c r="KCN58" s="144"/>
      <c r="KCO58" s="125"/>
      <c r="KCP58" s="144"/>
      <c r="KCQ58" s="151"/>
      <c r="KCR58" s="199"/>
      <c r="KCS58" s="196"/>
      <c r="KCT58" s="142"/>
      <c r="KCU58" s="125"/>
      <c r="KCV58" s="155"/>
      <c r="KCW58" s="125"/>
      <c r="KCX58" s="144"/>
      <c r="KCY58" s="125"/>
      <c r="KCZ58" s="144"/>
      <c r="KDA58" s="125"/>
      <c r="KDB58" s="144"/>
      <c r="KDC58" s="125"/>
      <c r="KDD58" s="144"/>
      <c r="KDE58" s="151"/>
      <c r="KDF58" s="199"/>
      <c r="KDG58" s="196"/>
      <c r="KDH58" s="142"/>
      <c r="KDI58" s="125"/>
      <c r="KDJ58" s="155"/>
      <c r="KDK58" s="125"/>
      <c r="KDL58" s="144"/>
      <c r="KDM58" s="125"/>
      <c r="KDN58" s="144"/>
      <c r="KDO58" s="125"/>
      <c r="KDP58" s="144"/>
      <c r="KDQ58" s="125"/>
      <c r="KDR58" s="144"/>
      <c r="KDS58" s="151"/>
      <c r="KDT58" s="199"/>
      <c r="KDU58" s="196"/>
      <c r="KDV58" s="142"/>
      <c r="KDW58" s="125"/>
      <c r="KDX58" s="155"/>
      <c r="KDY58" s="125"/>
      <c r="KDZ58" s="144"/>
      <c r="KEA58" s="125"/>
      <c r="KEB58" s="144"/>
      <c r="KEC58" s="125"/>
      <c r="KED58" s="144"/>
      <c r="KEE58" s="125"/>
      <c r="KEF58" s="144"/>
      <c r="KEG58" s="151"/>
      <c r="KEH58" s="199"/>
      <c r="KEI58" s="196"/>
      <c r="KEJ58" s="142"/>
      <c r="KEK58" s="125"/>
      <c r="KEL58" s="155"/>
      <c r="KEM58" s="125"/>
      <c r="KEN58" s="144"/>
      <c r="KEO58" s="125"/>
      <c r="KEP58" s="144"/>
      <c r="KEQ58" s="125"/>
      <c r="KER58" s="144"/>
      <c r="KES58" s="125"/>
      <c r="KET58" s="144"/>
      <c r="KEU58" s="151"/>
      <c r="KEV58" s="199"/>
      <c r="KEW58" s="196"/>
      <c r="KEX58" s="142"/>
      <c r="KEY58" s="125"/>
      <c r="KEZ58" s="155"/>
      <c r="KFA58" s="125"/>
      <c r="KFB58" s="144"/>
      <c r="KFC58" s="125"/>
      <c r="KFD58" s="144"/>
      <c r="KFE58" s="125"/>
      <c r="KFF58" s="144"/>
      <c r="KFG58" s="125"/>
      <c r="KFH58" s="144"/>
      <c r="KFI58" s="151"/>
      <c r="KFJ58" s="199"/>
      <c r="KFK58" s="196"/>
      <c r="KFL58" s="142"/>
      <c r="KFM58" s="125"/>
      <c r="KFN58" s="155"/>
      <c r="KFO58" s="125"/>
      <c r="KFP58" s="144"/>
      <c r="KFQ58" s="125"/>
      <c r="KFR58" s="144"/>
      <c r="KFS58" s="125"/>
      <c r="KFT58" s="144"/>
      <c r="KFU58" s="125"/>
      <c r="KFV58" s="144"/>
      <c r="KFW58" s="151"/>
      <c r="KFX58" s="199"/>
      <c r="KFY58" s="196"/>
      <c r="KFZ58" s="142"/>
      <c r="KGA58" s="125"/>
      <c r="KGB58" s="155"/>
      <c r="KGC58" s="125"/>
      <c r="KGD58" s="144"/>
      <c r="KGE58" s="125"/>
      <c r="KGF58" s="144"/>
      <c r="KGG58" s="125"/>
      <c r="KGH58" s="144"/>
      <c r="KGI58" s="125"/>
      <c r="KGJ58" s="144"/>
      <c r="KGK58" s="151"/>
      <c r="KGL58" s="199"/>
      <c r="KGM58" s="196"/>
      <c r="KGN58" s="142"/>
      <c r="KGO58" s="125"/>
      <c r="KGP58" s="155"/>
      <c r="KGQ58" s="125"/>
      <c r="KGR58" s="144"/>
      <c r="KGS58" s="125"/>
      <c r="KGT58" s="144"/>
      <c r="KGU58" s="125"/>
      <c r="KGV58" s="144"/>
      <c r="KGW58" s="125"/>
      <c r="KGX58" s="144"/>
      <c r="KGY58" s="151"/>
      <c r="KGZ58" s="199"/>
      <c r="KHA58" s="196"/>
      <c r="KHB58" s="142"/>
      <c r="KHC58" s="125"/>
      <c r="KHD58" s="155"/>
      <c r="KHE58" s="125"/>
      <c r="KHF58" s="144"/>
      <c r="KHG58" s="125"/>
      <c r="KHH58" s="144"/>
      <c r="KHI58" s="125"/>
      <c r="KHJ58" s="144"/>
      <c r="KHK58" s="125"/>
      <c r="KHL58" s="144"/>
      <c r="KHM58" s="151"/>
      <c r="KHN58" s="199"/>
      <c r="KHO58" s="196"/>
      <c r="KHP58" s="142"/>
      <c r="KHQ58" s="125"/>
      <c r="KHR58" s="155"/>
      <c r="KHS58" s="125"/>
      <c r="KHT58" s="144"/>
      <c r="KHU58" s="125"/>
      <c r="KHV58" s="144"/>
      <c r="KHW58" s="125"/>
      <c r="KHX58" s="144"/>
      <c r="KHY58" s="125"/>
      <c r="KHZ58" s="144"/>
      <c r="KIA58" s="151"/>
      <c r="KIB58" s="199"/>
      <c r="KIC58" s="196"/>
      <c r="KID58" s="142"/>
      <c r="KIE58" s="125"/>
      <c r="KIF58" s="155"/>
      <c r="KIG58" s="125"/>
      <c r="KIH58" s="144"/>
      <c r="KII58" s="125"/>
      <c r="KIJ58" s="144"/>
      <c r="KIK58" s="125"/>
      <c r="KIL58" s="144"/>
      <c r="KIM58" s="125"/>
      <c r="KIN58" s="144"/>
      <c r="KIO58" s="151"/>
      <c r="KIP58" s="199"/>
      <c r="KIQ58" s="196"/>
      <c r="KIR58" s="142"/>
      <c r="KIS58" s="125"/>
      <c r="KIT58" s="155"/>
      <c r="KIU58" s="125"/>
      <c r="KIV58" s="144"/>
      <c r="KIW58" s="125"/>
      <c r="KIX58" s="144"/>
      <c r="KIY58" s="125"/>
      <c r="KIZ58" s="144"/>
      <c r="KJA58" s="125"/>
      <c r="KJB58" s="144"/>
      <c r="KJC58" s="151"/>
      <c r="KJD58" s="199"/>
      <c r="KJE58" s="196"/>
      <c r="KJF58" s="142"/>
      <c r="KJG58" s="125"/>
      <c r="KJH58" s="155"/>
      <c r="KJI58" s="125"/>
      <c r="KJJ58" s="144"/>
      <c r="KJK58" s="125"/>
      <c r="KJL58" s="144"/>
      <c r="KJM58" s="125"/>
      <c r="KJN58" s="144"/>
      <c r="KJO58" s="125"/>
      <c r="KJP58" s="144"/>
      <c r="KJQ58" s="151"/>
      <c r="KJR58" s="199"/>
      <c r="KJS58" s="196"/>
      <c r="KJT58" s="142"/>
      <c r="KJU58" s="125"/>
      <c r="KJV58" s="155"/>
      <c r="KJW58" s="125"/>
      <c r="KJX58" s="144"/>
      <c r="KJY58" s="125"/>
      <c r="KJZ58" s="144"/>
      <c r="KKA58" s="125"/>
      <c r="KKB58" s="144"/>
      <c r="KKC58" s="125"/>
      <c r="KKD58" s="144"/>
      <c r="KKE58" s="151"/>
      <c r="KKF58" s="199"/>
      <c r="KKG58" s="196"/>
      <c r="KKH58" s="142"/>
      <c r="KKI58" s="125"/>
      <c r="KKJ58" s="155"/>
      <c r="KKK58" s="125"/>
      <c r="KKL58" s="144"/>
      <c r="KKM58" s="125"/>
      <c r="KKN58" s="144"/>
      <c r="KKO58" s="125"/>
      <c r="KKP58" s="144"/>
      <c r="KKQ58" s="125"/>
      <c r="KKR58" s="144"/>
      <c r="KKS58" s="151"/>
      <c r="KKT58" s="199"/>
      <c r="KKU58" s="196"/>
      <c r="KKV58" s="142"/>
      <c r="KKW58" s="125"/>
      <c r="KKX58" s="155"/>
      <c r="KKY58" s="125"/>
      <c r="KKZ58" s="144"/>
      <c r="KLA58" s="125"/>
      <c r="KLB58" s="144"/>
      <c r="KLC58" s="125"/>
      <c r="KLD58" s="144"/>
      <c r="KLE58" s="125"/>
      <c r="KLF58" s="144"/>
      <c r="KLG58" s="151"/>
      <c r="KLH58" s="199"/>
      <c r="KLI58" s="196"/>
      <c r="KLJ58" s="142"/>
      <c r="KLK58" s="125"/>
      <c r="KLL58" s="155"/>
      <c r="KLM58" s="125"/>
      <c r="KLN58" s="144"/>
      <c r="KLO58" s="125"/>
      <c r="KLP58" s="144"/>
      <c r="KLQ58" s="125"/>
      <c r="KLR58" s="144"/>
      <c r="KLS58" s="125"/>
      <c r="KLT58" s="144"/>
      <c r="KLU58" s="151"/>
      <c r="KLV58" s="199"/>
      <c r="KLW58" s="196"/>
      <c r="KLX58" s="142"/>
      <c r="KLY58" s="125"/>
      <c r="KLZ58" s="155"/>
      <c r="KMA58" s="125"/>
      <c r="KMB58" s="144"/>
      <c r="KMC58" s="125"/>
      <c r="KMD58" s="144"/>
      <c r="KME58" s="125"/>
      <c r="KMF58" s="144"/>
      <c r="KMG58" s="125"/>
      <c r="KMH58" s="144"/>
      <c r="KMI58" s="151"/>
      <c r="KMJ58" s="199"/>
      <c r="KMK58" s="196"/>
      <c r="KML58" s="142"/>
      <c r="KMM58" s="125"/>
      <c r="KMN58" s="155"/>
      <c r="KMO58" s="125"/>
      <c r="KMP58" s="144"/>
      <c r="KMQ58" s="125"/>
      <c r="KMR58" s="144"/>
      <c r="KMS58" s="125"/>
      <c r="KMT58" s="144"/>
      <c r="KMU58" s="125"/>
      <c r="KMV58" s="144"/>
      <c r="KMW58" s="151"/>
      <c r="KMX58" s="199"/>
      <c r="KMY58" s="196"/>
      <c r="KMZ58" s="142"/>
      <c r="KNA58" s="125"/>
      <c r="KNB58" s="155"/>
      <c r="KNC58" s="125"/>
      <c r="KND58" s="144"/>
      <c r="KNE58" s="125"/>
      <c r="KNF58" s="144"/>
      <c r="KNG58" s="125"/>
      <c r="KNH58" s="144"/>
      <c r="KNI58" s="125"/>
      <c r="KNJ58" s="144"/>
      <c r="KNK58" s="151"/>
      <c r="KNL58" s="199"/>
      <c r="KNM58" s="196"/>
      <c r="KNN58" s="142"/>
      <c r="KNO58" s="125"/>
      <c r="KNP58" s="155"/>
      <c r="KNQ58" s="125"/>
      <c r="KNR58" s="144"/>
      <c r="KNS58" s="125"/>
      <c r="KNT58" s="144"/>
      <c r="KNU58" s="125"/>
      <c r="KNV58" s="144"/>
      <c r="KNW58" s="125"/>
      <c r="KNX58" s="144"/>
      <c r="KNY58" s="151"/>
      <c r="KNZ58" s="199"/>
      <c r="KOA58" s="196"/>
      <c r="KOB58" s="142"/>
      <c r="KOC58" s="125"/>
      <c r="KOD58" s="155"/>
      <c r="KOE58" s="125"/>
      <c r="KOF58" s="144"/>
      <c r="KOG58" s="125"/>
      <c r="KOH58" s="144"/>
      <c r="KOI58" s="125"/>
      <c r="KOJ58" s="144"/>
      <c r="KOK58" s="125"/>
      <c r="KOL58" s="144"/>
      <c r="KOM58" s="151"/>
      <c r="KON58" s="199"/>
      <c r="KOO58" s="196"/>
      <c r="KOP58" s="142"/>
      <c r="KOQ58" s="125"/>
      <c r="KOR58" s="155"/>
      <c r="KOS58" s="125"/>
      <c r="KOT58" s="144"/>
      <c r="KOU58" s="125"/>
      <c r="KOV58" s="144"/>
      <c r="KOW58" s="125"/>
      <c r="KOX58" s="144"/>
      <c r="KOY58" s="125"/>
      <c r="KOZ58" s="144"/>
      <c r="KPA58" s="151"/>
      <c r="KPB58" s="199"/>
      <c r="KPC58" s="196"/>
      <c r="KPD58" s="142"/>
      <c r="KPE58" s="125"/>
      <c r="KPF58" s="155"/>
      <c r="KPG58" s="125"/>
      <c r="KPH58" s="144"/>
      <c r="KPI58" s="125"/>
      <c r="KPJ58" s="144"/>
      <c r="KPK58" s="125"/>
      <c r="KPL58" s="144"/>
      <c r="KPM58" s="125"/>
      <c r="KPN58" s="144"/>
      <c r="KPO58" s="151"/>
      <c r="KPP58" s="199"/>
      <c r="KPQ58" s="196"/>
      <c r="KPR58" s="142"/>
      <c r="KPS58" s="125"/>
      <c r="KPT58" s="155"/>
      <c r="KPU58" s="125"/>
      <c r="KPV58" s="144"/>
      <c r="KPW58" s="125"/>
      <c r="KPX58" s="144"/>
      <c r="KPY58" s="125"/>
      <c r="KPZ58" s="144"/>
      <c r="KQA58" s="125"/>
      <c r="KQB58" s="144"/>
      <c r="KQC58" s="151"/>
      <c r="KQD58" s="199"/>
      <c r="KQE58" s="196"/>
      <c r="KQF58" s="142"/>
      <c r="KQG58" s="125"/>
      <c r="KQH58" s="155"/>
      <c r="KQI58" s="125"/>
      <c r="KQJ58" s="144"/>
      <c r="KQK58" s="125"/>
      <c r="KQL58" s="144"/>
      <c r="KQM58" s="125"/>
      <c r="KQN58" s="144"/>
      <c r="KQO58" s="125"/>
      <c r="KQP58" s="144"/>
      <c r="KQQ58" s="151"/>
      <c r="KQR58" s="199"/>
      <c r="KQS58" s="196"/>
      <c r="KQT58" s="142"/>
      <c r="KQU58" s="125"/>
      <c r="KQV58" s="155"/>
      <c r="KQW58" s="125"/>
      <c r="KQX58" s="144"/>
      <c r="KQY58" s="125"/>
      <c r="KQZ58" s="144"/>
      <c r="KRA58" s="125"/>
      <c r="KRB58" s="144"/>
      <c r="KRC58" s="125"/>
      <c r="KRD58" s="144"/>
      <c r="KRE58" s="151"/>
      <c r="KRF58" s="199"/>
      <c r="KRG58" s="196"/>
      <c r="KRH58" s="142"/>
      <c r="KRI58" s="125"/>
      <c r="KRJ58" s="155"/>
      <c r="KRK58" s="125"/>
      <c r="KRL58" s="144"/>
      <c r="KRM58" s="125"/>
      <c r="KRN58" s="144"/>
      <c r="KRO58" s="125"/>
      <c r="KRP58" s="144"/>
      <c r="KRQ58" s="125"/>
      <c r="KRR58" s="144"/>
      <c r="KRS58" s="151"/>
      <c r="KRT58" s="199"/>
      <c r="KRU58" s="196"/>
      <c r="KRV58" s="142"/>
      <c r="KRW58" s="125"/>
      <c r="KRX58" s="155"/>
      <c r="KRY58" s="125"/>
      <c r="KRZ58" s="144"/>
      <c r="KSA58" s="125"/>
      <c r="KSB58" s="144"/>
      <c r="KSC58" s="125"/>
      <c r="KSD58" s="144"/>
      <c r="KSE58" s="125"/>
      <c r="KSF58" s="144"/>
      <c r="KSG58" s="151"/>
      <c r="KSH58" s="199"/>
      <c r="KSI58" s="196"/>
      <c r="KSJ58" s="142"/>
      <c r="KSK58" s="125"/>
      <c r="KSL58" s="155"/>
      <c r="KSM58" s="125"/>
      <c r="KSN58" s="144"/>
      <c r="KSO58" s="125"/>
      <c r="KSP58" s="144"/>
      <c r="KSQ58" s="125"/>
      <c r="KSR58" s="144"/>
      <c r="KSS58" s="125"/>
      <c r="KST58" s="144"/>
      <c r="KSU58" s="151"/>
      <c r="KSV58" s="199"/>
      <c r="KSW58" s="196"/>
      <c r="KSX58" s="142"/>
      <c r="KSY58" s="125"/>
      <c r="KSZ58" s="155"/>
      <c r="KTA58" s="125"/>
      <c r="KTB58" s="144"/>
      <c r="KTC58" s="125"/>
      <c r="KTD58" s="144"/>
      <c r="KTE58" s="125"/>
      <c r="KTF58" s="144"/>
      <c r="KTG58" s="125"/>
      <c r="KTH58" s="144"/>
      <c r="KTI58" s="151"/>
      <c r="KTJ58" s="199"/>
      <c r="KTK58" s="196"/>
      <c r="KTL58" s="142"/>
      <c r="KTM58" s="125"/>
      <c r="KTN58" s="155"/>
      <c r="KTO58" s="125"/>
      <c r="KTP58" s="144"/>
      <c r="KTQ58" s="125"/>
      <c r="KTR58" s="144"/>
      <c r="KTS58" s="125"/>
      <c r="KTT58" s="144"/>
      <c r="KTU58" s="125"/>
      <c r="KTV58" s="144"/>
      <c r="KTW58" s="151"/>
      <c r="KTX58" s="199"/>
      <c r="KTY58" s="196"/>
      <c r="KTZ58" s="142"/>
      <c r="KUA58" s="125"/>
      <c r="KUB58" s="155"/>
      <c r="KUC58" s="125"/>
      <c r="KUD58" s="144"/>
      <c r="KUE58" s="125"/>
      <c r="KUF58" s="144"/>
      <c r="KUG58" s="125"/>
      <c r="KUH58" s="144"/>
      <c r="KUI58" s="125"/>
      <c r="KUJ58" s="144"/>
      <c r="KUK58" s="151"/>
      <c r="KUL58" s="199"/>
      <c r="KUM58" s="196"/>
      <c r="KUN58" s="142"/>
      <c r="KUO58" s="125"/>
      <c r="KUP58" s="155"/>
      <c r="KUQ58" s="125"/>
      <c r="KUR58" s="144"/>
      <c r="KUS58" s="125"/>
      <c r="KUT58" s="144"/>
      <c r="KUU58" s="125"/>
      <c r="KUV58" s="144"/>
      <c r="KUW58" s="125"/>
      <c r="KUX58" s="144"/>
      <c r="KUY58" s="151"/>
      <c r="KUZ58" s="199"/>
      <c r="KVA58" s="196"/>
      <c r="KVB58" s="142"/>
      <c r="KVC58" s="125"/>
      <c r="KVD58" s="155"/>
      <c r="KVE58" s="125"/>
      <c r="KVF58" s="144"/>
      <c r="KVG58" s="125"/>
      <c r="KVH58" s="144"/>
      <c r="KVI58" s="125"/>
      <c r="KVJ58" s="144"/>
      <c r="KVK58" s="125"/>
      <c r="KVL58" s="144"/>
      <c r="KVM58" s="151"/>
      <c r="KVN58" s="199"/>
      <c r="KVO58" s="196"/>
      <c r="KVP58" s="142"/>
      <c r="KVQ58" s="125"/>
      <c r="KVR58" s="155"/>
      <c r="KVS58" s="125"/>
      <c r="KVT58" s="144"/>
      <c r="KVU58" s="125"/>
      <c r="KVV58" s="144"/>
      <c r="KVW58" s="125"/>
      <c r="KVX58" s="144"/>
      <c r="KVY58" s="125"/>
      <c r="KVZ58" s="144"/>
      <c r="KWA58" s="151"/>
      <c r="KWB58" s="199"/>
      <c r="KWC58" s="196"/>
      <c r="KWD58" s="142"/>
      <c r="KWE58" s="125"/>
      <c r="KWF58" s="155"/>
      <c r="KWG58" s="125"/>
      <c r="KWH58" s="144"/>
      <c r="KWI58" s="125"/>
      <c r="KWJ58" s="144"/>
      <c r="KWK58" s="125"/>
      <c r="KWL58" s="144"/>
      <c r="KWM58" s="125"/>
      <c r="KWN58" s="144"/>
      <c r="KWO58" s="151"/>
      <c r="KWP58" s="199"/>
      <c r="KWQ58" s="196"/>
      <c r="KWR58" s="142"/>
      <c r="KWS58" s="125"/>
      <c r="KWT58" s="155"/>
      <c r="KWU58" s="125"/>
      <c r="KWV58" s="144"/>
      <c r="KWW58" s="125"/>
      <c r="KWX58" s="144"/>
      <c r="KWY58" s="125"/>
      <c r="KWZ58" s="144"/>
      <c r="KXA58" s="125"/>
      <c r="KXB58" s="144"/>
      <c r="KXC58" s="151"/>
      <c r="KXD58" s="199"/>
      <c r="KXE58" s="196"/>
      <c r="KXF58" s="142"/>
      <c r="KXG58" s="125"/>
      <c r="KXH58" s="155"/>
      <c r="KXI58" s="125"/>
      <c r="KXJ58" s="144"/>
      <c r="KXK58" s="125"/>
      <c r="KXL58" s="144"/>
      <c r="KXM58" s="125"/>
      <c r="KXN58" s="144"/>
      <c r="KXO58" s="125"/>
      <c r="KXP58" s="144"/>
      <c r="KXQ58" s="151"/>
      <c r="KXR58" s="199"/>
      <c r="KXS58" s="196"/>
      <c r="KXT58" s="142"/>
      <c r="KXU58" s="125"/>
      <c r="KXV58" s="155"/>
      <c r="KXW58" s="125"/>
      <c r="KXX58" s="144"/>
      <c r="KXY58" s="125"/>
      <c r="KXZ58" s="144"/>
      <c r="KYA58" s="125"/>
      <c r="KYB58" s="144"/>
      <c r="KYC58" s="125"/>
      <c r="KYD58" s="144"/>
      <c r="KYE58" s="151"/>
      <c r="KYF58" s="199"/>
      <c r="KYG58" s="196"/>
      <c r="KYH58" s="142"/>
      <c r="KYI58" s="125"/>
      <c r="KYJ58" s="155"/>
      <c r="KYK58" s="125"/>
      <c r="KYL58" s="144"/>
      <c r="KYM58" s="125"/>
      <c r="KYN58" s="144"/>
      <c r="KYO58" s="125"/>
      <c r="KYP58" s="144"/>
      <c r="KYQ58" s="125"/>
      <c r="KYR58" s="144"/>
      <c r="KYS58" s="151"/>
      <c r="KYT58" s="199"/>
      <c r="KYU58" s="196"/>
      <c r="KYV58" s="142"/>
      <c r="KYW58" s="125"/>
      <c r="KYX58" s="155"/>
      <c r="KYY58" s="125"/>
      <c r="KYZ58" s="144"/>
      <c r="KZA58" s="125"/>
      <c r="KZB58" s="144"/>
      <c r="KZC58" s="125"/>
      <c r="KZD58" s="144"/>
      <c r="KZE58" s="125"/>
      <c r="KZF58" s="144"/>
      <c r="KZG58" s="151"/>
      <c r="KZH58" s="199"/>
      <c r="KZI58" s="196"/>
      <c r="KZJ58" s="142"/>
      <c r="KZK58" s="125"/>
      <c r="KZL58" s="155"/>
      <c r="KZM58" s="125"/>
      <c r="KZN58" s="144"/>
      <c r="KZO58" s="125"/>
      <c r="KZP58" s="144"/>
      <c r="KZQ58" s="125"/>
      <c r="KZR58" s="144"/>
      <c r="KZS58" s="125"/>
      <c r="KZT58" s="144"/>
      <c r="KZU58" s="151"/>
      <c r="KZV58" s="199"/>
      <c r="KZW58" s="196"/>
      <c r="KZX58" s="142"/>
      <c r="KZY58" s="125"/>
      <c r="KZZ58" s="155"/>
      <c r="LAA58" s="125"/>
      <c r="LAB58" s="144"/>
      <c r="LAC58" s="125"/>
      <c r="LAD58" s="144"/>
      <c r="LAE58" s="125"/>
      <c r="LAF58" s="144"/>
      <c r="LAG58" s="125"/>
      <c r="LAH58" s="144"/>
      <c r="LAI58" s="151"/>
      <c r="LAJ58" s="199"/>
      <c r="LAK58" s="196"/>
      <c r="LAL58" s="142"/>
      <c r="LAM58" s="125"/>
      <c r="LAN58" s="155"/>
      <c r="LAO58" s="125"/>
      <c r="LAP58" s="144"/>
      <c r="LAQ58" s="125"/>
      <c r="LAR58" s="144"/>
      <c r="LAS58" s="125"/>
      <c r="LAT58" s="144"/>
      <c r="LAU58" s="125"/>
      <c r="LAV58" s="144"/>
      <c r="LAW58" s="151"/>
      <c r="LAX58" s="199"/>
      <c r="LAY58" s="196"/>
      <c r="LAZ58" s="142"/>
      <c r="LBA58" s="125"/>
      <c r="LBB58" s="155"/>
      <c r="LBC58" s="125"/>
      <c r="LBD58" s="144"/>
      <c r="LBE58" s="125"/>
      <c r="LBF58" s="144"/>
      <c r="LBG58" s="125"/>
      <c r="LBH58" s="144"/>
      <c r="LBI58" s="125"/>
      <c r="LBJ58" s="144"/>
      <c r="LBK58" s="151"/>
      <c r="LBL58" s="199"/>
      <c r="LBM58" s="196"/>
      <c r="LBN58" s="142"/>
      <c r="LBO58" s="125"/>
      <c r="LBP58" s="155"/>
      <c r="LBQ58" s="125"/>
      <c r="LBR58" s="144"/>
      <c r="LBS58" s="125"/>
      <c r="LBT58" s="144"/>
      <c r="LBU58" s="125"/>
      <c r="LBV58" s="144"/>
      <c r="LBW58" s="125"/>
      <c r="LBX58" s="144"/>
      <c r="LBY58" s="151"/>
      <c r="LBZ58" s="199"/>
      <c r="LCA58" s="196"/>
      <c r="LCB58" s="142"/>
      <c r="LCC58" s="125"/>
      <c r="LCD58" s="155"/>
      <c r="LCE58" s="125"/>
      <c r="LCF58" s="144"/>
      <c r="LCG58" s="125"/>
      <c r="LCH58" s="144"/>
      <c r="LCI58" s="125"/>
      <c r="LCJ58" s="144"/>
      <c r="LCK58" s="125"/>
      <c r="LCL58" s="144"/>
      <c r="LCM58" s="151"/>
      <c r="LCN58" s="199"/>
      <c r="LCO58" s="196"/>
      <c r="LCP58" s="142"/>
      <c r="LCQ58" s="125"/>
      <c r="LCR58" s="155"/>
      <c r="LCS58" s="125"/>
      <c r="LCT58" s="144"/>
      <c r="LCU58" s="125"/>
      <c r="LCV58" s="144"/>
      <c r="LCW58" s="125"/>
      <c r="LCX58" s="144"/>
      <c r="LCY58" s="125"/>
      <c r="LCZ58" s="144"/>
      <c r="LDA58" s="151"/>
      <c r="LDB58" s="199"/>
      <c r="LDC58" s="196"/>
      <c r="LDD58" s="142"/>
      <c r="LDE58" s="125"/>
      <c r="LDF58" s="155"/>
      <c r="LDG58" s="125"/>
      <c r="LDH58" s="144"/>
      <c r="LDI58" s="125"/>
      <c r="LDJ58" s="144"/>
      <c r="LDK58" s="125"/>
      <c r="LDL58" s="144"/>
      <c r="LDM58" s="125"/>
      <c r="LDN58" s="144"/>
      <c r="LDO58" s="151"/>
      <c r="LDP58" s="199"/>
      <c r="LDQ58" s="196"/>
      <c r="LDR58" s="142"/>
      <c r="LDS58" s="125"/>
      <c r="LDT58" s="155"/>
      <c r="LDU58" s="125"/>
      <c r="LDV58" s="144"/>
      <c r="LDW58" s="125"/>
      <c r="LDX58" s="144"/>
      <c r="LDY58" s="125"/>
      <c r="LDZ58" s="144"/>
      <c r="LEA58" s="125"/>
      <c r="LEB58" s="144"/>
      <c r="LEC58" s="151"/>
      <c r="LED58" s="199"/>
      <c r="LEE58" s="196"/>
      <c r="LEF58" s="142"/>
      <c r="LEG58" s="125"/>
      <c r="LEH58" s="155"/>
      <c r="LEI58" s="125"/>
      <c r="LEJ58" s="144"/>
      <c r="LEK58" s="125"/>
      <c r="LEL58" s="144"/>
      <c r="LEM58" s="125"/>
      <c r="LEN58" s="144"/>
      <c r="LEO58" s="125"/>
      <c r="LEP58" s="144"/>
      <c r="LEQ58" s="151"/>
      <c r="LER58" s="199"/>
      <c r="LES58" s="196"/>
      <c r="LET58" s="142"/>
      <c r="LEU58" s="125"/>
      <c r="LEV58" s="155"/>
      <c r="LEW58" s="125"/>
      <c r="LEX58" s="144"/>
      <c r="LEY58" s="125"/>
      <c r="LEZ58" s="144"/>
      <c r="LFA58" s="125"/>
      <c r="LFB58" s="144"/>
      <c r="LFC58" s="125"/>
      <c r="LFD58" s="144"/>
      <c r="LFE58" s="151"/>
      <c r="LFF58" s="199"/>
      <c r="LFG58" s="196"/>
      <c r="LFH58" s="142"/>
      <c r="LFI58" s="125"/>
      <c r="LFJ58" s="155"/>
      <c r="LFK58" s="125"/>
      <c r="LFL58" s="144"/>
      <c r="LFM58" s="125"/>
      <c r="LFN58" s="144"/>
      <c r="LFO58" s="125"/>
      <c r="LFP58" s="144"/>
      <c r="LFQ58" s="125"/>
      <c r="LFR58" s="144"/>
      <c r="LFS58" s="151"/>
      <c r="LFT58" s="199"/>
      <c r="LFU58" s="196"/>
      <c r="LFV58" s="142"/>
      <c r="LFW58" s="125"/>
      <c r="LFX58" s="155"/>
      <c r="LFY58" s="125"/>
      <c r="LFZ58" s="144"/>
      <c r="LGA58" s="125"/>
      <c r="LGB58" s="144"/>
      <c r="LGC58" s="125"/>
      <c r="LGD58" s="144"/>
      <c r="LGE58" s="125"/>
      <c r="LGF58" s="144"/>
      <c r="LGG58" s="151"/>
      <c r="LGH58" s="199"/>
      <c r="LGI58" s="196"/>
      <c r="LGJ58" s="142"/>
      <c r="LGK58" s="125"/>
      <c r="LGL58" s="155"/>
      <c r="LGM58" s="125"/>
      <c r="LGN58" s="144"/>
      <c r="LGO58" s="125"/>
      <c r="LGP58" s="144"/>
      <c r="LGQ58" s="125"/>
      <c r="LGR58" s="144"/>
      <c r="LGS58" s="125"/>
      <c r="LGT58" s="144"/>
      <c r="LGU58" s="151"/>
      <c r="LGV58" s="199"/>
      <c r="LGW58" s="196"/>
      <c r="LGX58" s="142"/>
      <c r="LGY58" s="125"/>
      <c r="LGZ58" s="155"/>
      <c r="LHA58" s="125"/>
      <c r="LHB58" s="144"/>
      <c r="LHC58" s="125"/>
      <c r="LHD58" s="144"/>
      <c r="LHE58" s="125"/>
      <c r="LHF58" s="144"/>
      <c r="LHG58" s="125"/>
      <c r="LHH58" s="144"/>
      <c r="LHI58" s="151"/>
      <c r="LHJ58" s="199"/>
      <c r="LHK58" s="196"/>
      <c r="LHL58" s="142"/>
      <c r="LHM58" s="125"/>
      <c r="LHN58" s="155"/>
      <c r="LHO58" s="125"/>
      <c r="LHP58" s="144"/>
      <c r="LHQ58" s="125"/>
      <c r="LHR58" s="144"/>
      <c r="LHS58" s="125"/>
      <c r="LHT58" s="144"/>
      <c r="LHU58" s="125"/>
      <c r="LHV58" s="144"/>
      <c r="LHW58" s="151"/>
      <c r="LHX58" s="199"/>
      <c r="LHY58" s="196"/>
      <c r="LHZ58" s="142"/>
      <c r="LIA58" s="125"/>
      <c r="LIB58" s="155"/>
      <c r="LIC58" s="125"/>
      <c r="LID58" s="144"/>
      <c r="LIE58" s="125"/>
      <c r="LIF58" s="144"/>
      <c r="LIG58" s="125"/>
      <c r="LIH58" s="144"/>
      <c r="LII58" s="125"/>
      <c r="LIJ58" s="144"/>
      <c r="LIK58" s="151"/>
      <c r="LIL58" s="199"/>
      <c r="LIM58" s="196"/>
      <c r="LIN58" s="142"/>
      <c r="LIO58" s="125"/>
      <c r="LIP58" s="155"/>
      <c r="LIQ58" s="125"/>
      <c r="LIR58" s="144"/>
      <c r="LIS58" s="125"/>
      <c r="LIT58" s="144"/>
      <c r="LIU58" s="125"/>
      <c r="LIV58" s="144"/>
      <c r="LIW58" s="125"/>
      <c r="LIX58" s="144"/>
      <c r="LIY58" s="151"/>
      <c r="LIZ58" s="199"/>
      <c r="LJA58" s="196"/>
      <c r="LJB58" s="142"/>
      <c r="LJC58" s="125"/>
      <c r="LJD58" s="155"/>
      <c r="LJE58" s="125"/>
      <c r="LJF58" s="144"/>
      <c r="LJG58" s="125"/>
      <c r="LJH58" s="144"/>
      <c r="LJI58" s="125"/>
      <c r="LJJ58" s="144"/>
      <c r="LJK58" s="125"/>
      <c r="LJL58" s="144"/>
      <c r="LJM58" s="151"/>
      <c r="LJN58" s="199"/>
      <c r="LJO58" s="196"/>
      <c r="LJP58" s="142"/>
      <c r="LJQ58" s="125"/>
      <c r="LJR58" s="155"/>
      <c r="LJS58" s="125"/>
      <c r="LJT58" s="144"/>
      <c r="LJU58" s="125"/>
      <c r="LJV58" s="144"/>
      <c r="LJW58" s="125"/>
      <c r="LJX58" s="144"/>
      <c r="LJY58" s="125"/>
      <c r="LJZ58" s="144"/>
      <c r="LKA58" s="151"/>
      <c r="LKB58" s="199"/>
      <c r="LKC58" s="196"/>
      <c r="LKD58" s="142"/>
      <c r="LKE58" s="125"/>
      <c r="LKF58" s="155"/>
      <c r="LKG58" s="125"/>
      <c r="LKH58" s="144"/>
      <c r="LKI58" s="125"/>
      <c r="LKJ58" s="144"/>
      <c r="LKK58" s="125"/>
      <c r="LKL58" s="144"/>
      <c r="LKM58" s="125"/>
      <c r="LKN58" s="144"/>
      <c r="LKO58" s="151"/>
      <c r="LKP58" s="199"/>
      <c r="LKQ58" s="196"/>
      <c r="LKR58" s="142"/>
      <c r="LKS58" s="125"/>
      <c r="LKT58" s="155"/>
      <c r="LKU58" s="125"/>
      <c r="LKV58" s="144"/>
      <c r="LKW58" s="125"/>
      <c r="LKX58" s="144"/>
      <c r="LKY58" s="125"/>
      <c r="LKZ58" s="144"/>
      <c r="LLA58" s="125"/>
      <c r="LLB58" s="144"/>
      <c r="LLC58" s="151"/>
      <c r="LLD58" s="199"/>
      <c r="LLE58" s="196"/>
      <c r="LLF58" s="142"/>
      <c r="LLG58" s="125"/>
      <c r="LLH58" s="155"/>
      <c r="LLI58" s="125"/>
      <c r="LLJ58" s="144"/>
      <c r="LLK58" s="125"/>
      <c r="LLL58" s="144"/>
      <c r="LLM58" s="125"/>
      <c r="LLN58" s="144"/>
      <c r="LLO58" s="125"/>
      <c r="LLP58" s="144"/>
      <c r="LLQ58" s="151"/>
      <c r="LLR58" s="199"/>
      <c r="LLS58" s="196"/>
      <c r="LLT58" s="142"/>
      <c r="LLU58" s="125"/>
      <c r="LLV58" s="155"/>
      <c r="LLW58" s="125"/>
      <c r="LLX58" s="144"/>
      <c r="LLY58" s="125"/>
      <c r="LLZ58" s="144"/>
      <c r="LMA58" s="125"/>
      <c r="LMB58" s="144"/>
      <c r="LMC58" s="125"/>
      <c r="LMD58" s="144"/>
      <c r="LME58" s="151"/>
      <c r="LMF58" s="199"/>
      <c r="LMG58" s="196"/>
      <c r="LMH58" s="142"/>
      <c r="LMI58" s="125"/>
      <c r="LMJ58" s="155"/>
      <c r="LMK58" s="125"/>
      <c r="LML58" s="144"/>
      <c r="LMM58" s="125"/>
      <c r="LMN58" s="144"/>
      <c r="LMO58" s="125"/>
      <c r="LMP58" s="144"/>
      <c r="LMQ58" s="125"/>
      <c r="LMR58" s="144"/>
      <c r="LMS58" s="151"/>
      <c r="LMT58" s="199"/>
      <c r="LMU58" s="196"/>
      <c r="LMV58" s="142"/>
      <c r="LMW58" s="125"/>
      <c r="LMX58" s="155"/>
      <c r="LMY58" s="125"/>
      <c r="LMZ58" s="144"/>
      <c r="LNA58" s="125"/>
      <c r="LNB58" s="144"/>
      <c r="LNC58" s="125"/>
      <c r="LND58" s="144"/>
      <c r="LNE58" s="125"/>
      <c r="LNF58" s="144"/>
      <c r="LNG58" s="151"/>
      <c r="LNH58" s="199"/>
      <c r="LNI58" s="196"/>
      <c r="LNJ58" s="142"/>
      <c r="LNK58" s="125"/>
      <c r="LNL58" s="155"/>
      <c r="LNM58" s="125"/>
      <c r="LNN58" s="144"/>
      <c r="LNO58" s="125"/>
      <c r="LNP58" s="144"/>
      <c r="LNQ58" s="125"/>
      <c r="LNR58" s="144"/>
      <c r="LNS58" s="125"/>
      <c r="LNT58" s="144"/>
      <c r="LNU58" s="151"/>
      <c r="LNV58" s="199"/>
      <c r="LNW58" s="196"/>
      <c r="LNX58" s="142"/>
      <c r="LNY58" s="125"/>
      <c r="LNZ58" s="155"/>
      <c r="LOA58" s="125"/>
      <c r="LOB58" s="144"/>
      <c r="LOC58" s="125"/>
      <c r="LOD58" s="144"/>
      <c r="LOE58" s="125"/>
      <c r="LOF58" s="144"/>
      <c r="LOG58" s="125"/>
      <c r="LOH58" s="144"/>
      <c r="LOI58" s="151"/>
      <c r="LOJ58" s="199"/>
      <c r="LOK58" s="196"/>
      <c r="LOL58" s="142"/>
      <c r="LOM58" s="125"/>
      <c r="LON58" s="155"/>
      <c r="LOO58" s="125"/>
      <c r="LOP58" s="144"/>
      <c r="LOQ58" s="125"/>
      <c r="LOR58" s="144"/>
      <c r="LOS58" s="125"/>
      <c r="LOT58" s="144"/>
      <c r="LOU58" s="125"/>
      <c r="LOV58" s="144"/>
      <c r="LOW58" s="151"/>
      <c r="LOX58" s="199"/>
      <c r="LOY58" s="196"/>
      <c r="LOZ58" s="142"/>
      <c r="LPA58" s="125"/>
      <c r="LPB58" s="155"/>
      <c r="LPC58" s="125"/>
      <c r="LPD58" s="144"/>
      <c r="LPE58" s="125"/>
      <c r="LPF58" s="144"/>
      <c r="LPG58" s="125"/>
      <c r="LPH58" s="144"/>
      <c r="LPI58" s="125"/>
      <c r="LPJ58" s="144"/>
      <c r="LPK58" s="151"/>
      <c r="LPL58" s="199"/>
      <c r="LPM58" s="196"/>
      <c r="LPN58" s="142"/>
      <c r="LPO58" s="125"/>
      <c r="LPP58" s="155"/>
      <c r="LPQ58" s="125"/>
      <c r="LPR58" s="144"/>
      <c r="LPS58" s="125"/>
      <c r="LPT58" s="144"/>
      <c r="LPU58" s="125"/>
      <c r="LPV58" s="144"/>
      <c r="LPW58" s="125"/>
      <c r="LPX58" s="144"/>
      <c r="LPY58" s="151"/>
      <c r="LPZ58" s="199"/>
      <c r="LQA58" s="196"/>
      <c r="LQB58" s="142"/>
      <c r="LQC58" s="125"/>
      <c r="LQD58" s="155"/>
      <c r="LQE58" s="125"/>
      <c r="LQF58" s="144"/>
      <c r="LQG58" s="125"/>
      <c r="LQH58" s="144"/>
      <c r="LQI58" s="125"/>
      <c r="LQJ58" s="144"/>
      <c r="LQK58" s="125"/>
      <c r="LQL58" s="144"/>
      <c r="LQM58" s="151"/>
      <c r="LQN58" s="199"/>
      <c r="LQO58" s="196"/>
      <c r="LQP58" s="142"/>
      <c r="LQQ58" s="125"/>
      <c r="LQR58" s="155"/>
      <c r="LQS58" s="125"/>
      <c r="LQT58" s="144"/>
      <c r="LQU58" s="125"/>
      <c r="LQV58" s="144"/>
      <c r="LQW58" s="125"/>
      <c r="LQX58" s="144"/>
      <c r="LQY58" s="125"/>
      <c r="LQZ58" s="144"/>
      <c r="LRA58" s="151"/>
      <c r="LRB58" s="199"/>
      <c r="LRC58" s="196"/>
      <c r="LRD58" s="142"/>
      <c r="LRE58" s="125"/>
      <c r="LRF58" s="155"/>
      <c r="LRG58" s="125"/>
      <c r="LRH58" s="144"/>
      <c r="LRI58" s="125"/>
      <c r="LRJ58" s="144"/>
      <c r="LRK58" s="125"/>
      <c r="LRL58" s="144"/>
      <c r="LRM58" s="125"/>
      <c r="LRN58" s="144"/>
      <c r="LRO58" s="151"/>
      <c r="LRP58" s="199"/>
      <c r="LRQ58" s="196"/>
      <c r="LRR58" s="142"/>
      <c r="LRS58" s="125"/>
      <c r="LRT58" s="155"/>
      <c r="LRU58" s="125"/>
      <c r="LRV58" s="144"/>
      <c r="LRW58" s="125"/>
      <c r="LRX58" s="144"/>
      <c r="LRY58" s="125"/>
      <c r="LRZ58" s="144"/>
      <c r="LSA58" s="125"/>
      <c r="LSB58" s="144"/>
      <c r="LSC58" s="151"/>
      <c r="LSD58" s="199"/>
      <c r="LSE58" s="196"/>
      <c r="LSF58" s="142"/>
      <c r="LSG58" s="125"/>
      <c r="LSH58" s="155"/>
      <c r="LSI58" s="125"/>
      <c r="LSJ58" s="144"/>
      <c r="LSK58" s="125"/>
      <c r="LSL58" s="144"/>
      <c r="LSM58" s="125"/>
      <c r="LSN58" s="144"/>
      <c r="LSO58" s="125"/>
      <c r="LSP58" s="144"/>
      <c r="LSQ58" s="151"/>
      <c r="LSR58" s="199"/>
      <c r="LSS58" s="196"/>
      <c r="LST58" s="142"/>
      <c r="LSU58" s="125"/>
      <c r="LSV58" s="155"/>
      <c r="LSW58" s="125"/>
      <c r="LSX58" s="144"/>
      <c r="LSY58" s="125"/>
      <c r="LSZ58" s="144"/>
      <c r="LTA58" s="125"/>
      <c r="LTB58" s="144"/>
      <c r="LTC58" s="125"/>
      <c r="LTD58" s="144"/>
      <c r="LTE58" s="151"/>
      <c r="LTF58" s="199"/>
      <c r="LTG58" s="196"/>
      <c r="LTH58" s="142"/>
      <c r="LTI58" s="125"/>
      <c r="LTJ58" s="155"/>
      <c r="LTK58" s="125"/>
      <c r="LTL58" s="144"/>
      <c r="LTM58" s="125"/>
      <c r="LTN58" s="144"/>
      <c r="LTO58" s="125"/>
      <c r="LTP58" s="144"/>
      <c r="LTQ58" s="125"/>
      <c r="LTR58" s="144"/>
      <c r="LTS58" s="151"/>
      <c r="LTT58" s="199"/>
      <c r="LTU58" s="196"/>
      <c r="LTV58" s="142"/>
      <c r="LTW58" s="125"/>
      <c r="LTX58" s="155"/>
      <c r="LTY58" s="125"/>
      <c r="LTZ58" s="144"/>
      <c r="LUA58" s="125"/>
      <c r="LUB58" s="144"/>
      <c r="LUC58" s="125"/>
      <c r="LUD58" s="144"/>
      <c r="LUE58" s="125"/>
      <c r="LUF58" s="144"/>
      <c r="LUG58" s="151"/>
      <c r="LUH58" s="199"/>
      <c r="LUI58" s="196"/>
      <c r="LUJ58" s="142"/>
      <c r="LUK58" s="125"/>
      <c r="LUL58" s="155"/>
      <c r="LUM58" s="125"/>
      <c r="LUN58" s="144"/>
      <c r="LUO58" s="125"/>
      <c r="LUP58" s="144"/>
      <c r="LUQ58" s="125"/>
      <c r="LUR58" s="144"/>
      <c r="LUS58" s="125"/>
      <c r="LUT58" s="144"/>
      <c r="LUU58" s="151"/>
      <c r="LUV58" s="199"/>
      <c r="LUW58" s="196"/>
      <c r="LUX58" s="142"/>
      <c r="LUY58" s="125"/>
      <c r="LUZ58" s="155"/>
      <c r="LVA58" s="125"/>
      <c r="LVB58" s="144"/>
      <c r="LVC58" s="125"/>
      <c r="LVD58" s="144"/>
      <c r="LVE58" s="125"/>
      <c r="LVF58" s="144"/>
      <c r="LVG58" s="125"/>
      <c r="LVH58" s="144"/>
      <c r="LVI58" s="151"/>
      <c r="LVJ58" s="199"/>
      <c r="LVK58" s="196"/>
      <c r="LVL58" s="142"/>
      <c r="LVM58" s="125"/>
      <c r="LVN58" s="155"/>
      <c r="LVO58" s="125"/>
      <c r="LVP58" s="144"/>
      <c r="LVQ58" s="125"/>
      <c r="LVR58" s="144"/>
      <c r="LVS58" s="125"/>
      <c r="LVT58" s="144"/>
      <c r="LVU58" s="125"/>
      <c r="LVV58" s="144"/>
      <c r="LVW58" s="151"/>
      <c r="LVX58" s="199"/>
      <c r="LVY58" s="196"/>
      <c r="LVZ58" s="142"/>
      <c r="LWA58" s="125"/>
      <c r="LWB58" s="155"/>
      <c r="LWC58" s="125"/>
      <c r="LWD58" s="144"/>
      <c r="LWE58" s="125"/>
      <c r="LWF58" s="144"/>
      <c r="LWG58" s="125"/>
      <c r="LWH58" s="144"/>
      <c r="LWI58" s="125"/>
      <c r="LWJ58" s="144"/>
      <c r="LWK58" s="151"/>
      <c r="LWL58" s="199"/>
      <c r="LWM58" s="196"/>
      <c r="LWN58" s="142"/>
      <c r="LWO58" s="125"/>
      <c r="LWP58" s="155"/>
      <c r="LWQ58" s="125"/>
      <c r="LWR58" s="144"/>
      <c r="LWS58" s="125"/>
      <c r="LWT58" s="144"/>
      <c r="LWU58" s="125"/>
      <c r="LWV58" s="144"/>
      <c r="LWW58" s="125"/>
      <c r="LWX58" s="144"/>
      <c r="LWY58" s="151"/>
      <c r="LWZ58" s="199"/>
      <c r="LXA58" s="196"/>
      <c r="LXB58" s="142"/>
      <c r="LXC58" s="125"/>
      <c r="LXD58" s="155"/>
      <c r="LXE58" s="125"/>
      <c r="LXF58" s="144"/>
      <c r="LXG58" s="125"/>
      <c r="LXH58" s="144"/>
      <c r="LXI58" s="125"/>
      <c r="LXJ58" s="144"/>
      <c r="LXK58" s="125"/>
      <c r="LXL58" s="144"/>
      <c r="LXM58" s="151"/>
      <c r="LXN58" s="199"/>
      <c r="LXO58" s="196"/>
      <c r="LXP58" s="142"/>
      <c r="LXQ58" s="125"/>
      <c r="LXR58" s="155"/>
      <c r="LXS58" s="125"/>
      <c r="LXT58" s="144"/>
      <c r="LXU58" s="125"/>
      <c r="LXV58" s="144"/>
      <c r="LXW58" s="125"/>
      <c r="LXX58" s="144"/>
      <c r="LXY58" s="125"/>
      <c r="LXZ58" s="144"/>
      <c r="LYA58" s="151"/>
      <c r="LYB58" s="199"/>
      <c r="LYC58" s="196"/>
      <c r="LYD58" s="142"/>
      <c r="LYE58" s="125"/>
      <c r="LYF58" s="155"/>
      <c r="LYG58" s="125"/>
      <c r="LYH58" s="144"/>
      <c r="LYI58" s="125"/>
      <c r="LYJ58" s="144"/>
      <c r="LYK58" s="125"/>
      <c r="LYL58" s="144"/>
      <c r="LYM58" s="125"/>
      <c r="LYN58" s="144"/>
      <c r="LYO58" s="151"/>
      <c r="LYP58" s="199"/>
      <c r="LYQ58" s="196"/>
      <c r="LYR58" s="142"/>
      <c r="LYS58" s="125"/>
      <c r="LYT58" s="155"/>
      <c r="LYU58" s="125"/>
      <c r="LYV58" s="144"/>
      <c r="LYW58" s="125"/>
      <c r="LYX58" s="144"/>
      <c r="LYY58" s="125"/>
      <c r="LYZ58" s="144"/>
      <c r="LZA58" s="125"/>
      <c r="LZB58" s="144"/>
      <c r="LZC58" s="151"/>
      <c r="LZD58" s="199"/>
      <c r="LZE58" s="196"/>
      <c r="LZF58" s="142"/>
      <c r="LZG58" s="125"/>
      <c r="LZH58" s="155"/>
      <c r="LZI58" s="125"/>
      <c r="LZJ58" s="144"/>
      <c r="LZK58" s="125"/>
      <c r="LZL58" s="144"/>
      <c r="LZM58" s="125"/>
      <c r="LZN58" s="144"/>
      <c r="LZO58" s="125"/>
      <c r="LZP58" s="144"/>
      <c r="LZQ58" s="151"/>
      <c r="LZR58" s="199"/>
      <c r="LZS58" s="196"/>
      <c r="LZT58" s="142"/>
      <c r="LZU58" s="125"/>
      <c r="LZV58" s="155"/>
      <c r="LZW58" s="125"/>
      <c r="LZX58" s="144"/>
      <c r="LZY58" s="125"/>
      <c r="LZZ58" s="144"/>
      <c r="MAA58" s="125"/>
      <c r="MAB58" s="144"/>
      <c r="MAC58" s="125"/>
      <c r="MAD58" s="144"/>
      <c r="MAE58" s="151"/>
      <c r="MAF58" s="199"/>
      <c r="MAG58" s="196"/>
      <c r="MAH58" s="142"/>
      <c r="MAI58" s="125"/>
      <c r="MAJ58" s="155"/>
      <c r="MAK58" s="125"/>
      <c r="MAL58" s="144"/>
      <c r="MAM58" s="125"/>
      <c r="MAN58" s="144"/>
      <c r="MAO58" s="125"/>
      <c r="MAP58" s="144"/>
      <c r="MAQ58" s="125"/>
      <c r="MAR58" s="144"/>
      <c r="MAS58" s="151"/>
      <c r="MAT58" s="199"/>
      <c r="MAU58" s="196"/>
      <c r="MAV58" s="142"/>
      <c r="MAW58" s="125"/>
      <c r="MAX58" s="155"/>
      <c r="MAY58" s="125"/>
      <c r="MAZ58" s="144"/>
      <c r="MBA58" s="125"/>
      <c r="MBB58" s="144"/>
      <c r="MBC58" s="125"/>
      <c r="MBD58" s="144"/>
      <c r="MBE58" s="125"/>
      <c r="MBF58" s="144"/>
      <c r="MBG58" s="151"/>
      <c r="MBH58" s="199"/>
      <c r="MBI58" s="196"/>
      <c r="MBJ58" s="142"/>
      <c r="MBK58" s="125"/>
      <c r="MBL58" s="155"/>
      <c r="MBM58" s="125"/>
      <c r="MBN58" s="144"/>
      <c r="MBO58" s="125"/>
      <c r="MBP58" s="144"/>
      <c r="MBQ58" s="125"/>
      <c r="MBR58" s="144"/>
      <c r="MBS58" s="125"/>
      <c r="MBT58" s="144"/>
      <c r="MBU58" s="151"/>
      <c r="MBV58" s="199"/>
      <c r="MBW58" s="196"/>
      <c r="MBX58" s="142"/>
      <c r="MBY58" s="125"/>
      <c r="MBZ58" s="155"/>
      <c r="MCA58" s="125"/>
      <c r="MCB58" s="144"/>
      <c r="MCC58" s="125"/>
      <c r="MCD58" s="144"/>
      <c r="MCE58" s="125"/>
      <c r="MCF58" s="144"/>
      <c r="MCG58" s="125"/>
      <c r="MCH58" s="144"/>
      <c r="MCI58" s="151"/>
      <c r="MCJ58" s="199"/>
      <c r="MCK58" s="196"/>
      <c r="MCL58" s="142"/>
      <c r="MCM58" s="125"/>
      <c r="MCN58" s="155"/>
      <c r="MCO58" s="125"/>
      <c r="MCP58" s="144"/>
      <c r="MCQ58" s="125"/>
      <c r="MCR58" s="144"/>
      <c r="MCS58" s="125"/>
      <c r="MCT58" s="144"/>
      <c r="MCU58" s="125"/>
      <c r="MCV58" s="144"/>
      <c r="MCW58" s="151"/>
      <c r="MCX58" s="199"/>
      <c r="MCY58" s="196"/>
      <c r="MCZ58" s="142"/>
      <c r="MDA58" s="125"/>
      <c r="MDB58" s="155"/>
      <c r="MDC58" s="125"/>
      <c r="MDD58" s="144"/>
      <c r="MDE58" s="125"/>
      <c r="MDF58" s="144"/>
      <c r="MDG58" s="125"/>
      <c r="MDH58" s="144"/>
      <c r="MDI58" s="125"/>
      <c r="MDJ58" s="144"/>
      <c r="MDK58" s="151"/>
      <c r="MDL58" s="199"/>
      <c r="MDM58" s="196"/>
      <c r="MDN58" s="142"/>
      <c r="MDO58" s="125"/>
      <c r="MDP58" s="155"/>
      <c r="MDQ58" s="125"/>
      <c r="MDR58" s="144"/>
      <c r="MDS58" s="125"/>
      <c r="MDT58" s="144"/>
      <c r="MDU58" s="125"/>
      <c r="MDV58" s="144"/>
      <c r="MDW58" s="125"/>
      <c r="MDX58" s="144"/>
      <c r="MDY58" s="151"/>
      <c r="MDZ58" s="199"/>
      <c r="MEA58" s="196"/>
      <c r="MEB58" s="142"/>
      <c r="MEC58" s="125"/>
      <c r="MED58" s="155"/>
      <c r="MEE58" s="125"/>
      <c r="MEF58" s="144"/>
      <c r="MEG58" s="125"/>
      <c r="MEH58" s="144"/>
      <c r="MEI58" s="125"/>
      <c r="MEJ58" s="144"/>
      <c r="MEK58" s="125"/>
      <c r="MEL58" s="144"/>
      <c r="MEM58" s="151"/>
      <c r="MEN58" s="199"/>
      <c r="MEO58" s="196"/>
      <c r="MEP58" s="142"/>
      <c r="MEQ58" s="125"/>
      <c r="MER58" s="155"/>
      <c r="MES58" s="125"/>
      <c r="MET58" s="144"/>
      <c r="MEU58" s="125"/>
      <c r="MEV58" s="144"/>
      <c r="MEW58" s="125"/>
      <c r="MEX58" s="144"/>
      <c r="MEY58" s="125"/>
      <c r="MEZ58" s="144"/>
      <c r="MFA58" s="151"/>
      <c r="MFB58" s="199"/>
      <c r="MFC58" s="196"/>
      <c r="MFD58" s="142"/>
      <c r="MFE58" s="125"/>
      <c r="MFF58" s="155"/>
      <c r="MFG58" s="125"/>
      <c r="MFH58" s="144"/>
      <c r="MFI58" s="125"/>
      <c r="MFJ58" s="144"/>
      <c r="MFK58" s="125"/>
      <c r="MFL58" s="144"/>
      <c r="MFM58" s="125"/>
      <c r="MFN58" s="144"/>
      <c r="MFO58" s="151"/>
      <c r="MFP58" s="199"/>
      <c r="MFQ58" s="196"/>
      <c r="MFR58" s="142"/>
      <c r="MFS58" s="125"/>
      <c r="MFT58" s="155"/>
      <c r="MFU58" s="125"/>
      <c r="MFV58" s="144"/>
      <c r="MFW58" s="125"/>
      <c r="MFX58" s="144"/>
      <c r="MFY58" s="125"/>
      <c r="MFZ58" s="144"/>
      <c r="MGA58" s="125"/>
      <c r="MGB58" s="144"/>
      <c r="MGC58" s="151"/>
      <c r="MGD58" s="199"/>
      <c r="MGE58" s="196"/>
      <c r="MGF58" s="142"/>
      <c r="MGG58" s="125"/>
      <c r="MGH58" s="155"/>
      <c r="MGI58" s="125"/>
      <c r="MGJ58" s="144"/>
      <c r="MGK58" s="125"/>
      <c r="MGL58" s="144"/>
      <c r="MGM58" s="125"/>
      <c r="MGN58" s="144"/>
      <c r="MGO58" s="125"/>
      <c r="MGP58" s="144"/>
      <c r="MGQ58" s="151"/>
      <c r="MGR58" s="199"/>
      <c r="MGS58" s="196"/>
      <c r="MGT58" s="142"/>
      <c r="MGU58" s="125"/>
      <c r="MGV58" s="155"/>
      <c r="MGW58" s="125"/>
      <c r="MGX58" s="144"/>
      <c r="MGY58" s="125"/>
      <c r="MGZ58" s="144"/>
      <c r="MHA58" s="125"/>
      <c r="MHB58" s="144"/>
      <c r="MHC58" s="125"/>
      <c r="MHD58" s="144"/>
      <c r="MHE58" s="151"/>
      <c r="MHF58" s="199"/>
      <c r="MHG58" s="196"/>
      <c r="MHH58" s="142"/>
      <c r="MHI58" s="125"/>
      <c r="MHJ58" s="155"/>
      <c r="MHK58" s="125"/>
      <c r="MHL58" s="144"/>
      <c r="MHM58" s="125"/>
      <c r="MHN58" s="144"/>
      <c r="MHO58" s="125"/>
      <c r="MHP58" s="144"/>
      <c r="MHQ58" s="125"/>
      <c r="MHR58" s="144"/>
      <c r="MHS58" s="151"/>
      <c r="MHT58" s="199"/>
      <c r="MHU58" s="196"/>
      <c r="MHV58" s="142"/>
      <c r="MHW58" s="125"/>
      <c r="MHX58" s="155"/>
      <c r="MHY58" s="125"/>
      <c r="MHZ58" s="144"/>
      <c r="MIA58" s="125"/>
      <c r="MIB58" s="144"/>
      <c r="MIC58" s="125"/>
      <c r="MID58" s="144"/>
      <c r="MIE58" s="125"/>
      <c r="MIF58" s="144"/>
      <c r="MIG58" s="151"/>
      <c r="MIH58" s="199"/>
      <c r="MII58" s="196"/>
      <c r="MIJ58" s="142"/>
      <c r="MIK58" s="125"/>
      <c r="MIL58" s="155"/>
      <c r="MIM58" s="125"/>
      <c r="MIN58" s="144"/>
      <c r="MIO58" s="125"/>
      <c r="MIP58" s="144"/>
      <c r="MIQ58" s="125"/>
      <c r="MIR58" s="144"/>
      <c r="MIS58" s="125"/>
      <c r="MIT58" s="144"/>
      <c r="MIU58" s="151"/>
      <c r="MIV58" s="199"/>
      <c r="MIW58" s="196"/>
      <c r="MIX58" s="142"/>
      <c r="MIY58" s="125"/>
      <c r="MIZ58" s="155"/>
      <c r="MJA58" s="125"/>
      <c r="MJB58" s="144"/>
      <c r="MJC58" s="125"/>
      <c r="MJD58" s="144"/>
      <c r="MJE58" s="125"/>
      <c r="MJF58" s="144"/>
      <c r="MJG58" s="125"/>
      <c r="MJH58" s="144"/>
      <c r="MJI58" s="151"/>
      <c r="MJJ58" s="199"/>
      <c r="MJK58" s="196"/>
      <c r="MJL58" s="142"/>
      <c r="MJM58" s="125"/>
      <c r="MJN58" s="155"/>
      <c r="MJO58" s="125"/>
      <c r="MJP58" s="144"/>
      <c r="MJQ58" s="125"/>
      <c r="MJR58" s="144"/>
      <c r="MJS58" s="125"/>
      <c r="MJT58" s="144"/>
      <c r="MJU58" s="125"/>
      <c r="MJV58" s="144"/>
      <c r="MJW58" s="151"/>
      <c r="MJX58" s="199"/>
      <c r="MJY58" s="196"/>
      <c r="MJZ58" s="142"/>
      <c r="MKA58" s="125"/>
      <c r="MKB58" s="155"/>
      <c r="MKC58" s="125"/>
      <c r="MKD58" s="144"/>
      <c r="MKE58" s="125"/>
      <c r="MKF58" s="144"/>
      <c r="MKG58" s="125"/>
      <c r="MKH58" s="144"/>
      <c r="MKI58" s="125"/>
      <c r="MKJ58" s="144"/>
      <c r="MKK58" s="151"/>
      <c r="MKL58" s="199"/>
      <c r="MKM58" s="196"/>
      <c r="MKN58" s="142"/>
      <c r="MKO58" s="125"/>
      <c r="MKP58" s="155"/>
      <c r="MKQ58" s="125"/>
      <c r="MKR58" s="144"/>
      <c r="MKS58" s="125"/>
      <c r="MKT58" s="144"/>
      <c r="MKU58" s="125"/>
      <c r="MKV58" s="144"/>
      <c r="MKW58" s="125"/>
      <c r="MKX58" s="144"/>
      <c r="MKY58" s="151"/>
      <c r="MKZ58" s="199"/>
      <c r="MLA58" s="196"/>
      <c r="MLB58" s="142"/>
      <c r="MLC58" s="125"/>
      <c r="MLD58" s="155"/>
      <c r="MLE58" s="125"/>
      <c r="MLF58" s="144"/>
      <c r="MLG58" s="125"/>
      <c r="MLH58" s="144"/>
      <c r="MLI58" s="125"/>
      <c r="MLJ58" s="144"/>
      <c r="MLK58" s="125"/>
      <c r="MLL58" s="144"/>
      <c r="MLM58" s="151"/>
      <c r="MLN58" s="199"/>
      <c r="MLO58" s="196"/>
      <c r="MLP58" s="142"/>
      <c r="MLQ58" s="125"/>
      <c r="MLR58" s="155"/>
      <c r="MLS58" s="125"/>
      <c r="MLT58" s="144"/>
      <c r="MLU58" s="125"/>
      <c r="MLV58" s="144"/>
      <c r="MLW58" s="125"/>
      <c r="MLX58" s="144"/>
      <c r="MLY58" s="125"/>
      <c r="MLZ58" s="144"/>
      <c r="MMA58" s="151"/>
      <c r="MMB58" s="199"/>
      <c r="MMC58" s="196"/>
      <c r="MMD58" s="142"/>
      <c r="MME58" s="125"/>
      <c r="MMF58" s="155"/>
      <c r="MMG58" s="125"/>
      <c r="MMH58" s="144"/>
      <c r="MMI58" s="125"/>
      <c r="MMJ58" s="144"/>
      <c r="MMK58" s="125"/>
      <c r="MML58" s="144"/>
      <c r="MMM58" s="125"/>
      <c r="MMN58" s="144"/>
      <c r="MMO58" s="151"/>
      <c r="MMP58" s="199"/>
      <c r="MMQ58" s="196"/>
      <c r="MMR58" s="142"/>
      <c r="MMS58" s="125"/>
      <c r="MMT58" s="155"/>
      <c r="MMU58" s="125"/>
      <c r="MMV58" s="144"/>
      <c r="MMW58" s="125"/>
      <c r="MMX58" s="144"/>
      <c r="MMY58" s="125"/>
      <c r="MMZ58" s="144"/>
      <c r="MNA58" s="125"/>
      <c r="MNB58" s="144"/>
      <c r="MNC58" s="151"/>
      <c r="MND58" s="199"/>
      <c r="MNE58" s="196"/>
      <c r="MNF58" s="142"/>
      <c r="MNG58" s="125"/>
      <c r="MNH58" s="155"/>
      <c r="MNI58" s="125"/>
      <c r="MNJ58" s="144"/>
      <c r="MNK58" s="125"/>
      <c r="MNL58" s="144"/>
      <c r="MNM58" s="125"/>
      <c r="MNN58" s="144"/>
      <c r="MNO58" s="125"/>
      <c r="MNP58" s="144"/>
      <c r="MNQ58" s="151"/>
      <c r="MNR58" s="199"/>
      <c r="MNS58" s="196"/>
      <c r="MNT58" s="142"/>
      <c r="MNU58" s="125"/>
      <c r="MNV58" s="155"/>
      <c r="MNW58" s="125"/>
      <c r="MNX58" s="144"/>
      <c r="MNY58" s="125"/>
      <c r="MNZ58" s="144"/>
      <c r="MOA58" s="125"/>
      <c r="MOB58" s="144"/>
      <c r="MOC58" s="125"/>
      <c r="MOD58" s="144"/>
      <c r="MOE58" s="151"/>
      <c r="MOF58" s="199"/>
      <c r="MOG58" s="196"/>
      <c r="MOH58" s="142"/>
      <c r="MOI58" s="125"/>
      <c r="MOJ58" s="155"/>
      <c r="MOK58" s="125"/>
      <c r="MOL58" s="144"/>
      <c r="MOM58" s="125"/>
      <c r="MON58" s="144"/>
      <c r="MOO58" s="125"/>
      <c r="MOP58" s="144"/>
      <c r="MOQ58" s="125"/>
      <c r="MOR58" s="144"/>
      <c r="MOS58" s="151"/>
      <c r="MOT58" s="199"/>
      <c r="MOU58" s="196"/>
      <c r="MOV58" s="142"/>
      <c r="MOW58" s="125"/>
      <c r="MOX58" s="155"/>
      <c r="MOY58" s="125"/>
      <c r="MOZ58" s="144"/>
      <c r="MPA58" s="125"/>
      <c r="MPB58" s="144"/>
      <c r="MPC58" s="125"/>
      <c r="MPD58" s="144"/>
      <c r="MPE58" s="125"/>
      <c r="MPF58" s="144"/>
      <c r="MPG58" s="151"/>
      <c r="MPH58" s="199"/>
      <c r="MPI58" s="196"/>
      <c r="MPJ58" s="142"/>
      <c r="MPK58" s="125"/>
      <c r="MPL58" s="155"/>
      <c r="MPM58" s="125"/>
      <c r="MPN58" s="144"/>
      <c r="MPO58" s="125"/>
      <c r="MPP58" s="144"/>
      <c r="MPQ58" s="125"/>
      <c r="MPR58" s="144"/>
      <c r="MPS58" s="125"/>
      <c r="MPT58" s="144"/>
      <c r="MPU58" s="151"/>
      <c r="MPV58" s="199"/>
      <c r="MPW58" s="196"/>
      <c r="MPX58" s="142"/>
      <c r="MPY58" s="125"/>
      <c r="MPZ58" s="155"/>
      <c r="MQA58" s="125"/>
      <c r="MQB58" s="144"/>
      <c r="MQC58" s="125"/>
      <c r="MQD58" s="144"/>
      <c r="MQE58" s="125"/>
      <c r="MQF58" s="144"/>
      <c r="MQG58" s="125"/>
      <c r="MQH58" s="144"/>
      <c r="MQI58" s="151"/>
      <c r="MQJ58" s="199"/>
      <c r="MQK58" s="196"/>
      <c r="MQL58" s="142"/>
      <c r="MQM58" s="125"/>
      <c r="MQN58" s="155"/>
      <c r="MQO58" s="125"/>
      <c r="MQP58" s="144"/>
      <c r="MQQ58" s="125"/>
      <c r="MQR58" s="144"/>
      <c r="MQS58" s="125"/>
      <c r="MQT58" s="144"/>
      <c r="MQU58" s="125"/>
      <c r="MQV58" s="144"/>
      <c r="MQW58" s="151"/>
      <c r="MQX58" s="199"/>
      <c r="MQY58" s="196"/>
      <c r="MQZ58" s="142"/>
      <c r="MRA58" s="125"/>
      <c r="MRB58" s="155"/>
      <c r="MRC58" s="125"/>
      <c r="MRD58" s="144"/>
      <c r="MRE58" s="125"/>
      <c r="MRF58" s="144"/>
      <c r="MRG58" s="125"/>
      <c r="MRH58" s="144"/>
      <c r="MRI58" s="125"/>
      <c r="MRJ58" s="144"/>
      <c r="MRK58" s="151"/>
      <c r="MRL58" s="199"/>
      <c r="MRM58" s="196"/>
      <c r="MRN58" s="142"/>
      <c r="MRO58" s="125"/>
      <c r="MRP58" s="155"/>
      <c r="MRQ58" s="125"/>
      <c r="MRR58" s="144"/>
      <c r="MRS58" s="125"/>
      <c r="MRT58" s="144"/>
      <c r="MRU58" s="125"/>
      <c r="MRV58" s="144"/>
      <c r="MRW58" s="125"/>
      <c r="MRX58" s="144"/>
      <c r="MRY58" s="151"/>
      <c r="MRZ58" s="199"/>
      <c r="MSA58" s="196"/>
      <c r="MSB58" s="142"/>
      <c r="MSC58" s="125"/>
      <c r="MSD58" s="155"/>
      <c r="MSE58" s="125"/>
      <c r="MSF58" s="144"/>
      <c r="MSG58" s="125"/>
      <c r="MSH58" s="144"/>
      <c r="MSI58" s="125"/>
      <c r="MSJ58" s="144"/>
      <c r="MSK58" s="125"/>
      <c r="MSL58" s="144"/>
      <c r="MSM58" s="151"/>
      <c r="MSN58" s="199"/>
      <c r="MSO58" s="196"/>
      <c r="MSP58" s="142"/>
      <c r="MSQ58" s="125"/>
      <c r="MSR58" s="155"/>
      <c r="MSS58" s="125"/>
      <c r="MST58" s="144"/>
      <c r="MSU58" s="125"/>
      <c r="MSV58" s="144"/>
      <c r="MSW58" s="125"/>
      <c r="MSX58" s="144"/>
      <c r="MSY58" s="125"/>
      <c r="MSZ58" s="144"/>
      <c r="MTA58" s="151"/>
      <c r="MTB58" s="199"/>
      <c r="MTC58" s="196"/>
      <c r="MTD58" s="142"/>
      <c r="MTE58" s="125"/>
      <c r="MTF58" s="155"/>
      <c r="MTG58" s="125"/>
      <c r="MTH58" s="144"/>
      <c r="MTI58" s="125"/>
      <c r="MTJ58" s="144"/>
      <c r="MTK58" s="125"/>
      <c r="MTL58" s="144"/>
      <c r="MTM58" s="125"/>
      <c r="MTN58" s="144"/>
      <c r="MTO58" s="151"/>
      <c r="MTP58" s="199"/>
      <c r="MTQ58" s="196"/>
      <c r="MTR58" s="142"/>
      <c r="MTS58" s="125"/>
      <c r="MTT58" s="155"/>
      <c r="MTU58" s="125"/>
      <c r="MTV58" s="144"/>
      <c r="MTW58" s="125"/>
      <c r="MTX58" s="144"/>
      <c r="MTY58" s="125"/>
      <c r="MTZ58" s="144"/>
      <c r="MUA58" s="125"/>
      <c r="MUB58" s="144"/>
      <c r="MUC58" s="151"/>
      <c r="MUD58" s="199"/>
      <c r="MUE58" s="196"/>
      <c r="MUF58" s="142"/>
      <c r="MUG58" s="125"/>
      <c r="MUH58" s="155"/>
      <c r="MUI58" s="125"/>
      <c r="MUJ58" s="144"/>
      <c r="MUK58" s="125"/>
      <c r="MUL58" s="144"/>
      <c r="MUM58" s="125"/>
      <c r="MUN58" s="144"/>
      <c r="MUO58" s="125"/>
      <c r="MUP58" s="144"/>
      <c r="MUQ58" s="151"/>
      <c r="MUR58" s="199"/>
      <c r="MUS58" s="196"/>
      <c r="MUT58" s="142"/>
      <c r="MUU58" s="125"/>
      <c r="MUV58" s="155"/>
      <c r="MUW58" s="125"/>
      <c r="MUX58" s="144"/>
      <c r="MUY58" s="125"/>
      <c r="MUZ58" s="144"/>
      <c r="MVA58" s="125"/>
      <c r="MVB58" s="144"/>
      <c r="MVC58" s="125"/>
      <c r="MVD58" s="144"/>
      <c r="MVE58" s="151"/>
      <c r="MVF58" s="199"/>
      <c r="MVG58" s="196"/>
      <c r="MVH58" s="142"/>
      <c r="MVI58" s="125"/>
      <c r="MVJ58" s="155"/>
      <c r="MVK58" s="125"/>
      <c r="MVL58" s="144"/>
      <c r="MVM58" s="125"/>
      <c r="MVN58" s="144"/>
      <c r="MVO58" s="125"/>
      <c r="MVP58" s="144"/>
      <c r="MVQ58" s="125"/>
      <c r="MVR58" s="144"/>
      <c r="MVS58" s="151"/>
      <c r="MVT58" s="199"/>
      <c r="MVU58" s="196"/>
      <c r="MVV58" s="142"/>
      <c r="MVW58" s="125"/>
      <c r="MVX58" s="155"/>
      <c r="MVY58" s="125"/>
      <c r="MVZ58" s="144"/>
      <c r="MWA58" s="125"/>
      <c r="MWB58" s="144"/>
      <c r="MWC58" s="125"/>
      <c r="MWD58" s="144"/>
      <c r="MWE58" s="125"/>
      <c r="MWF58" s="144"/>
      <c r="MWG58" s="151"/>
      <c r="MWH58" s="199"/>
      <c r="MWI58" s="196"/>
      <c r="MWJ58" s="142"/>
      <c r="MWK58" s="125"/>
      <c r="MWL58" s="155"/>
      <c r="MWM58" s="125"/>
      <c r="MWN58" s="144"/>
      <c r="MWO58" s="125"/>
      <c r="MWP58" s="144"/>
      <c r="MWQ58" s="125"/>
      <c r="MWR58" s="144"/>
      <c r="MWS58" s="125"/>
      <c r="MWT58" s="144"/>
      <c r="MWU58" s="151"/>
      <c r="MWV58" s="199"/>
      <c r="MWW58" s="196"/>
      <c r="MWX58" s="142"/>
      <c r="MWY58" s="125"/>
      <c r="MWZ58" s="155"/>
      <c r="MXA58" s="125"/>
      <c r="MXB58" s="144"/>
      <c r="MXC58" s="125"/>
      <c r="MXD58" s="144"/>
      <c r="MXE58" s="125"/>
      <c r="MXF58" s="144"/>
      <c r="MXG58" s="125"/>
      <c r="MXH58" s="144"/>
      <c r="MXI58" s="151"/>
      <c r="MXJ58" s="199"/>
      <c r="MXK58" s="196"/>
      <c r="MXL58" s="142"/>
      <c r="MXM58" s="125"/>
      <c r="MXN58" s="155"/>
      <c r="MXO58" s="125"/>
      <c r="MXP58" s="144"/>
      <c r="MXQ58" s="125"/>
      <c r="MXR58" s="144"/>
      <c r="MXS58" s="125"/>
      <c r="MXT58" s="144"/>
      <c r="MXU58" s="125"/>
      <c r="MXV58" s="144"/>
      <c r="MXW58" s="151"/>
      <c r="MXX58" s="199"/>
      <c r="MXY58" s="196"/>
      <c r="MXZ58" s="142"/>
      <c r="MYA58" s="125"/>
      <c r="MYB58" s="155"/>
      <c r="MYC58" s="125"/>
      <c r="MYD58" s="144"/>
      <c r="MYE58" s="125"/>
      <c r="MYF58" s="144"/>
      <c r="MYG58" s="125"/>
      <c r="MYH58" s="144"/>
      <c r="MYI58" s="125"/>
      <c r="MYJ58" s="144"/>
      <c r="MYK58" s="151"/>
      <c r="MYL58" s="199"/>
      <c r="MYM58" s="196"/>
      <c r="MYN58" s="142"/>
      <c r="MYO58" s="125"/>
      <c r="MYP58" s="155"/>
      <c r="MYQ58" s="125"/>
      <c r="MYR58" s="144"/>
      <c r="MYS58" s="125"/>
      <c r="MYT58" s="144"/>
      <c r="MYU58" s="125"/>
      <c r="MYV58" s="144"/>
      <c r="MYW58" s="125"/>
      <c r="MYX58" s="144"/>
      <c r="MYY58" s="151"/>
      <c r="MYZ58" s="199"/>
      <c r="MZA58" s="196"/>
      <c r="MZB58" s="142"/>
      <c r="MZC58" s="125"/>
      <c r="MZD58" s="155"/>
      <c r="MZE58" s="125"/>
      <c r="MZF58" s="144"/>
      <c r="MZG58" s="125"/>
      <c r="MZH58" s="144"/>
      <c r="MZI58" s="125"/>
      <c r="MZJ58" s="144"/>
      <c r="MZK58" s="125"/>
      <c r="MZL58" s="144"/>
      <c r="MZM58" s="151"/>
      <c r="MZN58" s="199"/>
      <c r="MZO58" s="196"/>
      <c r="MZP58" s="142"/>
      <c r="MZQ58" s="125"/>
      <c r="MZR58" s="155"/>
      <c r="MZS58" s="125"/>
      <c r="MZT58" s="144"/>
      <c r="MZU58" s="125"/>
      <c r="MZV58" s="144"/>
      <c r="MZW58" s="125"/>
      <c r="MZX58" s="144"/>
      <c r="MZY58" s="125"/>
      <c r="MZZ58" s="144"/>
      <c r="NAA58" s="151"/>
      <c r="NAB58" s="199"/>
      <c r="NAC58" s="196"/>
      <c r="NAD58" s="142"/>
      <c r="NAE58" s="125"/>
      <c r="NAF58" s="155"/>
      <c r="NAG58" s="125"/>
      <c r="NAH58" s="144"/>
      <c r="NAI58" s="125"/>
      <c r="NAJ58" s="144"/>
      <c r="NAK58" s="125"/>
      <c r="NAL58" s="144"/>
      <c r="NAM58" s="125"/>
      <c r="NAN58" s="144"/>
      <c r="NAO58" s="151"/>
      <c r="NAP58" s="199"/>
      <c r="NAQ58" s="196"/>
      <c r="NAR58" s="142"/>
      <c r="NAS58" s="125"/>
      <c r="NAT58" s="155"/>
      <c r="NAU58" s="125"/>
      <c r="NAV58" s="144"/>
      <c r="NAW58" s="125"/>
      <c r="NAX58" s="144"/>
      <c r="NAY58" s="125"/>
      <c r="NAZ58" s="144"/>
      <c r="NBA58" s="125"/>
      <c r="NBB58" s="144"/>
      <c r="NBC58" s="151"/>
      <c r="NBD58" s="199"/>
      <c r="NBE58" s="196"/>
      <c r="NBF58" s="142"/>
      <c r="NBG58" s="125"/>
      <c r="NBH58" s="155"/>
      <c r="NBI58" s="125"/>
      <c r="NBJ58" s="144"/>
      <c r="NBK58" s="125"/>
      <c r="NBL58" s="144"/>
      <c r="NBM58" s="125"/>
      <c r="NBN58" s="144"/>
      <c r="NBO58" s="125"/>
      <c r="NBP58" s="144"/>
      <c r="NBQ58" s="151"/>
      <c r="NBR58" s="199"/>
      <c r="NBS58" s="196"/>
      <c r="NBT58" s="142"/>
      <c r="NBU58" s="125"/>
      <c r="NBV58" s="155"/>
      <c r="NBW58" s="125"/>
      <c r="NBX58" s="144"/>
      <c r="NBY58" s="125"/>
      <c r="NBZ58" s="144"/>
      <c r="NCA58" s="125"/>
      <c r="NCB58" s="144"/>
      <c r="NCC58" s="125"/>
      <c r="NCD58" s="144"/>
      <c r="NCE58" s="151"/>
      <c r="NCF58" s="199"/>
      <c r="NCG58" s="196"/>
      <c r="NCH58" s="142"/>
      <c r="NCI58" s="125"/>
      <c r="NCJ58" s="155"/>
      <c r="NCK58" s="125"/>
      <c r="NCL58" s="144"/>
      <c r="NCM58" s="125"/>
      <c r="NCN58" s="144"/>
      <c r="NCO58" s="125"/>
      <c r="NCP58" s="144"/>
      <c r="NCQ58" s="125"/>
      <c r="NCR58" s="144"/>
      <c r="NCS58" s="151"/>
      <c r="NCT58" s="199"/>
      <c r="NCU58" s="196"/>
      <c r="NCV58" s="142"/>
      <c r="NCW58" s="125"/>
      <c r="NCX58" s="155"/>
      <c r="NCY58" s="125"/>
      <c r="NCZ58" s="144"/>
      <c r="NDA58" s="125"/>
      <c r="NDB58" s="144"/>
      <c r="NDC58" s="125"/>
      <c r="NDD58" s="144"/>
      <c r="NDE58" s="125"/>
      <c r="NDF58" s="144"/>
      <c r="NDG58" s="151"/>
      <c r="NDH58" s="199"/>
      <c r="NDI58" s="196"/>
      <c r="NDJ58" s="142"/>
      <c r="NDK58" s="125"/>
      <c r="NDL58" s="155"/>
      <c r="NDM58" s="125"/>
      <c r="NDN58" s="144"/>
      <c r="NDO58" s="125"/>
      <c r="NDP58" s="144"/>
      <c r="NDQ58" s="125"/>
      <c r="NDR58" s="144"/>
      <c r="NDS58" s="125"/>
      <c r="NDT58" s="144"/>
      <c r="NDU58" s="151"/>
      <c r="NDV58" s="199"/>
      <c r="NDW58" s="196"/>
      <c r="NDX58" s="142"/>
      <c r="NDY58" s="125"/>
      <c r="NDZ58" s="155"/>
      <c r="NEA58" s="125"/>
      <c r="NEB58" s="144"/>
      <c r="NEC58" s="125"/>
      <c r="NED58" s="144"/>
      <c r="NEE58" s="125"/>
      <c r="NEF58" s="144"/>
      <c r="NEG58" s="125"/>
      <c r="NEH58" s="144"/>
      <c r="NEI58" s="151"/>
      <c r="NEJ58" s="199"/>
      <c r="NEK58" s="196"/>
      <c r="NEL58" s="142"/>
      <c r="NEM58" s="125"/>
      <c r="NEN58" s="155"/>
      <c r="NEO58" s="125"/>
      <c r="NEP58" s="144"/>
      <c r="NEQ58" s="125"/>
      <c r="NER58" s="144"/>
      <c r="NES58" s="125"/>
      <c r="NET58" s="144"/>
      <c r="NEU58" s="125"/>
      <c r="NEV58" s="144"/>
      <c r="NEW58" s="151"/>
      <c r="NEX58" s="199"/>
      <c r="NEY58" s="196"/>
      <c r="NEZ58" s="142"/>
      <c r="NFA58" s="125"/>
      <c r="NFB58" s="155"/>
      <c r="NFC58" s="125"/>
      <c r="NFD58" s="144"/>
      <c r="NFE58" s="125"/>
      <c r="NFF58" s="144"/>
      <c r="NFG58" s="125"/>
      <c r="NFH58" s="144"/>
      <c r="NFI58" s="125"/>
      <c r="NFJ58" s="144"/>
      <c r="NFK58" s="151"/>
      <c r="NFL58" s="199"/>
      <c r="NFM58" s="196"/>
      <c r="NFN58" s="142"/>
      <c r="NFO58" s="125"/>
      <c r="NFP58" s="155"/>
      <c r="NFQ58" s="125"/>
      <c r="NFR58" s="144"/>
      <c r="NFS58" s="125"/>
      <c r="NFT58" s="144"/>
      <c r="NFU58" s="125"/>
      <c r="NFV58" s="144"/>
      <c r="NFW58" s="125"/>
      <c r="NFX58" s="144"/>
      <c r="NFY58" s="151"/>
      <c r="NFZ58" s="199"/>
      <c r="NGA58" s="196"/>
      <c r="NGB58" s="142"/>
      <c r="NGC58" s="125"/>
      <c r="NGD58" s="155"/>
      <c r="NGE58" s="125"/>
      <c r="NGF58" s="144"/>
      <c r="NGG58" s="125"/>
      <c r="NGH58" s="144"/>
      <c r="NGI58" s="125"/>
      <c r="NGJ58" s="144"/>
      <c r="NGK58" s="125"/>
      <c r="NGL58" s="144"/>
      <c r="NGM58" s="151"/>
      <c r="NGN58" s="199"/>
      <c r="NGO58" s="196"/>
      <c r="NGP58" s="142"/>
      <c r="NGQ58" s="125"/>
      <c r="NGR58" s="155"/>
      <c r="NGS58" s="125"/>
      <c r="NGT58" s="144"/>
      <c r="NGU58" s="125"/>
      <c r="NGV58" s="144"/>
      <c r="NGW58" s="125"/>
      <c r="NGX58" s="144"/>
      <c r="NGY58" s="125"/>
      <c r="NGZ58" s="144"/>
      <c r="NHA58" s="151"/>
      <c r="NHB58" s="199"/>
      <c r="NHC58" s="196"/>
      <c r="NHD58" s="142"/>
      <c r="NHE58" s="125"/>
      <c r="NHF58" s="155"/>
      <c r="NHG58" s="125"/>
      <c r="NHH58" s="144"/>
      <c r="NHI58" s="125"/>
      <c r="NHJ58" s="144"/>
      <c r="NHK58" s="125"/>
      <c r="NHL58" s="144"/>
      <c r="NHM58" s="125"/>
      <c r="NHN58" s="144"/>
      <c r="NHO58" s="151"/>
      <c r="NHP58" s="199"/>
      <c r="NHQ58" s="196"/>
      <c r="NHR58" s="142"/>
      <c r="NHS58" s="125"/>
      <c r="NHT58" s="155"/>
      <c r="NHU58" s="125"/>
      <c r="NHV58" s="144"/>
      <c r="NHW58" s="125"/>
      <c r="NHX58" s="144"/>
      <c r="NHY58" s="125"/>
      <c r="NHZ58" s="144"/>
      <c r="NIA58" s="125"/>
      <c r="NIB58" s="144"/>
      <c r="NIC58" s="151"/>
      <c r="NID58" s="199"/>
      <c r="NIE58" s="196"/>
      <c r="NIF58" s="142"/>
      <c r="NIG58" s="125"/>
      <c r="NIH58" s="155"/>
      <c r="NII58" s="125"/>
      <c r="NIJ58" s="144"/>
      <c r="NIK58" s="125"/>
      <c r="NIL58" s="144"/>
      <c r="NIM58" s="125"/>
      <c r="NIN58" s="144"/>
      <c r="NIO58" s="125"/>
      <c r="NIP58" s="144"/>
      <c r="NIQ58" s="151"/>
      <c r="NIR58" s="199"/>
      <c r="NIS58" s="196"/>
      <c r="NIT58" s="142"/>
      <c r="NIU58" s="125"/>
      <c r="NIV58" s="155"/>
      <c r="NIW58" s="125"/>
      <c r="NIX58" s="144"/>
      <c r="NIY58" s="125"/>
      <c r="NIZ58" s="144"/>
      <c r="NJA58" s="125"/>
      <c r="NJB58" s="144"/>
      <c r="NJC58" s="125"/>
      <c r="NJD58" s="144"/>
      <c r="NJE58" s="151"/>
      <c r="NJF58" s="199"/>
      <c r="NJG58" s="196"/>
      <c r="NJH58" s="142"/>
      <c r="NJI58" s="125"/>
      <c r="NJJ58" s="155"/>
      <c r="NJK58" s="125"/>
      <c r="NJL58" s="144"/>
      <c r="NJM58" s="125"/>
      <c r="NJN58" s="144"/>
      <c r="NJO58" s="125"/>
      <c r="NJP58" s="144"/>
      <c r="NJQ58" s="125"/>
      <c r="NJR58" s="144"/>
      <c r="NJS58" s="151"/>
      <c r="NJT58" s="199"/>
      <c r="NJU58" s="196"/>
      <c r="NJV58" s="142"/>
      <c r="NJW58" s="125"/>
      <c r="NJX58" s="155"/>
      <c r="NJY58" s="125"/>
      <c r="NJZ58" s="144"/>
      <c r="NKA58" s="125"/>
      <c r="NKB58" s="144"/>
      <c r="NKC58" s="125"/>
      <c r="NKD58" s="144"/>
      <c r="NKE58" s="125"/>
      <c r="NKF58" s="144"/>
      <c r="NKG58" s="151"/>
      <c r="NKH58" s="199"/>
      <c r="NKI58" s="196"/>
      <c r="NKJ58" s="142"/>
      <c r="NKK58" s="125"/>
      <c r="NKL58" s="155"/>
      <c r="NKM58" s="125"/>
      <c r="NKN58" s="144"/>
      <c r="NKO58" s="125"/>
      <c r="NKP58" s="144"/>
      <c r="NKQ58" s="125"/>
      <c r="NKR58" s="144"/>
      <c r="NKS58" s="125"/>
      <c r="NKT58" s="144"/>
      <c r="NKU58" s="151"/>
      <c r="NKV58" s="199"/>
      <c r="NKW58" s="196"/>
      <c r="NKX58" s="142"/>
      <c r="NKY58" s="125"/>
      <c r="NKZ58" s="155"/>
      <c r="NLA58" s="125"/>
      <c r="NLB58" s="144"/>
      <c r="NLC58" s="125"/>
      <c r="NLD58" s="144"/>
      <c r="NLE58" s="125"/>
      <c r="NLF58" s="144"/>
      <c r="NLG58" s="125"/>
      <c r="NLH58" s="144"/>
      <c r="NLI58" s="151"/>
      <c r="NLJ58" s="199"/>
      <c r="NLK58" s="196"/>
      <c r="NLL58" s="142"/>
      <c r="NLM58" s="125"/>
      <c r="NLN58" s="155"/>
      <c r="NLO58" s="125"/>
      <c r="NLP58" s="144"/>
      <c r="NLQ58" s="125"/>
      <c r="NLR58" s="144"/>
      <c r="NLS58" s="125"/>
      <c r="NLT58" s="144"/>
      <c r="NLU58" s="125"/>
      <c r="NLV58" s="144"/>
      <c r="NLW58" s="151"/>
      <c r="NLX58" s="199"/>
      <c r="NLY58" s="196"/>
      <c r="NLZ58" s="142"/>
      <c r="NMA58" s="125"/>
      <c r="NMB58" s="155"/>
      <c r="NMC58" s="125"/>
      <c r="NMD58" s="144"/>
      <c r="NME58" s="125"/>
      <c r="NMF58" s="144"/>
      <c r="NMG58" s="125"/>
      <c r="NMH58" s="144"/>
      <c r="NMI58" s="125"/>
      <c r="NMJ58" s="144"/>
      <c r="NMK58" s="151"/>
      <c r="NML58" s="199"/>
      <c r="NMM58" s="196"/>
      <c r="NMN58" s="142"/>
      <c r="NMO58" s="125"/>
      <c r="NMP58" s="155"/>
      <c r="NMQ58" s="125"/>
      <c r="NMR58" s="144"/>
      <c r="NMS58" s="125"/>
      <c r="NMT58" s="144"/>
      <c r="NMU58" s="125"/>
      <c r="NMV58" s="144"/>
      <c r="NMW58" s="125"/>
      <c r="NMX58" s="144"/>
      <c r="NMY58" s="151"/>
      <c r="NMZ58" s="199"/>
      <c r="NNA58" s="196"/>
      <c r="NNB58" s="142"/>
      <c r="NNC58" s="125"/>
      <c r="NND58" s="155"/>
      <c r="NNE58" s="125"/>
      <c r="NNF58" s="144"/>
      <c r="NNG58" s="125"/>
      <c r="NNH58" s="144"/>
      <c r="NNI58" s="125"/>
      <c r="NNJ58" s="144"/>
      <c r="NNK58" s="125"/>
      <c r="NNL58" s="144"/>
      <c r="NNM58" s="151"/>
      <c r="NNN58" s="199"/>
      <c r="NNO58" s="196"/>
      <c r="NNP58" s="142"/>
      <c r="NNQ58" s="125"/>
      <c r="NNR58" s="155"/>
      <c r="NNS58" s="125"/>
      <c r="NNT58" s="144"/>
      <c r="NNU58" s="125"/>
      <c r="NNV58" s="144"/>
      <c r="NNW58" s="125"/>
      <c r="NNX58" s="144"/>
      <c r="NNY58" s="125"/>
      <c r="NNZ58" s="144"/>
      <c r="NOA58" s="151"/>
      <c r="NOB58" s="199"/>
      <c r="NOC58" s="196"/>
      <c r="NOD58" s="142"/>
      <c r="NOE58" s="125"/>
      <c r="NOF58" s="155"/>
      <c r="NOG58" s="125"/>
      <c r="NOH58" s="144"/>
      <c r="NOI58" s="125"/>
      <c r="NOJ58" s="144"/>
      <c r="NOK58" s="125"/>
      <c r="NOL58" s="144"/>
      <c r="NOM58" s="125"/>
      <c r="NON58" s="144"/>
      <c r="NOO58" s="151"/>
      <c r="NOP58" s="199"/>
      <c r="NOQ58" s="196"/>
      <c r="NOR58" s="142"/>
      <c r="NOS58" s="125"/>
      <c r="NOT58" s="155"/>
      <c r="NOU58" s="125"/>
      <c r="NOV58" s="144"/>
      <c r="NOW58" s="125"/>
      <c r="NOX58" s="144"/>
      <c r="NOY58" s="125"/>
      <c r="NOZ58" s="144"/>
      <c r="NPA58" s="125"/>
      <c r="NPB58" s="144"/>
      <c r="NPC58" s="151"/>
      <c r="NPD58" s="199"/>
      <c r="NPE58" s="196"/>
      <c r="NPF58" s="142"/>
      <c r="NPG58" s="125"/>
      <c r="NPH58" s="155"/>
      <c r="NPI58" s="125"/>
      <c r="NPJ58" s="144"/>
      <c r="NPK58" s="125"/>
      <c r="NPL58" s="144"/>
      <c r="NPM58" s="125"/>
      <c r="NPN58" s="144"/>
      <c r="NPO58" s="125"/>
      <c r="NPP58" s="144"/>
      <c r="NPQ58" s="151"/>
      <c r="NPR58" s="199"/>
      <c r="NPS58" s="196"/>
      <c r="NPT58" s="142"/>
      <c r="NPU58" s="125"/>
      <c r="NPV58" s="155"/>
      <c r="NPW58" s="125"/>
      <c r="NPX58" s="144"/>
      <c r="NPY58" s="125"/>
      <c r="NPZ58" s="144"/>
      <c r="NQA58" s="125"/>
      <c r="NQB58" s="144"/>
      <c r="NQC58" s="125"/>
      <c r="NQD58" s="144"/>
      <c r="NQE58" s="151"/>
      <c r="NQF58" s="199"/>
      <c r="NQG58" s="196"/>
      <c r="NQH58" s="142"/>
      <c r="NQI58" s="125"/>
      <c r="NQJ58" s="155"/>
      <c r="NQK58" s="125"/>
      <c r="NQL58" s="144"/>
      <c r="NQM58" s="125"/>
      <c r="NQN58" s="144"/>
      <c r="NQO58" s="125"/>
      <c r="NQP58" s="144"/>
      <c r="NQQ58" s="125"/>
      <c r="NQR58" s="144"/>
      <c r="NQS58" s="151"/>
      <c r="NQT58" s="199"/>
      <c r="NQU58" s="196"/>
      <c r="NQV58" s="142"/>
      <c r="NQW58" s="125"/>
      <c r="NQX58" s="155"/>
      <c r="NQY58" s="125"/>
      <c r="NQZ58" s="144"/>
      <c r="NRA58" s="125"/>
      <c r="NRB58" s="144"/>
      <c r="NRC58" s="125"/>
      <c r="NRD58" s="144"/>
      <c r="NRE58" s="125"/>
      <c r="NRF58" s="144"/>
      <c r="NRG58" s="151"/>
      <c r="NRH58" s="199"/>
      <c r="NRI58" s="196"/>
      <c r="NRJ58" s="142"/>
      <c r="NRK58" s="125"/>
      <c r="NRL58" s="155"/>
      <c r="NRM58" s="125"/>
      <c r="NRN58" s="144"/>
      <c r="NRO58" s="125"/>
      <c r="NRP58" s="144"/>
      <c r="NRQ58" s="125"/>
      <c r="NRR58" s="144"/>
      <c r="NRS58" s="125"/>
      <c r="NRT58" s="144"/>
      <c r="NRU58" s="151"/>
      <c r="NRV58" s="199"/>
      <c r="NRW58" s="196"/>
      <c r="NRX58" s="142"/>
      <c r="NRY58" s="125"/>
      <c r="NRZ58" s="155"/>
      <c r="NSA58" s="125"/>
      <c r="NSB58" s="144"/>
      <c r="NSC58" s="125"/>
      <c r="NSD58" s="144"/>
      <c r="NSE58" s="125"/>
      <c r="NSF58" s="144"/>
      <c r="NSG58" s="125"/>
      <c r="NSH58" s="144"/>
      <c r="NSI58" s="151"/>
      <c r="NSJ58" s="199"/>
      <c r="NSK58" s="196"/>
      <c r="NSL58" s="142"/>
      <c r="NSM58" s="125"/>
      <c r="NSN58" s="155"/>
      <c r="NSO58" s="125"/>
      <c r="NSP58" s="144"/>
      <c r="NSQ58" s="125"/>
      <c r="NSR58" s="144"/>
      <c r="NSS58" s="125"/>
      <c r="NST58" s="144"/>
      <c r="NSU58" s="125"/>
      <c r="NSV58" s="144"/>
      <c r="NSW58" s="151"/>
      <c r="NSX58" s="199"/>
      <c r="NSY58" s="196"/>
      <c r="NSZ58" s="142"/>
      <c r="NTA58" s="125"/>
      <c r="NTB58" s="155"/>
      <c r="NTC58" s="125"/>
      <c r="NTD58" s="144"/>
      <c r="NTE58" s="125"/>
      <c r="NTF58" s="144"/>
      <c r="NTG58" s="125"/>
      <c r="NTH58" s="144"/>
      <c r="NTI58" s="125"/>
      <c r="NTJ58" s="144"/>
      <c r="NTK58" s="151"/>
      <c r="NTL58" s="199"/>
      <c r="NTM58" s="196"/>
      <c r="NTN58" s="142"/>
      <c r="NTO58" s="125"/>
      <c r="NTP58" s="155"/>
      <c r="NTQ58" s="125"/>
      <c r="NTR58" s="144"/>
      <c r="NTS58" s="125"/>
      <c r="NTT58" s="144"/>
      <c r="NTU58" s="125"/>
      <c r="NTV58" s="144"/>
      <c r="NTW58" s="125"/>
      <c r="NTX58" s="144"/>
      <c r="NTY58" s="151"/>
      <c r="NTZ58" s="199"/>
      <c r="NUA58" s="196"/>
      <c r="NUB58" s="142"/>
      <c r="NUC58" s="125"/>
      <c r="NUD58" s="155"/>
      <c r="NUE58" s="125"/>
      <c r="NUF58" s="144"/>
      <c r="NUG58" s="125"/>
      <c r="NUH58" s="144"/>
      <c r="NUI58" s="125"/>
      <c r="NUJ58" s="144"/>
      <c r="NUK58" s="125"/>
      <c r="NUL58" s="144"/>
      <c r="NUM58" s="151"/>
      <c r="NUN58" s="199"/>
      <c r="NUO58" s="196"/>
      <c r="NUP58" s="142"/>
      <c r="NUQ58" s="125"/>
      <c r="NUR58" s="155"/>
      <c r="NUS58" s="125"/>
      <c r="NUT58" s="144"/>
      <c r="NUU58" s="125"/>
      <c r="NUV58" s="144"/>
      <c r="NUW58" s="125"/>
      <c r="NUX58" s="144"/>
      <c r="NUY58" s="125"/>
      <c r="NUZ58" s="144"/>
      <c r="NVA58" s="151"/>
      <c r="NVB58" s="199"/>
      <c r="NVC58" s="196"/>
      <c r="NVD58" s="142"/>
      <c r="NVE58" s="125"/>
      <c r="NVF58" s="155"/>
      <c r="NVG58" s="125"/>
      <c r="NVH58" s="144"/>
      <c r="NVI58" s="125"/>
      <c r="NVJ58" s="144"/>
      <c r="NVK58" s="125"/>
      <c r="NVL58" s="144"/>
      <c r="NVM58" s="125"/>
      <c r="NVN58" s="144"/>
      <c r="NVO58" s="151"/>
      <c r="NVP58" s="199"/>
      <c r="NVQ58" s="196"/>
      <c r="NVR58" s="142"/>
      <c r="NVS58" s="125"/>
      <c r="NVT58" s="155"/>
      <c r="NVU58" s="125"/>
      <c r="NVV58" s="144"/>
      <c r="NVW58" s="125"/>
      <c r="NVX58" s="144"/>
      <c r="NVY58" s="125"/>
      <c r="NVZ58" s="144"/>
      <c r="NWA58" s="125"/>
      <c r="NWB58" s="144"/>
      <c r="NWC58" s="151"/>
      <c r="NWD58" s="199"/>
      <c r="NWE58" s="196"/>
      <c r="NWF58" s="142"/>
      <c r="NWG58" s="125"/>
      <c r="NWH58" s="155"/>
      <c r="NWI58" s="125"/>
      <c r="NWJ58" s="144"/>
      <c r="NWK58" s="125"/>
      <c r="NWL58" s="144"/>
      <c r="NWM58" s="125"/>
      <c r="NWN58" s="144"/>
      <c r="NWO58" s="125"/>
      <c r="NWP58" s="144"/>
      <c r="NWQ58" s="151"/>
      <c r="NWR58" s="199"/>
      <c r="NWS58" s="196"/>
      <c r="NWT58" s="142"/>
      <c r="NWU58" s="125"/>
      <c r="NWV58" s="155"/>
      <c r="NWW58" s="125"/>
      <c r="NWX58" s="144"/>
      <c r="NWY58" s="125"/>
      <c r="NWZ58" s="144"/>
      <c r="NXA58" s="125"/>
      <c r="NXB58" s="144"/>
      <c r="NXC58" s="125"/>
      <c r="NXD58" s="144"/>
      <c r="NXE58" s="151"/>
      <c r="NXF58" s="199"/>
      <c r="NXG58" s="196"/>
      <c r="NXH58" s="142"/>
      <c r="NXI58" s="125"/>
      <c r="NXJ58" s="155"/>
      <c r="NXK58" s="125"/>
      <c r="NXL58" s="144"/>
      <c r="NXM58" s="125"/>
      <c r="NXN58" s="144"/>
      <c r="NXO58" s="125"/>
      <c r="NXP58" s="144"/>
      <c r="NXQ58" s="125"/>
      <c r="NXR58" s="144"/>
      <c r="NXS58" s="151"/>
      <c r="NXT58" s="199"/>
      <c r="NXU58" s="196"/>
      <c r="NXV58" s="142"/>
      <c r="NXW58" s="125"/>
      <c r="NXX58" s="155"/>
      <c r="NXY58" s="125"/>
      <c r="NXZ58" s="144"/>
      <c r="NYA58" s="125"/>
      <c r="NYB58" s="144"/>
      <c r="NYC58" s="125"/>
      <c r="NYD58" s="144"/>
      <c r="NYE58" s="125"/>
      <c r="NYF58" s="144"/>
      <c r="NYG58" s="151"/>
      <c r="NYH58" s="199"/>
      <c r="NYI58" s="196"/>
      <c r="NYJ58" s="142"/>
      <c r="NYK58" s="125"/>
      <c r="NYL58" s="155"/>
      <c r="NYM58" s="125"/>
      <c r="NYN58" s="144"/>
      <c r="NYO58" s="125"/>
      <c r="NYP58" s="144"/>
      <c r="NYQ58" s="125"/>
      <c r="NYR58" s="144"/>
      <c r="NYS58" s="125"/>
      <c r="NYT58" s="144"/>
      <c r="NYU58" s="151"/>
      <c r="NYV58" s="199"/>
      <c r="NYW58" s="196"/>
      <c r="NYX58" s="142"/>
      <c r="NYY58" s="125"/>
      <c r="NYZ58" s="155"/>
      <c r="NZA58" s="125"/>
      <c r="NZB58" s="144"/>
      <c r="NZC58" s="125"/>
      <c r="NZD58" s="144"/>
      <c r="NZE58" s="125"/>
      <c r="NZF58" s="144"/>
      <c r="NZG58" s="125"/>
      <c r="NZH58" s="144"/>
      <c r="NZI58" s="151"/>
      <c r="NZJ58" s="199"/>
      <c r="NZK58" s="196"/>
      <c r="NZL58" s="142"/>
      <c r="NZM58" s="125"/>
      <c r="NZN58" s="155"/>
      <c r="NZO58" s="125"/>
      <c r="NZP58" s="144"/>
      <c r="NZQ58" s="125"/>
      <c r="NZR58" s="144"/>
      <c r="NZS58" s="125"/>
      <c r="NZT58" s="144"/>
      <c r="NZU58" s="125"/>
      <c r="NZV58" s="144"/>
      <c r="NZW58" s="151"/>
      <c r="NZX58" s="199"/>
      <c r="NZY58" s="196"/>
      <c r="NZZ58" s="142"/>
      <c r="OAA58" s="125"/>
      <c r="OAB58" s="155"/>
      <c r="OAC58" s="125"/>
      <c r="OAD58" s="144"/>
      <c r="OAE58" s="125"/>
      <c r="OAF58" s="144"/>
      <c r="OAG58" s="125"/>
      <c r="OAH58" s="144"/>
      <c r="OAI58" s="125"/>
      <c r="OAJ58" s="144"/>
      <c r="OAK58" s="151"/>
      <c r="OAL58" s="199"/>
      <c r="OAM58" s="196"/>
      <c r="OAN58" s="142"/>
      <c r="OAO58" s="125"/>
      <c r="OAP58" s="155"/>
      <c r="OAQ58" s="125"/>
      <c r="OAR58" s="144"/>
      <c r="OAS58" s="125"/>
      <c r="OAT58" s="144"/>
      <c r="OAU58" s="125"/>
      <c r="OAV58" s="144"/>
      <c r="OAW58" s="125"/>
      <c r="OAX58" s="144"/>
      <c r="OAY58" s="151"/>
      <c r="OAZ58" s="199"/>
      <c r="OBA58" s="196"/>
      <c r="OBB58" s="142"/>
      <c r="OBC58" s="125"/>
      <c r="OBD58" s="155"/>
      <c r="OBE58" s="125"/>
      <c r="OBF58" s="144"/>
      <c r="OBG58" s="125"/>
      <c r="OBH58" s="144"/>
      <c r="OBI58" s="125"/>
      <c r="OBJ58" s="144"/>
      <c r="OBK58" s="125"/>
      <c r="OBL58" s="144"/>
      <c r="OBM58" s="151"/>
      <c r="OBN58" s="199"/>
      <c r="OBO58" s="196"/>
      <c r="OBP58" s="142"/>
      <c r="OBQ58" s="125"/>
      <c r="OBR58" s="155"/>
      <c r="OBS58" s="125"/>
      <c r="OBT58" s="144"/>
      <c r="OBU58" s="125"/>
      <c r="OBV58" s="144"/>
      <c r="OBW58" s="125"/>
      <c r="OBX58" s="144"/>
      <c r="OBY58" s="125"/>
      <c r="OBZ58" s="144"/>
      <c r="OCA58" s="151"/>
      <c r="OCB58" s="199"/>
      <c r="OCC58" s="196"/>
      <c r="OCD58" s="142"/>
      <c r="OCE58" s="125"/>
      <c r="OCF58" s="155"/>
      <c r="OCG58" s="125"/>
      <c r="OCH58" s="144"/>
      <c r="OCI58" s="125"/>
      <c r="OCJ58" s="144"/>
      <c r="OCK58" s="125"/>
      <c r="OCL58" s="144"/>
      <c r="OCM58" s="125"/>
      <c r="OCN58" s="144"/>
      <c r="OCO58" s="151"/>
      <c r="OCP58" s="199"/>
      <c r="OCQ58" s="196"/>
      <c r="OCR58" s="142"/>
      <c r="OCS58" s="125"/>
      <c r="OCT58" s="155"/>
      <c r="OCU58" s="125"/>
      <c r="OCV58" s="144"/>
      <c r="OCW58" s="125"/>
      <c r="OCX58" s="144"/>
      <c r="OCY58" s="125"/>
      <c r="OCZ58" s="144"/>
      <c r="ODA58" s="125"/>
      <c r="ODB58" s="144"/>
      <c r="ODC58" s="151"/>
      <c r="ODD58" s="199"/>
      <c r="ODE58" s="196"/>
      <c r="ODF58" s="142"/>
      <c r="ODG58" s="125"/>
      <c r="ODH58" s="155"/>
      <c r="ODI58" s="125"/>
      <c r="ODJ58" s="144"/>
      <c r="ODK58" s="125"/>
      <c r="ODL58" s="144"/>
      <c r="ODM58" s="125"/>
      <c r="ODN58" s="144"/>
      <c r="ODO58" s="125"/>
      <c r="ODP58" s="144"/>
      <c r="ODQ58" s="151"/>
      <c r="ODR58" s="199"/>
      <c r="ODS58" s="196"/>
      <c r="ODT58" s="142"/>
      <c r="ODU58" s="125"/>
      <c r="ODV58" s="155"/>
      <c r="ODW58" s="125"/>
      <c r="ODX58" s="144"/>
      <c r="ODY58" s="125"/>
      <c r="ODZ58" s="144"/>
      <c r="OEA58" s="125"/>
      <c r="OEB58" s="144"/>
      <c r="OEC58" s="125"/>
      <c r="OED58" s="144"/>
      <c r="OEE58" s="151"/>
      <c r="OEF58" s="199"/>
      <c r="OEG58" s="196"/>
      <c r="OEH58" s="142"/>
      <c r="OEI58" s="125"/>
      <c r="OEJ58" s="155"/>
      <c r="OEK58" s="125"/>
      <c r="OEL58" s="144"/>
      <c r="OEM58" s="125"/>
      <c r="OEN58" s="144"/>
      <c r="OEO58" s="125"/>
      <c r="OEP58" s="144"/>
      <c r="OEQ58" s="125"/>
      <c r="OER58" s="144"/>
      <c r="OES58" s="151"/>
      <c r="OET58" s="199"/>
      <c r="OEU58" s="196"/>
      <c r="OEV58" s="142"/>
      <c r="OEW58" s="125"/>
      <c r="OEX58" s="155"/>
      <c r="OEY58" s="125"/>
      <c r="OEZ58" s="144"/>
      <c r="OFA58" s="125"/>
      <c r="OFB58" s="144"/>
      <c r="OFC58" s="125"/>
      <c r="OFD58" s="144"/>
      <c r="OFE58" s="125"/>
      <c r="OFF58" s="144"/>
      <c r="OFG58" s="151"/>
      <c r="OFH58" s="199"/>
      <c r="OFI58" s="196"/>
      <c r="OFJ58" s="142"/>
      <c r="OFK58" s="125"/>
      <c r="OFL58" s="155"/>
      <c r="OFM58" s="125"/>
      <c r="OFN58" s="144"/>
      <c r="OFO58" s="125"/>
      <c r="OFP58" s="144"/>
      <c r="OFQ58" s="125"/>
      <c r="OFR58" s="144"/>
      <c r="OFS58" s="125"/>
      <c r="OFT58" s="144"/>
      <c r="OFU58" s="151"/>
      <c r="OFV58" s="199"/>
      <c r="OFW58" s="196"/>
      <c r="OFX58" s="142"/>
      <c r="OFY58" s="125"/>
      <c r="OFZ58" s="155"/>
      <c r="OGA58" s="125"/>
      <c r="OGB58" s="144"/>
      <c r="OGC58" s="125"/>
      <c r="OGD58" s="144"/>
      <c r="OGE58" s="125"/>
      <c r="OGF58" s="144"/>
      <c r="OGG58" s="125"/>
      <c r="OGH58" s="144"/>
      <c r="OGI58" s="151"/>
      <c r="OGJ58" s="199"/>
      <c r="OGK58" s="196"/>
      <c r="OGL58" s="142"/>
      <c r="OGM58" s="125"/>
      <c r="OGN58" s="155"/>
      <c r="OGO58" s="125"/>
      <c r="OGP58" s="144"/>
      <c r="OGQ58" s="125"/>
      <c r="OGR58" s="144"/>
      <c r="OGS58" s="125"/>
      <c r="OGT58" s="144"/>
      <c r="OGU58" s="125"/>
      <c r="OGV58" s="144"/>
      <c r="OGW58" s="151"/>
      <c r="OGX58" s="199"/>
      <c r="OGY58" s="196"/>
      <c r="OGZ58" s="142"/>
      <c r="OHA58" s="125"/>
      <c r="OHB58" s="155"/>
      <c r="OHC58" s="125"/>
      <c r="OHD58" s="144"/>
      <c r="OHE58" s="125"/>
      <c r="OHF58" s="144"/>
      <c r="OHG58" s="125"/>
      <c r="OHH58" s="144"/>
      <c r="OHI58" s="125"/>
      <c r="OHJ58" s="144"/>
      <c r="OHK58" s="151"/>
      <c r="OHL58" s="199"/>
      <c r="OHM58" s="196"/>
      <c r="OHN58" s="142"/>
      <c r="OHO58" s="125"/>
      <c r="OHP58" s="155"/>
      <c r="OHQ58" s="125"/>
      <c r="OHR58" s="144"/>
      <c r="OHS58" s="125"/>
      <c r="OHT58" s="144"/>
      <c r="OHU58" s="125"/>
      <c r="OHV58" s="144"/>
      <c r="OHW58" s="125"/>
      <c r="OHX58" s="144"/>
      <c r="OHY58" s="151"/>
      <c r="OHZ58" s="199"/>
      <c r="OIA58" s="196"/>
      <c r="OIB58" s="142"/>
      <c r="OIC58" s="125"/>
      <c r="OID58" s="155"/>
      <c r="OIE58" s="125"/>
      <c r="OIF58" s="144"/>
      <c r="OIG58" s="125"/>
      <c r="OIH58" s="144"/>
      <c r="OII58" s="125"/>
      <c r="OIJ58" s="144"/>
      <c r="OIK58" s="125"/>
      <c r="OIL58" s="144"/>
      <c r="OIM58" s="151"/>
      <c r="OIN58" s="199"/>
      <c r="OIO58" s="196"/>
      <c r="OIP58" s="142"/>
      <c r="OIQ58" s="125"/>
      <c r="OIR58" s="155"/>
      <c r="OIS58" s="125"/>
      <c r="OIT58" s="144"/>
      <c r="OIU58" s="125"/>
      <c r="OIV58" s="144"/>
      <c r="OIW58" s="125"/>
      <c r="OIX58" s="144"/>
      <c r="OIY58" s="125"/>
      <c r="OIZ58" s="144"/>
      <c r="OJA58" s="151"/>
      <c r="OJB58" s="199"/>
      <c r="OJC58" s="196"/>
      <c r="OJD58" s="142"/>
      <c r="OJE58" s="125"/>
      <c r="OJF58" s="155"/>
      <c r="OJG58" s="125"/>
      <c r="OJH58" s="144"/>
      <c r="OJI58" s="125"/>
      <c r="OJJ58" s="144"/>
      <c r="OJK58" s="125"/>
      <c r="OJL58" s="144"/>
      <c r="OJM58" s="125"/>
      <c r="OJN58" s="144"/>
      <c r="OJO58" s="151"/>
      <c r="OJP58" s="199"/>
      <c r="OJQ58" s="196"/>
      <c r="OJR58" s="142"/>
      <c r="OJS58" s="125"/>
      <c r="OJT58" s="155"/>
      <c r="OJU58" s="125"/>
      <c r="OJV58" s="144"/>
      <c r="OJW58" s="125"/>
      <c r="OJX58" s="144"/>
      <c r="OJY58" s="125"/>
      <c r="OJZ58" s="144"/>
      <c r="OKA58" s="125"/>
      <c r="OKB58" s="144"/>
      <c r="OKC58" s="151"/>
      <c r="OKD58" s="199"/>
      <c r="OKE58" s="196"/>
      <c r="OKF58" s="142"/>
      <c r="OKG58" s="125"/>
      <c r="OKH58" s="155"/>
      <c r="OKI58" s="125"/>
      <c r="OKJ58" s="144"/>
      <c r="OKK58" s="125"/>
      <c r="OKL58" s="144"/>
      <c r="OKM58" s="125"/>
      <c r="OKN58" s="144"/>
      <c r="OKO58" s="125"/>
      <c r="OKP58" s="144"/>
      <c r="OKQ58" s="151"/>
      <c r="OKR58" s="199"/>
      <c r="OKS58" s="196"/>
      <c r="OKT58" s="142"/>
      <c r="OKU58" s="125"/>
      <c r="OKV58" s="155"/>
      <c r="OKW58" s="125"/>
      <c r="OKX58" s="144"/>
      <c r="OKY58" s="125"/>
      <c r="OKZ58" s="144"/>
      <c r="OLA58" s="125"/>
      <c r="OLB58" s="144"/>
      <c r="OLC58" s="125"/>
      <c r="OLD58" s="144"/>
      <c r="OLE58" s="151"/>
      <c r="OLF58" s="199"/>
      <c r="OLG58" s="196"/>
      <c r="OLH58" s="142"/>
      <c r="OLI58" s="125"/>
      <c r="OLJ58" s="155"/>
      <c r="OLK58" s="125"/>
      <c r="OLL58" s="144"/>
      <c r="OLM58" s="125"/>
      <c r="OLN58" s="144"/>
      <c r="OLO58" s="125"/>
      <c r="OLP58" s="144"/>
      <c r="OLQ58" s="125"/>
      <c r="OLR58" s="144"/>
      <c r="OLS58" s="151"/>
      <c r="OLT58" s="199"/>
      <c r="OLU58" s="196"/>
      <c r="OLV58" s="142"/>
      <c r="OLW58" s="125"/>
      <c r="OLX58" s="155"/>
      <c r="OLY58" s="125"/>
      <c r="OLZ58" s="144"/>
      <c r="OMA58" s="125"/>
      <c r="OMB58" s="144"/>
      <c r="OMC58" s="125"/>
      <c r="OMD58" s="144"/>
      <c r="OME58" s="125"/>
      <c r="OMF58" s="144"/>
      <c r="OMG58" s="151"/>
      <c r="OMH58" s="199"/>
      <c r="OMI58" s="196"/>
      <c r="OMJ58" s="142"/>
      <c r="OMK58" s="125"/>
      <c r="OML58" s="155"/>
      <c r="OMM58" s="125"/>
      <c r="OMN58" s="144"/>
      <c r="OMO58" s="125"/>
      <c r="OMP58" s="144"/>
      <c r="OMQ58" s="125"/>
      <c r="OMR58" s="144"/>
      <c r="OMS58" s="125"/>
      <c r="OMT58" s="144"/>
      <c r="OMU58" s="151"/>
      <c r="OMV58" s="199"/>
      <c r="OMW58" s="196"/>
      <c r="OMX58" s="142"/>
      <c r="OMY58" s="125"/>
      <c r="OMZ58" s="155"/>
      <c r="ONA58" s="125"/>
      <c r="ONB58" s="144"/>
      <c r="ONC58" s="125"/>
      <c r="OND58" s="144"/>
      <c r="ONE58" s="125"/>
      <c r="ONF58" s="144"/>
      <c r="ONG58" s="125"/>
      <c r="ONH58" s="144"/>
      <c r="ONI58" s="151"/>
      <c r="ONJ58" s="199"/>
      <c r="ONK58" s="196"/>
      <c r="ONL58" s="142"/>
      <c r="ONM58" s="125"/>
      <c r="ONN58" s="155"/>
      <c r="ONO58" s="125"/>
      <c r="ONP58" s="144"/>
      <c r="ONQ58" s="125"/>
      <c r="ONR58" s="144"/>
      <c r="ONS58" s="125"/>
      <c r="ONT58" s="144"/>
      <c r="ONU58" s="125"/>
      <c r="ONV58" s="144"/>
      <c r="ONW58" s="151"/>
      <c r="ONX58" s="199"/>
      <c r="ONY58" s="196"/>
      <c r="ONZ58" s="142"/>
      <c r="OOA58" s="125"/>
      <c r="OOB58" s="155"/>
      <c r="OOC58" s="125"/>
      <c r="OOD58" s="144"/>
      <c r="OOE58" s="125"/>
      <c r="OOF58" s="144"/>
      <c r="OOG58" s="125"/>
      <c r="OOH58" s="144"/>
      <c r="OOI58" s="125"/>
      <c r="OOJ58" s="144"/>
      <c r="OOK58" s="151"/>
      <c r="OOL58" s="199"/>
      <c r="OOM58" s="196"/>
      <c r="OON58" s="142"/>
      <c r="OOO58" s="125"/>
      <c r="OOP58" s="155"/>
      <c r="OOQ58" s="125"/>
      <c r="OOR58" s="144"/>
      <c r="OOS58" s="125"/>
      <c r="OOT58" s="144"/>
      <c r="OOU58" s="125"/>
      <c r="OOV58" s="144"/>
      <c r="OOW58" s="125"/>
      <c r="OOX58" s="144"/>
      <c r="OOY58" s="151"/>
      <c r="OOZ58" s="199"/>
      <c r="OPA58" s="196"/>
      <c r="OPB58" s="142"/>
      <c r="OPC58" s="125"/>
      <c r="OPD58" s="155"/>
      <c r="OPE58" s="125"/>
      <c r="OPF58" s="144"/>
      <c r="OPG58" s="125"/>
      <c r="OPH58" s="144"/>
      <c r="OPI58" s="125"/>
      <c r="OPJ58" s="144"/>
      <c r="OPK58" s="125"/>
      <c r="OPL58" s="144"/>
      <c r="OPM58" s="151"/>
      <c r="OPN58" s="199"/>
      <c r="OPO58" s="196"/>
      <c r="OPP58" s="142"/>
      <c r="OPQ58" s="125"/>
      <c r="OPR58" s="155"/>
      <c r="OPS58" s="125"/>
      <c r="OPT58" s="144"/>
      <c r="OPU58" s="125"/>
      <c r="OPV58" s="144"/>
      <c r="OPW58" s="125"/>
      <c r="OPX58" s="144"/>
      <c r="OPY58" s="125"/>
      <c r="OPZ58" s="144"/>
      <c r="OQA58" s="151"/>
      <c r="OQB58" s="199"/>
      <c r="OQC58" s="196"/>
      <c r="OQD58" s="142"/>
      <c r="OQE58" s="125"/>
      <c r="OQF58" s="155"/>
      <c r="OQG58" s="125"/>
      <c r="OQH58" s="144"/>
      <c r="OQI58" s="125"/>
      <c r="OQJ58" s="144"/>
      <c r="OQK58" s="125"/>
      <c r="OQL58" s="144"/>
      <c r="OQM58" s="125"/>
      <c r="OQN58" s="144"/>
      <c r="OQO58" s="151"/>
      <c r="OQP58" s="199"/>
      <c r="OQQ58" s="196"/>
      <c r="OQR58" s="142"/>
      <c r="OQS58" s="125"/>
      <c r="OQT58" s="155"/>
      <c r="OQU58" s="125"/>
      <c r="OQV58" s="144"/>
      <c r="OQW58" s="125"/>
      <c r="OQX58" s="144"/>
      <c r="OQY58" s="125"/>
      <c r="OQZ58" s="144"/>
      <c r="ORA58" s="125"/>
      <c r="ORB58" s="144"/>
      <c r="ORC58" s="151"/>
      <c r="ORD58" s="199"/>
      <c r="ORE58" s="196"/>
      <c r="ORF58" s="142"/>
      <c r="ORG58" s="125"/>
      <c r="ORH58" s="155"/>
      <c r="ORI58" s="125"/>
      <c r="ORJ58" s="144"/>
      <c r="ORK58" s="125"/>
      <c r="ORL58" s="144"/>
      <c r="ORM58" s="125"/>
      <c r="ORN58" s="144"/>
      <c r="ORO58" s="125"/>
      <c r="ORP58" s="144"/>
      <c r="ORQ58" s="151"/>
      <c r="ORR58" s="199"/>
      <c r="ORS58" s="196"/>
      <c r="ORT58" s="142"/>
      <c r="ORU58" s="125"/>
      <c r="ORV58" s="155"/>
      <c r="ORW58" s="125"/>
      <c r="ORX58" s="144"/>
      <c r="ORY58" s="125"/>
      <c r="ORZ58" s="144"/>
      <c r="OSA58" s="125"/>
      <c r="OSB58" s="144"/>
      <c r="OSC58" s="125"/>
      <c r="OSD58" s="144"/>
      <c r="OSE58" s="151"/>
      <c r="OSF58" s="199"/>
      <c r="OSG58" s="196"/>
      <c r="OSH58" s="142"/>
      <c r="OSI58" s="125"/>
      <c r="OSJ58" s="155"/>
      <c r="OSK58" s="125"/>
      <c r="OSL58" s="144"/>
      <c r="OSM58" s="125"/>
      <c r="OSN58" s="144"/>
      <c r="OSO58" s="125"/>
      <c r="OSP58" s="144"/>
      <c r="OSQ58" s="125"/>
      <c r="OSR58" s="144"/>
      <c r="OSS58" s="151"/>
      <c r="OST58" s="199"/>
      <c r="OSU58" s="196"/>
      <c r="OSV58" s="142"/>
      <c r="OSW58" s="125"/>
      <c r="OSX58" s="155"/>
      <c r="OSY58" s="125"/>
      <c r="OSZ58" s="144"/>
      <c r="OTA58" s="125"/>
      <c r="OTB58" s="144"/>
      <c r="OTC58" s="125"/>
      <c r="OTD58" s="144"/>
      <c r="OTE58" s="125"/>
      <c r="OTF58" s="144"/>
      <c r="OTG58" s="151"/>
      <c r="OTH58" s="199"/>
      <c r="OTI58" s="196"/>
      <c r="OTJ58" s="142"/>
      <c r="OTK58" s="125"/>
      <c r="OTL58" s="155"/>
      <c r="OTM58" s="125"/>
      <c r="OTN58" s="144"/>
      <c r="OTO58" s="125"/>
      <c r="OTP58" s="144"/>
      <c r="OTQ58" s="125"/>
      <c r="OTR58" s="144"/>
      <c r="OTS58" s="125"/>
      <c r="OTT58" s="144"/>
      <c r="OTU58" s="151"/>
      <c r="OTV58" s="199"/>
      <c r="OTW58" s="196"/>
      <c r="OTX58" s="142"/>
      <c r="OTY58" s="125"/>
      <c r="OTZ58" s="155"/>
      <c r="OUA58" s="125"/>
      <c r="OUB58" s="144"/>
      <c r="OUC58" s="125"/>
      <c r="OUD58" s="144"/>
      <c r="OUE58" s="125"/>
      <c r="OUF58" s="144"/>
      <c r="OUG58" s="125"/>
      <c r="OUH58" s="144"/>
      <c r="OUI58" s="151"/>
      <c r="OUJ58" s="199"/>
      <c r="OUK58" s="196"/>
      <c r="OUL58" s="142"/>
      <c r="OUM58" s="125"/>
      <c r="OUN58" s="155"/>
      <c r="OUO58" s="125"/>
      <c r="OUP58" s="144"/>
      <c r="OUQ58" s="125"/>
      <c r="OUR58" s="144"/>
      <c r="OUS58" s="125"/>
      <c r="OUT58" s="144"/>
      <c r="OUU58" s="125"/>
      <c r="OUV58" s="144"/>
      <c r="OUW58" s="151"/>
      <c r="OUX58" s="199"/>
      <c r="OUY58" s="196"/>
      <c r="OUZ58" s="142"/>
      <c r="OVA58" s="125"/>
      <c r="OVB58" s="155"/>
      <c r="OVC58" s="125"/>
      <c r="OVD58" s="144"/>
      <c r="OVE58" s="125"/>
      <c r="OVF58" s="144"/>
      <c r="OVG58" s="125"/>
      <c r="OVH58" s="144"/>
      <c r="OVI58" s="125"/>
      <c r="OVJ58" s="144"/>
      <c r="OVK58" s="151"/>
      <c r="OVL58" s="199"/>
      <c r="OVM58" s="196"/>
      <c r="OVN58" s="142"/>
      <c r="OVO58" s="125"/>
      <c r="OVP58" s="155"/>
      <c r="OVQ58" s="125"/>
      <c r="OVR58" s="144"/>
      <c r="OVS58" s="125"/>
      <c r="OVT58" s="144"/>
      <c r="OVU58" s="125"/>
      <c r="OVV58" s="144"/>
      <c r="OVW58" s="125"/>
      <c r="OVX58" s="144"/>
      <c r="OVY58" s="151"/>
      <c r="OVZ58" s="199"/>
      <c r="OWA58" s="196"/>
      <c r="OWB58" s="142"/>
      <c r="OWC58" s="125"/>
      <c r="OWD58" s="155"/>
      <c r="OWE58" s="125"/>
      <c r="OWF58" s="144"/>
      <c r="OWG58" s="125"/>
      <c r="OWH58" s="144"/>
      <c r="OWI58" s="125"/>
      <c r="OWJ58" s="144"/>
      <c r="OWK58" s="125"/>
      <c r="OWL58" s="144"/>
      <c r="OWM58" s="151"/>
      <c r="OWN58" s="199"/>
      <c r="OWO58" s="196"/>
      <c r="OWP58" s="142"/>
      <c r="OWQ58" s="125"/>
      <c r="OWR58" s="155"/>
      <c r="OWS58" s="125"/>
      <c r="OWT58" s="144"/>
      <c r="OWU58" s="125"/>
      <c r="OWV58" s="144"/>
      <c r="OWW58" s="125"/>
      <c r="OWX58" s="144"/>
      <c r="OWY58" s="125"/>
      <c r="OWZ58" s="144"/>
      <c r="OXA58" s="151"/>
      <c r="OXB58" s="199"/>
      <c r="OXC58" s="196"/>
      <c r="OXD58" s="142"/>
      <c r="OXE58" s="125"/>
      <c r="OXF58" s="155"/>
      <c r="OXG58" s="125"/>
      <c r="OXH58" s="144"/>
      <c r="OXI58" s="125"/>
      <c r="OXJ58" s="144"/>
      <c r="OXK58" s="125"/>
      <c r="OXL58" s="144"/>
      <c r="OXM58" s="125"/>
      <c r="OXN58" s="144"/>
      <c r="OXO58" s="151"/>
      <c r="OXP58" s="199"/>
      <c r="OXQ58" s="196"/>
      <c r="OXR58" s="142"/>
      <c r="OXS58" s="125"/>
      <c r="OXT58" s="155"/>
      <c r="OXU58" s="125"/>
      <c r="OXV58" s="144"/>
      <c r="OXW58" s="125"/>
      <c r="OXX58" s="144"/>
      <c r="OXY58" s="125"/>
      <c r="OXZ58" s="144"/>
      <c r="OYA58" s="125"/>
      <c r="OYB58" s="144"/>
      <c r="OYC58" s="151"/>
      <c r="OYD58" s="199"/>
      <c r="OYE58" s="196"/>
      <c r="OYF58" s="142"/>
      <c r="OYG58" s="125"/>
      <c r="OYH58" s="155"/>
      <c r="OYI58" s="125"/>
      <c r="OYJ58" s="144"/>
      <c r="OYK58" s="125"/>
      <c r="OYL58" s="144"/>
      <c r="OYM58" s="125"/>
      <c r="OYN58" s="144"/>
      <c r="OYO58" s="125"/>
      <c r="OYP58" s="144"/>
      <c r="OYQ58" s="151"/>
      <c r="OYR58" s="199"/>
      <c r="OYS58" s="196"/>
      <c r="OYT58" s="142"/>
      <c r="OYU58" s="125"/>
      <c r="OYV58" s="155"/>
      <c r="OYW58" s="125"/>
      <c r="OYX58" s="144"/>
      <c r="OYY58" s="125"/>
      <c r="OYZ58" s="144"/>
      <c r="OZA58" s="125"/>
      <c r="OZB58" s="144"/>
      <c r="OZC58" s="125"/>
      <c r="OZD58" s="144"/>
      <c r="OZE58" s="151"/>
      <c r="OZF58" s="199"/>
      <c r="OZG58" s="196"/>
      <c r="OZH58" s="142"/>
      <c r="OZI58" s="125"/>
      <c r="OZJ58" s="155"/>
      <c r="OZK58" s="125"/>
      <c r="OZL58" s="144"/>
      <c r="OZM58" s="125"/>
      <c r="OZN58" s="144"/>
      <c r="OZO58" s="125"/>
      <c r="OZP58" s="144"/>
      <c r="OZQ58" s="125"/>
      <c r="OZR58" s="144"/>
      <c r="OZS58" s="151"/>
      <c r="OZT58" s="199"/>
      <c r="OZU58" s="196"/>
      <c r="OZV58" s="142"/>
      <c r="OZW58" s="125"/>
      <c r="OZX58" s="155"/>
      <c r="OZY58" s="125"/>
      <c r="OZZ58" s="144"/>
      <c r="PAA58" s="125"/>
      <c r="PAB58" s="144"/>
      <c r="PAC58" s="125"/>
      <c r="PAD58" s="144"/>
      <c r="PAE58" s="125"/>
      <c r="PAF58" s="144"/>
      <c r="PAG58" s="151"/>
      <c r="PAH58" s="199"/>
      <c r="PAI58" s="196"/>
      <c r="PAJ58" s="142"/>
      <c r="PAK58" s="125"/>
      <c r="PAL58" s="155"/>
      <c r="PAM58" s="125"/>
      <c r="PAN58" s="144"/>
      <c r="PAO58" s="125"/>
      <c r="PAP58" s="144"/>
      <c r="PAQ58" s="125"/>
      <c r="PAR58" s="144"/>
      <c r="PAS58" s="125"/>
      <c r="PAT58" s="144"/>
      <c r="PAU58" s="151"/>
      <c r="PAV58" s="199"/>
      <c r="PAW58" s="196"/>
      <c r="PAX58" s="142"/>
      <c r="PAY58" s="125"/>
      <c r="PAZ58" s="155"/>
      <c r="PBA58" s="125"/>
      <c r="PBB58" s="144"/>
      <c r="PBC58" s="125"/>
      <c r="PBD58" s="144"/>
      <c r="PBE58" s="125"/>
      <c r="PBF58" s="144"/>
      <c r="PBG58" s="125"/>
      <c r="PBH58" s="144"/>
      <c r="PBI58" s="151"/>
      <c r="PBJ58" s="199"/>
      <c r="PBK58" s="196"/>
      <c r="PBL58" s="142"/>
      <c r="PBM58" s="125"/>
      <c r="PBN58" s="155"/>
      <c r="PBO58" s="125"/>
      <c r="PBP58" s="144"/>
      <c r="PBQ58" s="125"/>
      <c r="PBR58" s="144"/>
      <c r="PBS58" s="125"/>
      <c r="PBT58" s="144"/>
      <c r="PBU58" s="125"/>
      <c r="PBV58" s="144"/>
      <c r="PBW58" s="151"/>
      <c r="PBX58" s="199"/>
      <c r="PBY58" s="196"/>
      <c r="PBZ58" s="142"/>
      <c r="PCA58" s="125"/>
      <c r="PCB58" s="155"/>
      <c r="PCC58" s="125"/>
      <c r="PCD58" s="144"/>
      <c r="PCE58" s="125"/>
      <c r="PCF58" s="144"/>
      <c r="PCG58" s="125"/>
      <c r="PCH58" s="144"/>
      <c r="PCI58" s="125"/>
      <c r="PCJ58" s="144"/>
      <c r="PCK58" s="151"/>
      <c r="PCL58" s="199"/>
      <c r="PCM58" s="196"/>
      <c r="PCN58" s="142"/>
      <c r="PCO58" s="125"/>
      <c r="PCP58" s="155"/>
      <c r="PCQ58" s="125"/>
      <c r="PCR58" s="144"/>
      <c r="PCS58" s="125"/>
      <c r="PCT58" s="144"/>
      <c r="PCU58" s="125"/>
      <c r="PCV58" s="144"/>
      <c r="PCW58" s="125"/>
      <c r="PCX58" s="144"/>
      <c r="PCY58" s="151"/>
      <c r="PCZ58" s="199"/>
      <c r="PDA58" s="196"/>
      <c r="PDB58" s="142"/>
      <c r="PDC58" s="125"/>
      <c r="PDD58" s="155"/>
      <c r="PDE58" s="125"/>
      <c r="PDF58" s="144"/>
      <c r="PDG58" s="125"/>
      <c r="PDH58" s="144"/>
      <c r="PDI58" s="125"/>
      <c r="PDJ58" s="144"/>
      <c r="PDK58" s="125"/>
      <c r="PDL58" s="144"/>
      <c r="PDM58" s="151"/>
      <c r="PDN58" s="199"/>
      <c r="PDO58" s="196"/>
      <c r="PDP58" s="142"/>
      <c r="PDQ58" s="125"/>
      <c r="PDR58" s="155"/>
      <c r="PDS58" s="125"/>
      <c r="PDT58" s="144"/>
      <c r="PDU58" s="125"/>
      <c r="PDV58" s="144"/>
      <c r="PDW58" s="125"/>
      <c r="PDX58" s="144"/>
      <c r="PDY58" s="125"/>
      <c r="PDZ58" s="144"/>
      <c r="PEA58" s="151"/>
      <c r="PEB58" s="199"/>
      <c r="PEC58" s="196"/>
      <c r="PED58" s="142"/>
      <c r="PEE58" s="125"/>
      <c r="PEF58" s="155"/>
      <c r="PEG58" s="125"/>
      <c r="PEH58" s="144"/>
      <c r="PEI58" s="125"/>
      <c r="PEJ58" s="144"/>
      <c r="PEK58" s="125"/>
      <c r="PEL58" s="144"/>
      <c r="PEM58" s="125"/>
      <c r="PEN58" s="144"/>
      <c r="PEO58" s="151"/>
      <c r="PEP58" s="199"/>
      <c r="PEQ58" s="196"/>
      <c r="PER58" s="142"/>
      <c r="PES58" s="125"/>
      <c r="PET58" s="155"/>
      <c r="PEU58" s="125"/>
      <c r="PEV58" s="144"/>
      <c r="PEW58" s="125"/>
      <c r="PEX58" s="144"/>
      <c r="PEY58" s="125"/>
      <c r="PEZ58" s="144"/>
      <c r="PFA58" s="125"/>
      <c r="PFB58" s="144"/>
      <c r="PFC58" s="151"/>
      <c r="PFD58" s="199"/>
      <c r="PFE58" s="196"/>
      <c r="PFF58" s="142"/>
      <c r="PFG58" s="125"/>
      <c r="PFH58" s="155"/>
      <c r="PFI58" s="125"/>
      <c r="PFJ58" s="144"/>
      <c r="PFK58" s="125"/>
      <c r="PFL58" s="144"/>
      <c r="PFM58" s="125"/>
      <c r="PFN58" s="144"/>
      <c r="PFO58" s="125"/>
      <c r="PFP58" s="144"/>
      <c r="PFQ58" s="151"/>
      <c r="PFR58" s="199"/>
      <c r="PFS58" s="196"/>
      <c r="PFT58" s="142"/>
      <c r="PFU58" s="125"/>
      <c r="PFV58" s="155"/>
      <c r="PFW58" s="125"/>
      <c r="PFX58" s="144"/>
      <c r="PFY58" s="125"/>
      <c r="PFZ58" s="144"/>
      <c r="PGA58" s="125"/>
      <c r="PGB58" s="144"/>
      <c r="PGC58" s="125"/>
      <c r="PGD58" s="144"/>
      <c r="PGE58" s="151"/>
      <c r="PGF58" s="199"/>
      <c r="PGG58" s="196"/>
      <c r="PGH58" s="142"/>
      <c r="PGI58" s="125"/>
      <c r="PGJ58" s="155"/>
      <c r="PGK58" s="125"/>
      <c r="PGL58" s="144"/>
      <c r="PGM58" s="125"/>
      <c r="PGN58" s="144"/>
      <c r="PGO58" s="125"/>
      <c r="PGP58" s="144"/>
      <c r="PGQ58" s="125"/>
      <c r="PGR58" s="144"/>
      <c r="PGS58" s="151"/>
      <c r="PGT58" s="199"/>
      <c r="PGU58" s="196"/>
      <c r="PGV58" s="142"/>
      <c r="PGW58" s="125"/>
      <c r="PGX58" s="155"/>
      <c r="PGY58" s="125"/>
      <c r="PGZ58" s="144"/>
      <c r="PHA58" s="125"/>
      <c r="PHB58" s="144"/>
      <c r="PHC58" s="125"/>
      <c r="PHD58" s="144"/>
      <c r="PHE58" s="125"/>
      <c r="PHF58" s="144"/>
      <c r="PHG58" s="151"/>
      <c r="PHH58" s="199"/>
      <c r="PHI58" s="196"/>
      <c r="PHJ58" s="142"/>
      <c r="PHK58" s="125"/>
      <c r="PHL58" s="155"/>
      <c r="PHM58" s="125"/>
      <c r="PHN58" s="144"/>
      <c r="PHO58" s="125"/>
      <c r="PHP58" s="144"/>
      <c r="PHQ58" s="125"/>
      <c r="PHR58" s="144"/>
      <c r="PHS58" s="125"/>
      <c r="PHT58" s="144"/>
      <c r="PHU58" s="151"/>
      <c r="PHV58" s="199"/>
      <c r="PHW58" s="196"/>
      <c r="PHX58" s="142"/>
      <c r="PHY58" s="125"/>
      <c r="PHZ58" s="155"/>
      <c r="PIA58" s="125"/>
      <c r="PIB58" s="144"/>
      <c r="PIC58" s="125"/>
      <c r="PID58" s="144"/>
      <c r="PIE58" s="125"/>
      <c r="PIF58" s="144"/>
      <c r="PIG58" s="125"/>
      <c r="PIH58" s="144"/>
      <c r="PII58" s="151"/>
      <c r="PIJ58" s="199"/>
      <c r="PIK58" s="196"/>
      <c r="PIL58" s="142"/>
      <c r="PIM58" s="125"/>
      <c r="PIN58" s="155"/>
      <c r="PIO58" s="125"/>
      <c r="PIP58" s="144"/>
      <c r="PIQ58" s="125"/>
      <c r="PIR58" s="144"/>
      <c r="PIS58" s="125"/>
      <c r="PIT58" s="144"/>
      <c r="PIU58" s="125"/>
      <c r="PIV58" s="144"/>
      <c r="PIW58" s="151"/>
      <c r="PIX58" s="199"/>
      <c r="PIY58" s="196"/>
      <c r="PIZ58" s="142"/>
      <c r="PJA58" s="125"/>
      <c r="PJB58" s="155"/>
      <c r="PJC58" s="125"/>
      <c r="PJD58" s="144"/>
      <c r="PJE58" s="125"/>
      <c r="PJF58" s="144"/>
      <c r="PJG58" s="125"/>
      <c r="PJH58" s="144"/>
      <c r="PJI58" s="125"/>
      <c r="PJJ58" s="144"/>
      <c r="PJK58" s="151"/>
      <c r="PJL58" s="199"/>
      <c r="PJM58" s="196"/>
      <c r="PJN58" s="142"/>
      <c r="PJO58" s="125"/>
      <c r="PJP58" s="155"/>
      <c r="PJQ58" s="125"/>
      <c r="PJR58" s="144"/>
      <c r="PJS58" s="125"/>
      <c r="PJT58" s="144"/>
      <c r="PJU58" s="125"/>
      <c r="PJV58" s="144"/>
      <c r="PJW58" s="125"/>
      <c r="PJX58" s="144"/>
      <c r="PJY58" s="151"/>
      <c r="PJZ58" s="199"/>
      <c r="PKA58" s="196"/>
      <c r="PKB58" s="142"/>
      <c r="PKC58" s="125"/>
      <c r="PKD58" s="155"/>
      <c r="PKE58" s="125"/>
      <c r="PKF58" s="144"/>
      <c r="PKG58" s="125"/>
      <c r="PKH58" s="144"/>
      <c r="PKI58" s="125"/>
      <c r="PKJ58" s="144"/>
      <c r="PKK58" s="125"/>
      <c r="PKL58" s="144"/>
      <c r="PKM58" s="151"/>
      <c r="PKN58" s="199"/>
      <c r="PKO58" s="196"/>
      <c r="PKP58" s="142"/>
      <c r="PKQ58" s="125"/>
      <c r="PKR58" s="155"/>
      <c r="PKS58" s="125"/>
      <c r="PKT58" s="144"/>
      <c r="PKU58" s="125"/>
      <c r="PKV58" s="144"/>
      <c r="PKW58" s="125"/>
      <c r="PKX58" s="144"/>
      <c r="PKY58" s="125"/>
      <c r="PKZ58" s="144"/>
      <c r="PLA58" s="151"/>
      <c r="PLB58" s="199"/>
      <c r="PLC58" s="196"/>
      <c r="PLD58" s="142"/>
      <c r="PLE58" s="125"/>
      <c r="PLF58" s="155"/>
      <c r="PLG58" s="125"/>
      <c r="PLH58" s="144"/>
      <c r="PLI58" s="125"/>
      <c r="PLJ58" s="144"/>
      <c r="PLK58" s="125"/>
      <c r="PLL58" s="144"/>
      <c r="PLM58" s="125"/>
      <c r="PLN58" s="144"/>
      <c r="PLO58" s="151"/>
      <c r="PLP58" s="199"/>
      <c r="PLQ58" s="196"/>
      <c r="PLR58" s="142"/>
      <c r="PLS58" s="125"/>
      <c r="PLT58" s="155"/>
      <c r="PLU58" s="125"/>
      <c r="PLV58" s="144"/>
      <c r="PLW58" s="125"/>
      <c r="PLX58" s="144"/>
      <c r="PLY58" s="125"/>
      <c r="PLZ58" s="144"/>
      <c r="PMA58" s="125"/>
      <c r="PMB58" s="144"/>
      <c r="PMC58" s="151"/>
      <c r="PMD58" s="199"/>
      <c r="PME58" s="196"/>
      <c r="PMF58" s="142"/>
      <c r="PMG58" s="125"/>
      <c r="PMH58" s="155"/>
      <c r="PMI58" s="125"/>
      <c r="PMJ58" s="144"/>
      <c r="PMK58" s="125"/>
      <c r="PML58" s="144"/>
      <c r="PMM58" s="125"/>
      <c r="PMN58" s="144"/>
      <c r="PMO58" s="125"/>
      <c r="PMP58" s="144"/>
      <c r="PMQ58" s="151"/>
      <c r="PMR58" s="199"/>
      <c r="PMS58" s="196"/>
      <c r="PMT58" s="142"/>
      <c r="PMU58" s="125"/>
      <c r="PMV58" s="155"/>
      <c r="PMW58" s="125"/>
      <c r="PMX58" s="144"/>
      <c r="PMY58" s="125"/>
      <c r="PMZ58" s="144"/>
      <c r="PNA58" s="125"/>
      <c r="PNB58" s="144"/>
      <c r="PNC58" s="125"/>
      <c r="PND58" s="144"/>
      <c r="PNE58" s="151"/>
      <c r="PNF58" s="199"/>
      <c r="PNG58" s="196"/>
      <c r="PNH58" s="142"/>
      <c r="PNI58" s="125"/>
      <c r="PNJ58" s="155"/>
      <c r="PNK58" s="125"/>
      <c r="PNL58" s="144"/>
      <c r="PNM58" s="125"/>
      <c r="PNN58" s="144"/>
      <c r="PNO58" s="125"/>
      <c r="PNP58" s="144"/>
      <c r="PNQ58" s="125"/>
      <c r="PNR58" s="144"/>
      <c r="PNS58" s="151"/>
      <c r="PNT58" s="199"/>
      <c r="PNU58" s="196"/>
      <c r="PNV58" s="142"/>
      <c r="PNW58" s="125"/>
      <c r="PNX58" s="155"/>
      <c r="PNY58" s="125"/>
      <c r="PNZ58" s="144"/>
      <c r="POA58" s="125"/>
      <c r="POB58" s="144"/>
      <c r="POC58" s="125"/>
      <c r="POD58" s="144"/>
      <c r="POE58" s="125"/>
      <c r="POF58" s="144"/>
      <c r="POG58" s="151"/>
      <c r="POH58" s="199"/>
      <c r="POI58" s="196"/>
      <c r="POJ58" s="142"/>
      <c r="POK58" s="125"/>
      <c r="POL58" s="155"/>
      <c r="POM58" s="125"/>
      <c r="PON58" s="144"/>
      <c r="POO58" s="125"/>
      <c r="POP58" s="144"/>
      <c r="POQ58" s="125"/>
      <c r="POR58" s="144"/>
      <c r="POS58" s="125"/>
      <c r="POT58" s="144"/>
      <c r="POU58" s="151"/>
      <c r="POV58" s="199"/>
      <c r="POW58" s="196"/>
      <c r="POX58" s="142"/>
      <c r="POY58" s="125"/>
      <c r="POZ58" s="155"/>
      <c r="PPA58" s="125"/>
      <c r="PPB58" s="144"/>
      <c r="PPC58" s="125"/>
      <c r="PPD58" s="144"/>
      <c r="PPE58" s="125"/>
      <c r="PPF58" s="144"/>
      <c r="PPG58" s="125"/>
      <c r="PPH58" s="144"/>
      <c r="PPI58" s="151"/>
      <c r="PPJ58" s="199"/>
      <c r="PPK58" s="196"/>
      <c r="PPL58" s="142"/>
      <c r="PPM58" s="125"/>
      <c r="PPN58" s="155"/>
      <c r="PPO58" s="125"/>
      <c r="PPP58" s="144"/>
      <c r="PPQ58" s="125"/>
      <c r="PPR58" s="144"/>
      <c r="PPS58" s="125"/>
      <c r="PPT58" s="144"/>
      <c r="PPU58" s="125"/>
      <c r="PPV58" s="144"/>
      <c r="PPW58" s="151"/>
      <c r="PPX58" s="199"/>
      <c r="PPY58" s="196"/>
      <c r="PPZ58" s="142"/>
      <c r="PQA58" s="125"/>
      <c r="PQB58" s="155"/>
      <c r="PQC58" s="125"/>
      <c r="PQD58" s="144"/>
      <c r="PQE58" s="125"/>
      <c r="PQF58" s="144"/>
      <c r="PQG58" s="125"/>
      <c r="PQH58" s="144"/>
      <c r="PQI58" s="125"/>
      <c r="PQJ58" s="144"/>
      <c r="PQK58" s="151"/>
      <c r="PQL58" s="199"/>
      <c r="PQM58" s="196"/>
      <c r="PQN58" s="142"/>
      <c r="PQO58" s="125"/>
      <c r="PQP58" s="155"/>
      <c r="PQQ58" s="125"/>
      <c r="PQR58" s="144"/>
      <c r="PQS58" s="125"/>
      <c r="PQT58" s="144"/>
      <c r="PQU58" s="125"/>
      <c r="PQV58" s="144"/>
      <c r="PQW58" s="125"/>
      <c r="PQX58" s="144"/>
      <c r="PQY58" s="151"/>
      <c r="PQZ58" s="199"/>
      <c r="PRA58" s="196"/>
      <c r="PRB58" s="142"/>
      <c r="PRC58" s="125"/>
      <c r="PRD58" s="155"/>
      <c r="PRE58" s="125"/>
      <c r="PRF58" s="144"/>
      <c r="PRG58" s="125"/>
      <c r="PRH58" s="144"/>
      <c r="PRI58" s="125"/>
      <c r="PRJ58" s="144"/>
      <c r="PRK58" s="125"/>
      <c r="PRL58" s="144"/>
      <c r="PRM58" s="151"/>
      <c r="PRN58" s="199"/>
      <c r="PRO58" s="196"/>
      <c r="PRP58" s="142"/>
      <c r="PRQ58" s="125"/>
      <c r="PRR58" s="155"/>
      <c r="PRS58" s="125"/>
      <c r="PRT58" s="144"/>
      <c r="PRU58" s="125"/>
      <c r="PRV58" s="144"/>
      <c r="PRW58" s="125"/>
      <c r="PRX58" s="144"/>
      <c r="PRY58" s="125"/>
      <c r="PRZ58" s="144"/>
      <c r="PSA58" s="151"/>
      <c r="PSB58" s="199"/>
      <c r="PSC58" s="196"/>
      <c r="PSD58" s="142"/>
      <c r="PSE58" s="125"/>
      <c r="PSF58" s="155"/>
      <c r="PSG58" s="125"/>
      <c r="PSH58" s="144"/>
      <c r="PSI58" s="125"/>
      <c r="PSJ58" s="144"/>
      <c r="PSK58" s="125"/>
      <c r="PSL58" s="144"/>
      <c r="PSM58" s="125"/>
      <c r="PSN58" s="144"/>
      <c r="PSO58" s="151"/>
      <c r="PSP58" s="199"/>
      <c r="PSQ58" s="196"/>
      <c r="PSR58" s="142"/>
      <c r="PSS58" s="125"/>
      <c r="PST58" s="155"/>
      <c r="PSU58" s="125"/>
      <c r="PSV58" s="144"/>
      <c r="PSW58" s="125"/>
      <c r="PSX58" s="144"/>
      <c r="PSY58" s="125"/>
      <c r="PSZ58" s="144"/>
      <c r="PTA58" s="125"/>
      <c r="PTB58" s="144"/>
      <c r="PTC58" s="151"/>
      <c r="PTD58" s="199"/>
      <c r="PTE58" s="196"/>
      <c r="PTF58" s="142"/>
      <c r="PTG58" s="125"/>
      <c r="PTH58" s="155"/>
      <c r="PTI58" s="125"/>
      <c r="PTJ58" s="144"/>
      <c r="PTK58" s="125"/>
      <c r="PTL58" s="144"/>
      <c r="PTM58" s="125"/>
      <c r="PTN58" s="144"/>
      <c r="PTO58" s="125"/>
      <c r="PTP58" s="144"/>
      <c r="PTQ58" s="151"/>
      <c r="PTR58" s="199"/>
      <c r="PTS58" s="196"/>
      <c r="PTT58" s="142"/>
      <c r="PTU58" s="125"/>
      <c r="PTV58" s="155"/>
      <c r="PTW58" s="125"/>
      <c r="PTX58" s="144"/>
      <c r="PTY58" s="125"/>
      <c r="PTZ58" s="144"/>
      <c r="PUA58" s="125"/>
      <c r="PUB58" s="144"/>
      <c r="PUC58" s="125"/>
      <c r="PUD58" s="144"/>
      <c r="PUE58" s="151"/>
      <c r="PUF58" s="199"/>
      <c r="PUG58" s="196"/>
      <c r="PUH58" s="142"/>
      <c r="PUI58" s="125"/>
      <c r="PUJ58" s="155"/>
      <c r="PUK58" s="125"/>
      <c r="PUL58" s="144"/>
      <c r="PUM58" s="125"/>
      <c r="PUN58" s="144"/>
      <c r="PUO58" s="125"/>
      <c r="PUP58" s="144"/>
      <c r="PUQ58" s="125"/>
      <c r="PUR58" s="144"/>
      <c r="PUS58" s="151"/>
      <c r="PUT58" s="199"/>
      <c r="PUU58" s="196"/>
      <c r="PUV58" s="142"/>
      <c r="PUW58" s="125"/>
      <c r="PUX58" s="155"/>
      <c r="PUY58" s="125"/>
      <c r="PUZ58" s="144"/>
      <c r="PVA58" s="125"/>
      <c r="PVB58" s="144"/>
      <c r="PVC58" s="125"/>
      <c r="PVD58" s="144"/>
      <c r="PVE58" s="125"/>
      <c r="PVF58" s="144"/>
      <c r="PVG58" s="151"/>
      <c r="PVH58" s="199"/>
      <c r="PVI58" s="196"/>
      <c r="PVJ58" s="142"/>
      <c r="PVK58" s="125"/>
      <c r="PVL58" s="155"/>
      <c r="PVM58" s="125"/>
      <c r="PVN58" s="144"/>
      <c r="PVO58" s="125"/>
      <c r="PVP58" s="144"/>
      <c r="PVQ58" s="125"/>
      <c r="PVR58" s="144"/>
      <c r="PVS58" s="125"/>
      <c r="PVT58" s="144"/>
      <c r="PVU58" s="151"/>
      <c r="PVV58" s="199"/>
      <c r="PVW58" s="196"/>
      <c r="PVX58" s="142"/>
      <c r="PVY58" s="125"/>
      <c r="PVZ58" s="155"/>
      <c r="PWA58" s="125"/>
      <c r="PWB58" s="144"/>
      <c r="PWC58" s="125"/>
      <c r="PWD58" s="144"/>
      <c r="PWE58" s="125"/>
      <c r="PWF58" s="144"/>
      <c r="PWG58" s="125"/>
      <c r="PWH58" s="144"/>
      <c r="PWI58" s="151"/>
      <c r="PWJ58" s="199"/>
      <c r="PWK58" s="196"/>
      <c r="PWL58" s="142"/>
      <c r="PWM58" s="125"/>
      <c r="PWN58" s="155"/>
      <c r="PWO58" s="125"/>
      <c r="PWP58" s="144"/>
      <c r="PWQ58" s="125"/>
      <c r="PWR58" s="144"/>
      <c r="PWS58" s="125"/>
      <c r="PWT58" s="144"/>
      <c r="PWU58" s="125"/>
      <c r="PWV58" s="144"/>
      <c r="PWW58" s="151"/>
      <c r="PWX58" s="199"/>
      <c r="PWY58" s="196"/>
      <c r="PWZ58" s="142"/>
      <c r="PXA58" s="125"/>
      <c r="PXB58" s="155"/>
      <c r="PXC58" s="125"/>
      <c r="PXD58" s="144"/>
      <c r="PXE58" s="125"/>
      <c r="PXF58" s="144"/>
      <c r="PXG58" s="125"/>
      <c r="PXH58" s="144"/>
      <c r="PXI58" s="125"/>
      <c r="PXJ58" s="144"/>
      <c r="PXK58" s="151"/>
      <c r="PXL58" s="199"/>
      <c r="PXM58" s="196"/>
      <c r="PXN58" s="142"/>
      <c r="PXO58" s="125"/>
      <c r="PXP58" s="155"/>
      <c r="PXQ58" s="125"/>
      <c r="PXR58" s="144"/>
      <c r="PXS58" s="125"/>
      <c r="PXT58" s="144"/>
      <c r="PXU58" s="125"/>
      <c r="PXV58" s="144"/>
      <c r="PXW58" s="125"/>
      <c r="PXX58" s="144"/>
      <c r="PXY58" s="151"/>
      <c r="PXZ58" s="199"/>
      <c r="PYA58" s="196"/>
      <c r="PYB58" s="142"/>
      <c r="PYC58" s="125"/>
      <c r="PYD58" s="155"/>
      <c r="PYE58" s="125"/>
      <c r="PYF58" s="144"/>
      <c r="PYG58" s="125"/>
      <c r="PYH58" s="144"/>
      <c r="PYI58" s="125"/>
      <c r="PYJ58" s="144"/>
      <c r="PYK58" s="125"/>
      <c r="PYL58" s="144"/>
      <c r="PYM58" s="151"/>
      <c r="PYN58" s="199"/>
      <c r="PYO58" s="196"/>
      <c r="PYP58" s="142"/>
      <c r="PYQ58" s="125"/>
      <c r="PYR58" s="155"/>
      <c r="PYS58" s="125"/>
      <c r="PYT58" s="144"/>
      <c r="PYU58" s="125"/>
      <c r="PYV58" s="144"/>
      <c r="PYW58" s="125"/>
      <c r="PYX58" s="144"/>
      <c r="PYY58" s="125"/>
      <c r="PYZ58" s="144"/>
      <c r="PZA58" s="151"/>
      <c r="PZB58" s="199"/>
      <c r="PZC58" s="196"/>
      <c r="PZD58" s="142"/>
      <c r="PZE58" s="125"/>
      <c r="PZF58" s="155"/>
      <c r="PZG58" s="125"/>
      <c r="PZH58" s="144"/>
      <c r="PZI58" s="125"/>
      <c r="PZJ58" s="144"/>
      <c r="PZK58" s="125"/>
      <c r="PZL58" s="144"/>
      <c r="PZM58" s="125"/>
      <c r="PZN58" s="144"/>
      <c r="PZO58" s="151"/>
      <c r="PZP58" s="199"/>
      <c r="PZQ58" s="196"/>
      <c r="PZR58" s="142"/>
      <c r="PZS58" s="125"/>
      <c r="PZT58" s="155"/>
      <c r="PZU58" s="125"/>
      <c r="PZV58" s="144"/>
      <c r="PZW58" s="125"/>
      <c r="PZX58" s="144"/>
      <c r="PZY58" s="125"/>
      <c r="PZZ58" s="144"/>
      <c r="QAA58" s="125"/>
      <c r="QAB58" s="144"/>
      <c r="QAC58" s="151"/>
      <c r="QAD58" s="199"/>
      <c r="QAE58" s="196"/>
      <c r="QAF58" s="142"/>
      <c r="QAG58" s="125"/>
      <c r="QAH58" s="155"/>
      <c r="QAI58" s="125"/>
      <c r="QAJ58" s="144"/>
      <c r="QAK58" s="125"/>
      <c r="QAL58" s="144"/>
      <c r="QAM58" s="125"/>
      <c r="QAN58" s="144"/>
      <c r="QAO58" s="125"/>
      <c r="QAP58" s="144"/>
      <c r="QAQ58" s="151"/>
      <c r="QAR58" s="199"/>
      <c r="QAS58" s="196"/>
      <c r="QAT58" s="142"/>
      <c r="QAU58" s="125"/>
      <c r="QAV58" s="155"/>
      <c r="QAW58" s="125"/>
      <c r="QAX58" s="144"/>
      <c r="QAY58" s="125"/>
      <c r="QAZ58" s="144"/>
      <c r="QBA58" s="125"/>
      <c r="QBB58" s="144"/>
      <c r="QBC58" s="125"/>
      <c r="QBD58" s="144"/>
      <c r="QBE58" s="151"/>
      <c r="QBF58" s="199"/>
      <c r="QBG58" s="196"/>
      <c r="QBH58" s="142"/>
      <c r="QBI58" s="125"/>
      <c r="QBJ58" s="155"/>
      <c r="QBK58" s="125"/>
      <c r="QBL58" s="144"/>
      <c r="QBM58" s="125"/>
      <c r="QBN58" s="144"/>
      <c r="QBO58" s="125"/>
      <c r="QBP58" s="144"/>
      <c r="QBQ58" s="125"/>
      <c r="QBR58" s="144"/>
      <c r="QBS58" s="151"/>
      <c r="QBT58" s="199"/>
      <c r="QBU58" s="196"/>
      <c r="QBV58" s="142"/>
      <c r="QBW58" s="125"/>
      <c r="QBX58" s="155"/>
      <c r="QBY58" s="125"/>
      <c r="QBZ58" s="144"/>
      <c r="QCA58" s="125"/>
      <c r="QCB58" s="144"/>
      <c r="QCC58" s="125"/>
      <c r="QCD58" s="144"/>
      <c r="QCE58" s="125"/>
      <c r="QCF58" s="144"/>
      <c r="QCG58" s="151"/>
      <c r="QCH58" s="199"/>
      <c r="QCI58" s="196"/>
      <c r="QCJ58" s="142"/>
      <c r="QCK58" s="125"/>
      <c r="QCL58" s="155"/>
      <c r="QCM58" s="125"/>
      <c r="QCN58" s="144"/>
      <c r="QCO58" s="125"/>
      <c r="QCP58" s="144"/>
      <c r="QCQ58" s="125"/>
      <c r="QCR58" s="144"/>
      <c r="QCS58" s="125"/>
      <c r="QCT58" s="144"/>
      <c r="QCU58" s="151"/>
      <c r="QCV58" s="199"/>
      <c r="QCW58" s="196"/>
      <c r="QCX58" s="142"/>
      <c r="QCY58" s="125"/>
      <c r="QCZ58" s="155"/>
      <c r="QDA58" s="125"/>
      <c r="QDB58" s="144"/>
      <c r="QDC58" s="125"/>
      <c r="QDD58" s="144"/>
      <c r="QDE58" s="125"/>
      <c r="QDF58" s="144"/>
      <c r="QDG58" s="125"/>
      <c r="QDH58" s="144"/>
      <c r="QDI58" s="151"/>
      <c r="QDJ58" s="199"/>
      <c r="QDK58" s="196"/>
      <c r="QDL58" s="142"/>
      <c r="QDM58" s="125"/>
      <c r="QDN58" s="155"/>
      <c r="QDO58" s="125"/>
      <c r="QDP58" s="144"/>
      <c r="QDQ58" s="125"/>
      <c r="QDR58" s="144"/>
      <c r="QDS58" s="125"/>
      <c r="QDT58" s="144"/>
      <c r="QDU58" s="125"/>
      <c r="QDV58" s="144"/>
      <c r="QDW58" s="151"/>
      <c r="QDX58" s="199"/>
      <c r="QDY58" s="196"/>
      <c r="QDZ58" s="142"/>
      <c r="QEA58" s="125"/>
      <c r="QEB58" s="155"/>
      <c r="QEC58" s="125"/>
      <c r="QED58" s="144"/>
      <c r="QEE58" s="125"/>
      <c r="QEF58" s="144"/>
      <c r="QEG58" s="125"/>
      <c r="QEH58" s="144"/>
      <c r="QEI58" s="125"/>
      <c r="QEJ58" s="144"/>
      <c r="QEK58" s="151"/>
      <c r="QEL58" s="199"/>
      <c r="QEM58" s="196"/>
      <c r="QEN58" s="142"/>
      <c r="QEO58" s="125"/>
      <c r="QEP58" s="155"/>
      <c r="QEQ58" s="125"/>
      <c r="QER58" s="144"/>
      <c r="QES58" s="125"/>
      <c r="QET58" s="144"/>
      <c r="QEU58" s="125"/>
      <c r="QEV58" s="144"/>
      <c r="QEW58" s="125"/>
      <c r="QEX58" s="144"/>
      <c r="QEY58" s="151"/>
      <c r="QEZ58" s="199"/>
      <c r="QFA58" s="196"/>
      <c r="QFB58" s="142"/>
      <c r="QFC58" s="125"/>
      <c r="QFD58" s="155"/>
      <c r="QFE58" s="125"/>
      <c r="QFF58" s="144"/>
      <c r="QFG58" s="125"/>
      <c r="QFH58" s="144"/>
      <c r="QFI58" s="125"/>
      <c r="QFJ58" s="144"/>
      <c r="QFK58" s="125"/>
      <c r="QFL58" s="144"/>
      <c r="QFM58" s="151"/>
      <c r="QFN58" s="199"/>
      <c r="QFO58" s="196"/>
      <c r="QFP58" s="142"/>
      <c r="QFQ58" s="125"/>
      <c r="QFR58" s="155"/>
      <c r="QFS58" s="125"/>
      <c r="QFT58" s="144"/>
      <c r="QFU58" s="125"/>
      <c r="QFV58" s="144"/>
      <c r="QFW58" s="125"/>
      <c r="QFX58" s="144"/>
      <c r="QFY58" s="125"/>
      <c r="QFZ58" s="144"/>
      <c r="QGA58" s="151"/>
      <c r="QGB58" s="199"/>
      <c r="QGC58" s="196"/>
      <c r="QGD58" s="142"/>
      <c r="QGE58" s="125"/>
      <c r="QGF58" s="155"/>
      <c r="QGG58" s="125"/>
      <c r="QGH58" s="144"/>
      <c r="QGI58" s="125"/>
      <c r="QGJ58" s="144"/>
      <c r="QGK58" s="125"/>
      <c r="QGL58" s="144"/>
      <c r="QGM58" s="125"/>
      <c r="QGN58" s="144"/>
      <c r="QGO58" s="151"/>
      <c r="QGP58" s="199"/>
      <c r="QGQ58" s="196"/>
      <c r="QGR58" s="142"/>
      <c r="QGS58" s="125"/>
      <c r="QGT58" s="155"/>
      <c r="QGU58" s="125"/>
      <c r="QGV58" s="144"/>
      <c r="QGW58" s="125"/>
      <c r="QGX58" s="144"/>
      <c r="QGY58" s="125"/>
      <c r="QGZ58" s="144"/>
      <c r="QHA58" s="125"/>
      <c r="QHB58" s="144"/>
      <c r="QHC58" s="151"/>
      <c r="QHD58" s="199"/>
      <c r="QHE58" s="196"/>
      <c r="QHF58" s="142"/>
      <c r="QHG58" s="125"/>
      <c r="QHH58" s="155"/>
      <c r="QHI58" s="125"/>
      <c r="QHJ58" s="144"/>
      <c r="QHK58" s="125"/>
      <c r="QHL58" s="144"/>
      <c r="QHM58" s="125"/>
      <c r="QHN58" s="144"/>
      <c r="QHO58" s="125"/>
      <c r="QHP58" s="144"/>
      <c r="QHQ58" s="151"/>
      <c r="QHR58" s="199"/>
      <c r="QHS58" s="196"/>
      <c r="QHT58" s="142"/>
      <c r="QHU58" s="125"/>
      <c r="QHV58" s="155"/>
      <c r="QHW58" s="125"/>
      <c r="QHX58" s="144"/>
      <c r="QHY58" s="125"/>
      <c r="QHZ58" s="144"/>
      <c r="QIA58" s="125"/>
      <c r="QIB58" s="144"/>
      <c r="QIC58" s="125"/>
      <c r="QID58" s="144"/>
      <c r="QIE58" s="151"/>
      <c r="QIF58" s="199"/>
      <c r="QIG58" s="196"/>
      <c r="QIH58" s="142"/>
      <c r="QII58" s="125"/>
      <c r="QIJ58" s="155"/>
      <c r="QIK58" s="125"/>
      <c r="QIL58" s="144"/>
      <c r="QIM58" s="125"/>
      <c r="QIN58" s="144"/>
      <c r="QIO58" s="125"/>
      <c r="QIP58" s="144"/>
      <c r="QIQ58" s="125"/>
      <c r="QIR58" s="144"/>
      <c r="QIS58" s="151"/>
      <c r="QIT58" s="199"/>
      <c r="QIU58" s="196"/>
      <c r="QIV58" s="142"/>
      <c r="QIW58" s="125"/>
      <c r="QIX58" s="155"/>
      <c r="QIY58" s="125"/>
      <c r="QIZ58" s="144"/>
      <c r="QJA58" s="125"/>
      <c r="QJB58" s="144"/>
      <c r="QJC58" s="125"/>
      <c r="QJD58" s="144"/>
      <c r="QJE58" s="125"/>
      <c r="QJF58" s="144"/>
      <c r="QJG58" s="151"/>
      <c r="QJH58" s="199"/>
      <c r="QJI58" s="196"/>
      <c r="QJJ58" s="142"/>
      <c r="QJK58" s="125"/>
      <c r="QJL58" s="155"/>
      <c r="QJM58" s="125"/>
      <c r="QJN58" s="144"/>
      <c r="QJO58" s="125"/>
      <c r="QJP58" s="144"/>
      <c r="QJQ58" s="125"/>
      <c r="QJR58" s="144"/>
      <c r="QJS58" s="125"/>
      <c r="QJT58" s="144"/>
      <c r="QJU58" s="151"/>
      <c r="QJV58" s="199"/>
      <c r="QJW58" s="196"/>
      <c r="QJX58" s="142"/>
      <c r="QJY58" s="125"/>
      <c r="QJZ58" s="155"/>
      <c r="QKA58" s="125"/>
      <c r="QKB58" s="144"/>
      <c r="QKC58" s="125"/>
      <c r="QKD58" s="144"/>
      <c r="QKE58" s="125"/>
      <c r="QKF58" s="144"/>
      <c r="QKG58" s="125"/>
      <c r="QKH58" s="144"/>
      <c r="QKI58" s="151"/>
      <c r="QKJ58" s="199"/>
      <c r="QKK58" s="196"/>
      <c r="QKL58" s="142"/>
      <c r="QKM58" s="125"/>
      <c r="QKN58" s="155"/>
      <c r="QKO58" s="125"/>
      <c r="QKP58" s="144"/>
      <c r="QKQ58" s="125"/>
      <c r="QKR58" s="144"/>
      <c r="QKS58" s="125"/>
      <c r="QKT58" s="144"/>
      <c r="QKU58" s="125"/>
      <c r="QKV58" s="144"/>
      <c r="QKW58" s="151"/>
      <c r="QKX58" s="199"/>
      <c r="QKY58" s="196"/>
      <c r="QKZ58" s="142"/>
      <c r="QLA58" s="125"/>
      <c r="QLB58" s="155"/>
      <c r="QLC58" s="125"/>
      <c r="QLD58" s="144"/>
      <c r="QLE58" s="125"/>
      <c r="QLF58" s="144"/>
      <c r="QLG58" s="125"/>
      <c r="QLH58" s="144"/>
      <c r="QLI58" s="125"/>
      <c r="QLJ58" s="144"/>
      <c r="QLK58" s="151"/>
      <c r="QLL58" s="199"/>
      <c r="QLM58" s="196"/>
      <c r="QLN58" s="142"/>
      <c r="QLO58" s="125"/>
      <c r="QLP58" s="155"/>
      <c r="QLQ58" s="125"/>
      <c r="QLR58" s="144"/>
      <c r="QLS58" s="125"/>
      <c r="QLT58" s="144"/>
      <c r="QLU58" s="125"/>
      <c r="QLV58" s="144"/>
      <c r="QLW58" s="125"/>
      <c r="QLX58" s="144"/>
      <c r="QLY58" s="151"/>
      <c r="QLZ58" s="199"/>
      <c r="QMA58" s="196"/>
      <c r="QMB58" s="142"/>
      <c r="QMC58" s="125"/>
      <c r="QMD58" s="155"/>
      <c r="QME58" s="125"/>
      <c r="QMF58" s="144"/>
      <c r="QMG58" s="125"/>
      <c r="QMH58" s="144"/>
      <c r="QMI58" s="125"/>
      <c r="QMJ58" s="144"/>
      <c r="QMK58" s="125"/>
      <c r="QML58" s="144"/>
      <c r="QMM58" s="151"/>
      <c r="QMN58" s="199"/>
      <c r="QMO58" s="196"/>
      <c r="QMP58" s="142"/>
      <c r="QMQ58" s="125"/>
      <c r="QMR58" s="155"/>
      <c r="QMS58" s="125"/>
      <c r="QMT58" s="144"/>
      <c r="QMU58" s="125"/>
      <c r="QMV58" s="144"/>
      <c r="QMW58" s="125"/>
      <c r="QMX58" s="144"/>
      <c r="QMY58" s="125"/>
      <c r="QMZ58" s="144"/>
      <c r="QNA58" s="151"/>
      <c r="QNB58" s="199"/>
      <c r="QNC58" s="196"/>
      <c r="QND58" s="142"/>
      <c r="QNE58" s="125"/>
      <c r="QNF58" s="155"/>
      <c r="QNG58" s="125"/>
      <c r="QNH58" s="144"/>
      <c r="QNI58" s="125"/>
      <c r="QNJ58" s="144"/>
      <c r="QNK58" s="125"/>
      <c r="QNL58" s="144"/>
      <c r="QNM58" s="125"/>
      <c r="QNN58" s="144"/>
      <c r="QNO58" s="151"/>
      <c r="QNP58" s="199"/>
      <c r="QNQ58" s="196"/>
      <c r="QNR58" s="142"/>
      <c r="QNS58" s="125"/>
      <c r="QNT58" s="155"/>
      <c r="QNU58" s="125"/>
      <c r="QNV58" s="144"/>
      <c r="QNW58" s="125"/>
      <c r="QNX58" s="144"/>
      <c r="QNY58" s="125"/>
      <c r="QNZ58" s="144"/>
      <c r="QOA58" s="125"/>
      <c r="QOB58" s="144"/>
      <c r="QOC58" s="151"/>
      <c r="QOD58" s="199"/>
      <c r="QOE58" s="196"/>
      <c r="QOF58" s="142"/>
      <c r="QOG58" s="125"/>
      <c r="QOH58" s="155"/>
      <c r="QOI58" s="125"/>
      <c r="QOJ58" s="144"/>
      <c r="QOK58" s="125"/>
      <c r="QOL58" s="144"/>
      <c r="QOM58" s="125"/>
      <c r="QON58" s="144"/>
      <c r="QOO58" s="125"/>
      <c r="QOP58" s="144"/>
      <c r="QOQ58" s="151"/>
      <c r="QOR58" s="199"/>
      <c r="QOS58" s="196"/>
      <c r="QOT58" s="142"/>
      <c r="QOU58" s="125"/>
      <c r="QOV58" s="155"/>
      <c r="QOW58" s="125"/>
      <c r="QOX58" s="144"/>
      <c r="QOY58" s="125"/>
      <c r="QOZ58" s="144"/>
      <c r="QPA58" s="125"/>
      <c r="QPB58" s="144"/>
      <c r="QPC58" s="125"/>
      <c r="QPD58" s="144"/>
      <c r="QPE58" s="151"/>
      <c r="QPF58" s="199"/>
      <c r="QPG58" s="196"/>
      <c r="QPH58" s="142"/>
      <c r="QPI58" s="125"/>
      <c r="QPJ58" s="155"/>
      <c r="QPK58" s="125"/>
      <c r="QPL58" s="144"/>
      <c r="QPM58" s="125"/>
      <c r="QPN58" s="144"/>
      <c r="QPO58" s="125"/>
      <c r="QPP58" s="144"/>
      <c r="QPQ58" s="125"/>
      <c r="QPR58" s="144"/>
      <c r="QPS58" s="151"/>
      <c r="QPT58" s="199"/>
      <c r="QPU58" s="196"/>
      <c r="QPV58" s="142"/>
      <c r="QPW58" s="125"/>
      <c r="QPX58" s="155"/>
      <c r="QPY58" s="125"/>
      <c r="QPZ58" s="144"/>
      <c r="QQA58" s="125"/>
      <c r="QQB58" s="144"/>
      <c r="QQC58" s="125"/>
      <c r="QQD58" s="144"/>
      <c r="QQE58" s="125"/>
      <c r="QQF58" s="144"/>
      <c r="QQG58" s="151"/>
      <c r="QQH58" s="199"/>
      <c r="QQI58" s="196"/>
      <c r="QQJ58" s="142"/>
      <c r="QQK58" s="125"/>
      <c r="QQL58" s="155"/>
      <c r="QQM58" s="125"/>
      <c r="QQN58" s="144"/>
      <c r="QQO58" s="125"/>
      <c r="QQP58" s="144"/>
      <c r="QQQ58" s="125"/>
      <c r="QQR58" s="144"/>
      <c r="QQS58" s="125"/>
      <c r="QQT58" s="144"/>
      <c r="QQU58" s="151"/>
      <c r="QQV58" s="199"/>
      <c r="QQW58" s="196"/>
      <c r="QQX58" s="142"/>
      <c r="QQY58" s="125"/>
      <c r="QQZ58" s="155"/>
      <c r="QRA58" s="125"/>
      <c r="QRB58" s="144"/>
      <c r="QRC58" s="125"/>
      <c r="QRD58" s="144"/>
      <c r="QRE58" s="125"/>
      <c r="QRF58" s="144"/>
      <c r="QRG58" s="125"/>
      <c r="QRH58" s="144"/>
      <c r="QRI58" s="151"/>
      <c r="QRJ58" s="199"/>
      <c r="QRK58" s="196"/>
      <c r="QRL58" s="142"/>
      <c r="QRM58" s="125"/>
      <c r="QRN58" s="155"/>
      <c r="QRO58" s="125"/>
      <c r="QRP58" s="144"/>
      <c r="QRQ58" s="125"/>
      <c r="QRR58" s="144"/>
      <c r="QRS58" s="125"/>
      <c r="QRT58" s="144"/>
      <c r="QRU58" s="125"/>
      <c r="QRV58" s="144"/>
      <c r="QRW58" s="151"/>
      <c r="QRX58" s="199"/>
      <c r="QRY58" s="196"/>
      <c r="QRZ58" s="142"/>
      <c r="QSA58" s="125"/>
      <c r="QSB58" s="155"/>
      <c r="QSC58" s="125"/>
      <c r="QSD58" s="144"/>
      <c r="QSE58" s="125"/>
      <c r="QSF58" s="144"/>
      <c r="QSG58" s="125"/>
      <c r="QSH58" s="144"/>
      <c r="QSI58" s="125"/>
      <c r="QSJ58" s="144"/>
      <c r="QSK58" s="151"/>
      <c r="QSL58" s="199"/>
      <c r="QSM58" s="196"/>
      <c r="QSN58" s="142"/>
      <c r="QSO58" s="125"/>
      <c r="QSP58" s="155"/>
      <c r="QSQ58" s="125"/>
      <c r="QSR58" s="144"/>
      <c r="QSS58" s="125"/>
      <c r="QST58" s="144"/>
      <c r="QSU58" s="125"/>
      <c r="QSV58" s="144"/>
      <c r="QSW58" s="125"/>
      <c r="QSX58" s="144"/>
      <c r="QSY58" s="151"/>
      <c r="QSZ58" s="199"/>
      <c r="QTA58" s="196"/>
      <c r="QTB58" s="142"/>
      <c r="QTC58" s="125"/>
      <c r="QTD58" s="155"/>
      <c r="QTE58" s="125"/>
      <c r="QTF58" s="144"/>
      <c r="QTG58" s="125"/>
      <c r="QTH58" s="144"/>
      <c r="QTI58" s="125"/>
      <c r="QTJ58" s="144"/>
      <c r="QTK58" s="125"/>
      <c r="QTL58" s="144"/>
      <c r="QTM58" s="151"/>
      <c r="QTN58" s="199"/>
      <c r="QTO58" s="196"/>
      <c r="QTP58" s="142"/>
      <c r="QTQ58" s="125"/>
      <c r="QTR58" s="155"/>
      <c r="QTS58" s="125"/>
      <c r="QTT58" s="144"/>
      <c r="QTU58" s="125"/>
      <c r="QTV58" s="144"/>
      <c r="QTW58" s="125"/>
      <c r="QTX58" s="144"/>
      <c r="QTY58" s="125"/>
      <c r="QTZ58" s="144"/>
      <c r="QUA58" s="151"/>
      <c r="QUB58" s="199"/>
      <c r="QUC58" s="196"/>
      <c r="QUD58" s="142"/>
      <c r="QUE58" s="125"/>
      <c r="QUF58" s="155"/>
      <c r="QUG58" s="125"/>
      <c r="QUH58" s="144"/>
      <c r="QUI58" s="125"/>
      <c r="QUJ58" s="144"/>
      <c r="QUK58" s="125"/>
      <c r="QUL58" s="144"/>
      <c r="QUM58" s="125"/>
      <c r="QUN58" s="144"/>
      <c r="QUO58" s="151"/>
      <c r="QUP58" s="199"/>
      <c r="QUQ58" s="196"/>
      <c r="QUR58" s="142"/>
      <c r="QUS58" s="125"/>
      <c r="QUT58" s="155"/>
      <c r="QUU58" s="125"/>
      <c r="QUV58" s="144"/>
      <c r="QUW58" s="125"/>
      <c r="QUX58" s="144"/>
      <c r="QUY58" s="125"/>
      <c r="QUZ58" s="144"/>
      <c r="QVA58" s="125"/>
      <c r="QVB58" s="144"/>
      <c r="QVC58" s="151"/>
      <c r="QVD58" s="199"/>
      <c r="QVE58" s="196"/>
      <c r="QVF58" s="142"/>
      <c r="QVG58" s="125"/>
      <c r="QVH58" s="155"/>
      <c r="QVI58" s="125"/>
      <c r="QVJ58" s="144"/>
      <c r="QVK58" s="125"/>
      <c r="QVL58" s="144"/>
      <c r="QVM58" s="125"/>
      <c r="QVN58" s="144"/>
      <c r="QVO58" s="125"/>
      <c r="QVP58" s="144"/>
      <c r="QVQ58" s="151"/>
      <c r="QVR58" s="199"/>
      <c r="QVS58" s="196"/>
      <c r="QVT58" s="142"/>
      <c r="QVU58" s="125"/>
      <c r="QVV58" s="155"/>
      <c r="QVW58" s="125"/>
      <c r="QVX58" s="144"/>
      <c r="QVY58" s="125"/>
      <c r="QVZ58" s="144"/>
      <c r="QWA58" s="125"/>
      <c r="QWB58" s="144"/>
      <c r="QWC58" s="125"/>
      <c r="QWD58" s="144"/>
      <c r="QWE58" s="151"/>
      <c r="QWF58" s="199"/>
      <c r="QWG58" s="196"/>
      <c r="QWH58" s="142"/>
      <c r="QWI58" s="125"/>
      <c r="QWJ58" s="155"/>
      <c r="QWK58" s="125"/>
      <c r="QWL58" s="144"/>
      <c r="QWM58" s="125"/>
      <c r="QWN58" s="144"/>
      <c r="QWO58" s="125"/>
      <c r="QWP58" s="144"/>
      <c r="QWQ58" s="125"/>
      <c r="QWR58" s="144"/>
      <c r="QWS58" s="151"/>
      <c r="QWT58" s="199"/>
      <c r="QWU58" s="196"/>
      <c r="QWV58" s="142"/>
      <c r="QWW58" s="125"/>
      <c r="QWX58" s="155"/>
      <c r="QWY58" s="125"/>
      <c r="QWZ58" s="144"/>
      <c r="QXA58" s="125"/>
      <c r="QXB58" s="144"/>
      <c r="QXC58" s="125"/>
      <c r="QXD58" s="144"/>
      <c r="QXE58" s="125"/>
      <c r="QXF58" s="144"/>
      <c r="QXG58" s="151"/>
      <c r="QXH58" s="199"/>
      <c r="QXI58" s="196"/>
      <c r="QXJ58" s="142"/>
      <c r="QXK58" s="125"/>
      <c r="QXL58" s="155"/>
      <c r="QXM58" s="125"/>
      <c r="QXN58" s="144"/>
      <c r="QXO58" s="125"/>
      <c r="QXP58" s="144"/>
      <c r="QXQ58" s="125"/>
      <c r="QXR58" s="144"/>
      <c r="QXS58" s="125"/>
      <c r="QXT58" s="144"/>
      <c r="QXU58" s="151"/>
      <c r="QXV58" s="199"/>
      <c r="QXW58" s="196"/>
      <c r="QXX58" s="142"/>
      <c r="QXY58" s="125"/>
      <c r="QXZ58" s="155"/>
      <c r="QYA58" s="125"/>
      <c r="QYB58" s="144"/>
      <c r="QYC58" s="125"/>
      <c r="QYD58" s="144"/>
      <c r="QYE58" s="125"/>
      <c r="QYF58" s="144"/>
      <c r="QYG58" s="125"/>
      <c r="QYH58" s="144"/>
      <c r="QYI58" s="151"/>
      <c r="QYJ58" s="199"/>
      <c r="QYK58" s="196"/>
      <c r="QYL58" s="142"/>
      <c r="QYM58" s="125"/>
      <c r="QYN58" s="155"/>
      <c r="QYO58" s="125"/>
      <c r="QYP58" s="144"/>
      <c r="QYQ58" s="125"/>
      <c r="QYR58" s="144"/>
      <c r="QYS58" s="125"/>
      <c r="QYT58" s="144"/>
      <c r="QYU58" s="125"/>
      <c r="QYV58" s="144"/>
      <c r="QYW58" s="151"/>
      <c r="QYX58" s="199"/>
      <c r="QYY58" s="196"/>
      <c r="QYZ58" s="142"/>
      <c r="QZA58" s="125"/>
      <c r="QZB58" s="155"/>
      <c r="QZC58" s="125"/>
      <c r="QZD58" s="144"/>
      <c r="QZE58" s="125"/>
      <c r="QZF58" s="144"/>
      <c r="QZG58" s="125"/>
      <c r="QZH58" s="144"/>
      <c r="QZI58" s="125"/>
      <c r="QZJ58" s="144"/>
      <c r="QZK58" s="151"/>
      <c r="QZL58" s="199"/>
      <c r="QZM58" s="196"/>
      <c r="QZN58" s="142"/>
      <c r="QZO58" s="125"/>
      <c r="QZP58" s="155"/>
      <c r="QZQ58" s="125"/>
      <c r="QZR58" s="144"/>
      <c r="QZS58" s="125"/>
      <c r="QZT58" s="144"/>
      <c r="QZU58" s="125"/>
      <c r="QZV58" s="144"/>
      <c r="QZW58" s="125"/>
      <c r="QZX58" s="144"/>
      <c r="QZY58" s="151"/>
      <c r="QZZ58" s="199"/>
      <c r="RAA58" s="196"/>
      <c r="RAB58" s="142"/>
      <c r="RAC58" s="125"/>
      <c r="RAD58" s="155"/>
      <c r="RAE58" s="125"/>
      <c r="RAF58" s="144"/>
      <c r="RAG58" s="125"/>
      <c r="RAH58" s="144"/>
      <c r="RAI58" s="125"/>
      <c r="RAJ58" s="144"/>
      <c r="RAK58" s="125"/>
      <c r="RAL58" s="144"/>
      <c r="RAM58" s="151"/>
      <c r="RAN58" s="199"/>
      <c r="RAO58" s="196"/>
      <c r="RAP58" s="142"/>
      <c r="RAQ58" s="125"/>
      <c r="RAR58" s="155"/>
      <c r="RAS58" s="125"/>
      <c r="RAT58" s="144"/>
      <c r="RAU58" s="125"/>
      <c r="RAV58" s="144"/>
      <c r="RAW58" s="125"/>
      <c r="RAX58" s="144"/>
      <c r="RAY58" s="125"/>
      <c r="RAZ58" s="144"/>
      <c r="RBA58" s="151"/>
      <c r="RBB58" s="199"/>
      <c r="RBC58" s="196"/>
      <c r="RBD58" s="142"/>
      <c r="RBE58" s="125"/>
      <c r="RBF58" s="155"/>
      <c r="RBG58" s="125"/>
      <c r="RBH58" s="144"/>
      <c r="RBI58" s="125"/>
      <c r="RBJ58" s="144"/>
      <c r="RBK58" s="125"/>
      <c r="RBL58" s="144"/>
      <c r="RBM58" s="125"/>
      <c r="RBN58" s="144"/>
      <c r="RBO58" s="151"/>
      <c r="RBP58" s="199"/>
      <c r="RBQ58" s="196"/>
      <c r="RBR58" s="142"/>
      <c r="RBS58" s="125"/>
      <c r="RBT58" s="155"/>
      <c r="RBU58" s="125"/>
      <c r="RBV58" s="144"/>
      <c r="RBW58" s="125"/>
      <c r="RBX58" s="144"/>
      <c r="RBY58" s="125"/>
      <c r="RBZ58" s="144"/>
      <c r="RCA58" s="125"/>
      <c r="RCB58" s="144"/>
      <c r="RCC58" s="151"/>
      <c r="RCD58" s="199"/>
      <c r="RCE58" s="196"/>
      <c r="RCF58" s="142"/>
      <c r="RCG58" s="125"/>
      <c r="RCH58" s="155"/>
      <c r="RCI58" s="125"/>
      <c r="RCJ58" s="144"/>
      <c r="RCK58" s="125"/>
      <c r="RCL58" s="144"/>
      <c r="RCM58" s="125"/>
      <c r="RCN58" s="144"/>
      <c r="RCO58" s="125"/>
      <c r="RCP58" s="144"/>
      <c r="RCQ58" s="151"/>
      <c r="RCR58" s="199"/>
      <c r="RCS58" s="196"/>
      <c r="RCT58" s="142"/>
      <c r="RCU58" s="125"/>
      <c r="RCV58" s="155"/>
      <c r="RCW58" s="125"/>
      <c r="RCX58" s="144"/>
      <c r="RCY58" s="125"/>
      <c r="RCZ58" s="144"/>
      <c r="RDA58" s="125"/>
      <c r="RDB58" s="144"/>
      <c r="RDC58" s="125"/>
      <c r="RDD58" s="144"/>
      <c r="RDE58" s="151"/>
      <c r="RDF58" s="199"/>
      <c r="RDG58" s="196"/>
      <c r="RDH58" s="142"/>
      <c r="RDI58" s="125"/>
      <c r="RDJ58" s="155"/>
      <c r="RDK58" s="125"/>
      <c r="RDL58" s="144"/>
      <c r="RDM58" s="125"/>
      <c r="RDN58" s="144"/>
      <c r="RDO58" s="125"/>
      <c r="RDP58" s="144"/>
      <c r="RDQ58" s="125"/>
      <c r="RDR58" s="144"/>
      <c r="RDS58" s="151"/>
      <c r="RDT58" s="199"/>
      <c r="RDU58" s="196"/>
      <c r="RDV58" s="142"/>
      <c r="RDW58" s="125"/>
      <c r="RDX58" s="155"/>
      <c r="RDY58" s="125"/>
      <c r="RDZ58" s="144"/>
      <c r="REA58" s="125"/>
      <c r="REB58" s="144"/>
      <c r="REC58" s="125"/>
      <c r="RED58" s="144"/>
      <c r="REE58" s="125"/>
      <c r="REF58" s="144"/>
      <c r="REG58" s="151"/>
      <c r="REH58" s="199"/>
      <c r="REI58" s="196"/>
      <c r="REJ58" s="142"/>
      <c r="REK58" s="125"/>
      <c r="REL58" s="155"/>
      <c r="REM58" s="125"/>
      <c r="REN58" s="144"/>
      <c r="REO58" s="125"/>
      <c r="REP58" s="144"/>
      <c r="REQ58" s="125"/>
      <c r="RER58" s="144"/>
      <c r="RES58" s="125"/>
      <c r="RET58" s="144"/>
      <c r="REU58" s="151"/>
      <c r="REV58" s="199"/>
      <c r="REW58" s="196"/>
      <c r="REX58" s="142"/>
      <c r="REY58" s="125"/>
      <c r="REZ58" s="155"/>
      <c r="RFA58" s="125"/>
      <c r="RFB58" s="144"/>
      <c r="RFC58" s="125"/>
      <c r="RFD58" s="144"/>
      <c r="RFE58" s="125"/>
      <c r="RFF58" s="144"/>
      <c r="RFG58" s="125"/>
      <c r="RFH58" s="144"/>
      <c r="RFI58" s="151"/>
      <c r="RFJ58" s="199"/>
      <c r="RFK58" s="196"/>
      <c r="RFL58" s="142"/>
      <c r="RFM58" s="125"/>
      <c r="RFN58" s="155"/>
      <c r="RFO58" s="125"/>
      <c r="RFP58" s="144"/>
      <c r="RFQ58" s="125"/>
      <c r="RFR58" s="144"/>
      <c r="RFS58" s="125"/>
      <c r="RFT58" s="144"/>
      <c r="RFU58" s="125"/>
      <c r="RFV58" s="144"/>
      <c r="RFW58" s="151"/>
      <c r="RFX58" s="199"/>
      <c r="RFY58" s="196"/>
      <c r="RFZ58" s="142"/>
      <c r="RGA58" s="125"/>
      <c r="RGB58" s="155"/>
      <c r="RGC58" s="125"/>
      <c r="RGD58" s="144"/>
      <c r="RGE58" s="125"/>
      <c r="RGF58" s="144"/>
      <c r="RGG58" s="125"/>
      <c r="RGH58" s="144"/>
      <c r="RGI58" s="125"/>
      <c r="RGJ58" s="144"/>
      <c r="RGK58" s="151"/>
      <c r="RGL58" s="199"/>
      <c r="RGM58" s="196"/>
      <c r="RGN58" s="142"/>
      <c r="RGO58" s="125"/>
      <c r="RGP58" s="155"/>
      <c r="RGQ58" s="125"/>
      <c r="RGR58" s="144"/>
      <c r="RGS58" s="125"/>
      <c r="RGT58" s="144"/>
      <c r="RGU58" s="125"/>
      <c r="RGV58" s="144"/>
      <c r="RGW58" s="125"/>
      <c r="RGX58" s="144"/>
      <c r="RGY58" s="151"/>
      <c r="RGZ58" s="199"/>
      <c r="RHA58" s="196"/>
      <c r="RHB58" s="142"/>
      <c r="RHC58" s="125"/>
      <c r="RHD58" s="155"/>
      <c r="RHE58" s="125"/>
      <c r="RHF58" s="144"/>
      <c r="RHG58" s="125"/>
      <c r="RHH58" s="144"/>
      <c r="RHI58" s="125"/>
      <c r="RHJ58" s="144"/>
      <c r="RHK58" s="125"/>
      <c r="RHL58" s="144"/>
      <c r="RHM58" s="151"/>
      <c r="RHN58" s="199"/>
      <c r="RHO58" s="196"/>
      <c r="RHP58" s="142"/>
      <c r="RHQ58" s="125"/>
      <c r="RHR58" s="155"/>
      <c r="RHS58" s="125"/>
      <c r="RHT58" s="144"/>
      <c r="RHU58" s="125"/>
      <c r="RHV58" s="144"/>
      <c r="RHW58" s="125"/>
      <c r="RHX58" s="144"/>
      <c r="RHY58" s="125"/>
      <c r="RHZ58" s="144"/>
      <c r="RIA58" s="151"/>
      <c r="RIB58" s="199"/>
      <c r="RIC58" s="196"/>
      <c r="RID58" s="142"/>
      <c r="RIE58" s="125"/>
      <c r="RIF58" s="155"/>
      <c r="RIG58" s="125"/>
      <c r="RIH58" s="144"/>
      <c r="RII58" s="125"/>
      <c r="RIJ58" s="144"/>
      <c r="RIK58" s="125"/>
      <c r="RIL58" s="144"/>
      <c r="RIM58" s="125"/>
      <c r="RIN58" s="144"/>
      <c r="RIO58" s="151"/>
      <c r="RIP58" s="199"/>
      <c r="RIQ58" s="196"/>
      <c r="RIR58" s="142"/>
      <c r="RIS58" s="125"/>
      <c r="RIT58" s="155"/>
      <c r="RIU58" s="125"/>
      <c r="RIV58" s="144"/>
      <c r="RIW58" s="125"/>
      <c r="RIX58" s="144"/>
      <c r="RIY58" s="125"/>
      <c r="RIZ58" s="144"/>
      <c r="RJA58" s="125"/>
      <c r="RJB58" s="144"/>
      <c r="RJC58" s="151"/>
      <c r="RJD58" s="199"/>
      <c r="RJE58" s="196"/>
      <c r="RJF58" s="142"/>
      <c r="RJG58" s="125"/>
      <c r="RJH58" s="155"/>
      <c r="RJI58" s="125"/>
      <c r="RJJ58" s="144"/>
      <c r="RJK58" s="125"/>
      <c r="RJL58" s="144"/>
      <c r="RJM58" s="125"/>
      <c r="RJN58" s="144"/>
      <c r="RJO58" s="125"/>
      <c r="RJP58" s="144"/>
      <c r="RJQ58" s="151"/>
      <c r="RJR58" s="199"/>
      <c r="RJS58" s="196"/>
      <c r="RJT58" s="142"/>
      <c r="RJU58" s="125"/>
      <c r="RJV58" s="155"/>
      <c r="RJW58" s="125"/>
      <c r="RJX58" s="144"/>
      <c r="RJY58" s="125"/>
      <c r="RJZ58" s="144"/>
      <c r="RKA58" s="125"/>
      <c r="RKB58" s="144"/>
      <c r="RKC58" s="125"/>
      <c r="RKD58" s="144"/>
      <c r="RKE58" s="151"/>
      <c r="RKF58" s="199"/>
      <c r="RKG58" s="196"/>
      <c r="RKH58" s="142"/>
      <c r="RKI58" s="125"/>
      <c r="RKJ58" s="155"/>
      <c r="RKK58" s="125"/>
      <c r="RKL58" s="144"/>
      <c r="RKM58" s="125"/>
      <c r="RKN58" s="144"/>
      <c r="RKO58" s="125"/>
      <c r="RKP58" s="144"/>
      <c r="RKQ58" s="125"/>
      <c r="RKR58" s="144"/>
      <c r="RKS58" s="151"/>
      <c r="RKT58" s="199"/>
      <c r="RKU58" s="196"/>
      <c r="RKV58" s="142"/>
      <c r="RKW58" s="125"/>
      <c r="RKX58" s="155"/>
      <c r="RKY58" s="125"/>
      <c r="RKZ58" s="144"/>
      <c r="RLA58" s="125"/>
      <c r="RLB58" s="144"/>
      <c r="RLC58" s="125"/>
      <c r="RLD58" s="144"/>
      <c r="RLE58" s="125"/>
      <c r="RLF58" s="144"/>
      <c r="RLG58" s="151"/>
      <c r="RLH58" s="199"/>
      <c r="RLI58" s="196"/>
      <c r="RLJ58" s="142"/>
      <c r="RLK58" s="125"/>
      <c r="RLL58" s="155"/>
      <c r="RLM58" s="125"/>
      <c r="RLN58" s="144"/>
      <c r="RLO58" s="125"/>
      <c r="RLP58" s="144"/>
      <c r="RLQ58" s="125"/>
      <c r="RLR58" s="144"/>
      <c r="RLS58" s="125"/>
      <c r="RLT58" s="144"/>
      <c r="RLU58" s="151"/>
      <c r="RLV58" s="199"/>
      <c r="RLW58" s="196"/>
      <c r="RLX58" s="142"/>
      <c r="RLY58" s="125"/>
      <c r="RLZ58" s="155"/>
      <c r="RMA58" s="125"/>
      <c r="RMB58" s="144"/>
      <c r="RMC58" s="125"/>
      <c r="RMD58" s="144"/>
      <c r="RME58" s="125"/>
      <c r="RMF58" s="144"/>
      <c r="RMG58" s="125"/>
      <c r="RMH58" s="144"/>
      <c r="RMI58" s="151"/>
      <c r="RMJ58" s="199"/>
      <c r="RMK58" s="196"/>
      <c r="RML58" s="142"/>
      <c r="RMM58" s="125"/>
      <c r="RMN58" s="155"/>
      <c r="RMO58" s="125"/>
      <c r="RMP58" s="144"/>
      <c r="RMQ58" s="125"/>
      <c r="RMR58" s="144"/>
      <c r="RMS58" s="125"/>
      <c r="RMT58" s="144"/>
      <c r="RMU58" s="125"/>
      <c r="RMV58" s="144"/>
      <c r="RMW58" s="151"/>
      <c r="RMX58" s="199"/>
      <c r="RMY58" s="196"/>
      <c r="RMZ58" s="142"/>
      <c r="RNA58" s="125"/>
      <c r="RNB58" s="155"/>
      <c r="RNC58" s="125"/>
      <c r="RND58" s="144"/>
      <c r="RNE58" s="125"/>
      <c r="RNF58" s="144"/>
      <c r="RNG58" s="125"/>
      <c r="RNH58" s="144"/>
      <c r="RNI58" s="125"/>
      <c r="RNJ58" s="144"/>
      <c r="RNK58" s="151"/>
      <c r="RNL58" s="199"/>
      <c r="RNM58" s="196"/>
      <c r="RNN58" s="142"/>
      <c r="RNO58" s="125"/>
      <c r="RNP58" s="155"/>
      <c r="RNQ58" s="125"/>
      <c r="RNR58" s="144"/>
      <c r="RNS58" s="125"/>
      <c r="RNT58" s="144"/>
      <c r="RNU58" s="125"/>
      <c r="RNV58" s="144"/>
      <c r="RNW58" s="125"/>
      <c r="RNX58" s="144"/>
      <c r="RNY58" s="151"/>
      <c r="RNZ58" s="199"/>
      <c r="ROA58" s="196"/>
      <c r="ROB58" s="142"/>
      <c r="ROC58" s="125"/>
      <c r="ROD58" s="155"/>
      <c r="ROE58" s="125"/>
      <c r="ROF58" s="144"/>
      <c r="ROG58" s="125"/>
      <c r="ROH58" s="144"/>
      <c r="ROI58" s="125"/>
      <c r="ROJ58" s="144"/>
      <c r="ROK58" s="125"/>
      <c r="ROL58" s="144"/>
      <c r="ROM58" s="151"/>
      <c r="RON58" s="199"/>
      <c r="ROO58" s="196"/>
      <c r="ROP58" s="142"/>
      <c r="ROQ58" s="125"/>
      <c r="ROR58" s="155"/>
      <c r="ROS58" s="125"/>
      <c r="ROT58" s="144"/>
      <c r="ROU58" s="125"/>
      <c r="ROV58" s="144"/>
      <c r="ROW58" s="125"/>
      <c r="ROX58" s="144"/>
      <c r="ROY58" s="125"/>
      <c r="ROZ58" s="144"/>
      <c r="RPA58" s="151"/>
      <c r="RPB58" s="199"/>
      <c r="RPC58" s="196"/>
      <c r="RPD58" s="142"/>
      <c r="RPE58" s="125"/>
      <c r="RPF58" s="155"/>
      <c r="RPG58" s="125"/>
      <c r="RPH58" s="144"/>
      <c r="RPI58" s="125"/>
      <c r="RPJ58" s="144"/>
      <c r="RPK58" s="125"/>
      <c r="RPL58" s="144"/>
      <c r="RPM58" s="125"/>
      <c r="RPN58" s="144"/>
      <c r="RPO58" s="151"/>
      <c r="RPP58" s="199"/>
      <c r="RPQ58" s="196"/>
      <c r="RPR58" s="142"/>
      <c r="RPS58" s="125"/>
      <c r="RPT58" s="155"/>
      <c r="RPU58" s="125"/>
      <c r="RPV58" s="144"/>
      <c r="RPW58" s="125"/>
      <c r="RPX58" s="144"/>
      <c r="RPY58" s="125"/>
      <c r="RPZ58" s="144"/>
      <c r="RQA58" s="125"/>
      <c r="RQB58" s="144"/>
      <c r="RQC58" s="151"/>
      <c r="RQD58" s="199"/>
      <c r="RQE58" s="196"/>
      <c r="RQF58" s="142"/>
      <c r="RQG58" s="125"/>
      <c r="RQH58" s="155"/>
      <c r="RQI58" s="125"/>
      <c r="RQJ58" s="144"/>
      <c r="RQK58" s="125"/>
      <c r="RQL58" s="144"/>
      <c r="RQM58" s="125"/>
      <c r="RQN58" s="144"/>
      <c r="RQO58" s="125"/>
      <c r="RQP58" s="144"/>
      <c r="RQQ58" s="151"/>
      <c r="RQR58" s="199"/>
      <c r="RQS58" s="196"/>
      <c r="RQT58" s="142"/>
      <c r="RQU58" s="125"/>
      <c r="RQV58" s="155"/>
      <c r="RQW58" s="125"/>
      <c r="RQX58" s="144"/>
      <c r="RQY58" s="125"/>
      <c r="RQZ58" s="144"/>
      <c r="RRA58" s="125"/>
      <c r="RRB58" s="144"/>
      <c r="RRC58" s="125"/>
      <c r="RRD58" s="144"/>
      <c r="RRE58" s="151"/>
      <c r="RRF58" s="199"/>
      <c r="RRG58" s="196"/>
      <c r="RRH58" s="142"/>
      <c r="RRI58" s="125"/>
      <c r="RRJ58" s="155"/>
      <c r="RRK58" s="125"/>
      <c r="RRL58" s="144"/>
      <c r="RRM58" s="125"/>
      <c r="RRN58" s="144"/>
      <c r="RRO58" s="125"/>
      <c r="RRP58" s="144"/>
      <c r="RRQ58" s="125"/>
      <c r="RRR58" s="144"/>
      <c r="RRS58" s="151"/>
      <c r="RRT58" s="199"/>
      <c r="RRU58" s="196"/>
      <c r="RRV58" s="142"/>
      <c r="RRW58" s="125"/>
      <c r="RRX58" s="155"/>
      <c r="RRY58" s="125"/>
      <c r="RRZ58" s="144"/>
      <c r="RSA58" s="125"/>
      <c r="RSB58" s="144"/>
      <c r="RSC58" s="125"/>
      <c r="RSD58" s="144"/>
      <c r="RSE58" s="125"/>
      <c r="RSF58" s="144"/>
      <c r="RSG58" s="151"/>
      <c r="RSH58" s="199"/>
      <c r="RSI58" s="196"/>
      <c r="RSJ58" s="142"/>
      <c r="RSK58" s="125"/>
      <c r="RSL58" s="155"/>
      <c r="RSM58" s="125"/>
      <c r="RSN58" s="144"/>
      <c r="RSO58" s="125"/>
      <c r="RSP58" s="144"/>
      <c r="RSQ58" s="125"/>
      <c r="RSR58" s="144"/>
      <c r="RSS58" s="125"/>
      <c r="RST58" s="144"/>
      <c r="RSU58" s="151"/>
      <c r="RSV58" s="199"/>
      <c r="RSW58" s="196"/>
      <c r="RSX58" s="142"/>
      <c r="RSY58" s="125"/>
      <c r="RSZ58" s="155"/>
      <c r="RTA58" s="125"/>
      <c r="RTB58" s="144"/>
      <c r="RTC58" s="125"/>
      <c r="RTD58" s="144"/>
      <c r="RTE58" s="125"/>
      <c r="RTF58" s="144"/>
      <c r="RTG58" s="125"/>
      <c r="RTH58" s="144"/>
      <c r="RTI58" s="151"/>
      <c r="RTJ58" s="199"/>
      <c r="RTK58" s="196"/>
      <c r="RTL58" s="142"/>
      <c r="RTM58" s="125"/>
      <c r="RTN58" s="155"/>
      <c r="RTO58" s="125"/>
      <c r="RTP58" s="144"/>
      <c r="RTQ58" s="125"/>
      <c r="RTR58" s="144"/>
      <c r="RTS58" s="125"/>
      <c r="RTT58" s="144"/>
      <c r="RTU58" s="125"/>
      <c r="RTV58" s="144"/>
      <c r="RTW58" s="151"/>
      <c r="RTX58" s="199"/>
      <c r="RTY58" s="196"/>
      <c r="RTZ58" s="142"/>
      <c r="RUA58" s="125"/>
      <c r="RUB58" s="155"/>
      <c r="RUC58" s="125"/>
      <c r="RUD58" s="144"/>
      <c r="RUE58" s="125"/>
      <c r="RUF58" s="144"/>
      <c r="RUG58" s="125"/>
      <c r="RUH58" s="144"/>
      <c r="RUI58" s="125"/>
      <c r="RUJ58" s="144"/>
      <c r="RUK58" s="151"/>
      <c r="RUL58" s="199"/>
      <c r="RUM58" s="196"/>
      <c r="RUN58" s="142"/>
      <c r="RUO58" s="125"/>
      <c r="RUP58" s="155"/>
      <c r="RUQ58" s="125"/>
      <c r="RUR58" s="144"/>
      <c r="RUS58" s="125"/>
      <c r="RUT58" s="144"/>
      <c r="RUU58" s="125"/>
      <c r="RUV58" s="144"/>
      <c r="RUW58" s="125"/>
      <c r="RUX58" s="144"/>
      <c r="RUY58" s="151"/>
      <c r="RUZ58" s="199"/>
      <c r="RVA58" s="196"/>
      <c r="RVB58" s="142"/>
      <c r="RVC58" s="125"/>
      <c r="RVD58" s="155"/>
      <c r="RVE58" s="125"/>
      <c r="RVF58" s="144"/>
      <c r="RVG58" s="125"/>
      <c r="RVH58" s="144"/>
      <c r="RVI58" s="125"/>
      <c r="RVJ58" s="144"/>
      <c r="RVK58" s="125"/>
      <c r="RVL58" s="144"/>
      <c r="RVM58" s="151"/>
      <c r="RVN58" s="199"/>
      <c r="RVO58" s="196"/>
      <c r="RVP58" s="142"/>
      <c r="RVQ58" s="125"/>
      <c r="RVR58" s="155"/>
      <c r="RVS58" s="125"/>
      <c r="RVT58" s="144"/>
      <c r="RVU58" s="125"/>
      <c r="RVV58" s="144"/>
      <c r="RVW58" s="125"/>
      <c r="RVX58" s="144"/>
      <c r="RVY58" s="125"/>
      <c r="RVZ58" s="144"/>
      <c r="RWA58" s="151"/>
      <c r="RWB58" s="199"/>
      <c r="RWC58" s="196"/>
      <c r="RWD58" s="142"/>
      <c r="RWE58" s="125"/>
      <c r="RWF58" s="155"/>
      <c r="RWG58" s="125"/>
      <c r="RWH58" s="144"/>
      <c r="RWI58" s="125"/>
      <c r="RWJ58" s="144"/>
      <c r="RWK58" s="125"/>
      <c r="RWL58" s="144"/>
      <c r="RWM58" s="125"/>
      <c r="RWN58" s="144"/>
      <c r="RWO58" s="151"/>
      <c r="RWP58" s="199"/>
      <c r="RWQ58" s="196"/>
      <c r="RWR58" s="142"/>
      <c r="RWS58" s="125"/>
      <c r="RWT58" s="155"/>
      <c r="RWU58" s="125"/>
      <c r="RWV58" s="144"/>
      <c r="RWW58" s="125"/>
      <c r="RWX58" s="144"/>
      <c r="RWY58" s="125"/>
      <c r="RWZ58" s="144"/>
      <c r="RXA58" s="125"/>
      <c r="RXB58" s="144"/>
      <c r="RXC58" s="151"/>
      <c r="RXD58" s="199"/>
      <c r="RXE58" s="196"/>
      <c r="RXF58" s="142"/>
      <c r="RXG58" s="125"/>
      <c r="RXH58" s="155"/>
      <c r="RXI58" s="125"/>
      <c r="RXJ58" s="144"/>
      <c r="RXK58" s="125"/>
      <c r="RXL58" s="144"/>
      <c r="RXM58" s="125"/>
      <c r="RXN58" s="144"/>
      <c r="RXO58" s="125"/>
      <c r="RXP58" s="144"/>
      <c r="RXQ58" s="151"/>
      <c r="RXR58" s="199"/>
      <c r="RXS58" s="196"/>
      <c r="RXT58" s="142"/>
      <c r="RXU58" s="125"/>
      <c r="RXV58" s="155"/>
      <c r="RXW58" s="125"/>
      <c r="RXX58" s="144"/>
      <c r="RXY58" s="125"/>
      <c r="RXZ58" s="144"/>
      <c r="RYA58" s="125"/>
      <c r="RYB58" s="144"/>
      <c r="RYC58" s="125"/>
      <c r="RYD58" s="144"/>
      <c r="RYE58" s="151"/>
      <c r="RYF58" s="199"/>
      <c r="RYG58" s="196"/>
      <c r="RYH58" s="142"/>
      <c r="RYI58" s="125"/>
      <c r="RYJ58" s="155"/>
      <c r="RYK58" s="125"/>
      <c r="RYL58" s="144"/>
      <c r="RYM58" s="125"/>
      <c r="RYN58" s="144"/>
      <c r="RYO58" s="125"/>
      <c r="RYP58" s="144"/>
      <c r="RYQ58" s="125"/>
      <c r="RYR58" s="144"/>
      <c r="RYS58" s="151"/>
      <c r="RYT58" s="199"/>
      <c r="RYU58" s="196"/>
      <c r="RYV58" s="142"/>
      <c r="RYW58" s="125"/>
      <c r="RYX58" s="155"/>
      <c r="RYY58" s="125"/>
      <c r="RYZ58" s="144"/>
      <c r="RZA58" s="125"/>
      <c r="RZB58" s="144"/>
      <c r="RZC58" s="125"/>
      <c r="RZD58" s="144"/>
      <c r="RZE58" s="125"/>
      <c r="RZF58" s="144"/>
      <c r="RZG58" s="151"/>
      <c r="RZH58" s="199"/>
      <c r="RZI58" s="196"/>
      <c r="RZJ58" s="142"/>
      <c r="RZK58" s="125"/>
      <c r="RZL58" s="155"/>
      <c r="RZM58" s="125"/>
      <c r="RZN58" s="144"/>
      <c r="RZO58" s="125"/>
      <c r="RZP58" s="144"/>
      <c r="RZQ58" s="125"/>
      <c r="RZR58" s="144"/>
      <c r="RZS58" s="125"/>
      <c r="RZT58" s="144"/>
      <c r="RZU58" s="151"/>
      <c r="RZV58" s="199"/>
      <c r="RZW58" s="196"/>
      <c r="RZX58" s="142"/>
      <c r="RZY58" s="125"/>
      <c r="RZZ58" s="155"/>
      <c r="SAA58" s="125"/>
      <c r="SAB58" s="144"/>
      <c r="SAC58" s="125"/>
      <c r="SAD58" s="144"/>
      <c r="SAE58" s="125"/>
      <c r="SAF58" s="144"/>
      <c r="SAG58" s="125"/>
      <c r="SAH58" s="144"/>
      <c r="SAI58" s="151"/>
      <c r="SAJ58" s="199"/>
      <c r="SAK58" s="196"/>
      <c r="SAL58" s="142"/>
      <c r="SAM58" s="125"/>
      <c r="SAN58" s="155"/>
      <c r="SAO58" s="125"/>
      <c r="SAP58" s="144"/>
      <c r="SAQ58" s="125"/>
      <c r="SAR58" s="144"/>
      <c r="SAS58" s="125"/>
      <c r="SAT58" s="144"/>
      <c r="SAU58" s="125"/>
      <c r="SAV58" s="144"/>
      <c r="SAW58" s="151"/>
      <c r="SAX58" s="199"/>
      <c r="SAY58" s="196"/>
      <c r="SAZ58" s="142"/>
      <c r="SBA58" s="125"/>
      <c r="SBB58" s="155"/>
      <c r="SBC58" s="125"/>
      <c r="SBD58" s="144"/>
      <c r="SBE58" s="125"/>
      <c r="SBF58" s="144"/>
      <c r="SBG58" s="125"/>
      <c r="SBH58" s="144"/>
      <c r="SBI58" s="125"/>
      <c r="SBJ58" s="144"/>
      <c r="SBK58" s="151"/>
      <c r="SBL58" s="199"/>
      <c r="SBM58" s="196"/>
      <c r="SBN58" s="142"/>
      <c r="SBO58" s="125"/>
      <c r="SBP58" s="155"/>
      <c r="SBQ58" s="125"/>
      <c r="SBR58" s="144"/>
      <c r="SBS58" s="125"/>
      <c r="SBT58" s="144"/>
      <c r="SBU58" s="125"/>
      <c r="SBV58" s="144"/>
      <c r="SBW58" s="125"/>
      <c r="SBX58" s="144"/>
      <c r="SBY58" s="151"/>
      <c r="SBZ58" s="199"/>
      <c r="SCA58" s="196"/>
      <c r="SCB58" s="142"/>
      <c r="SCC58" s="125"/>
      <c r="SCD58" s="155"/>
      <c r="SCE58" s="125"/>
      <c r="SCF58" s="144"/>
      <c r="SCG58" s="125"/>
      <c r="SCH58" s="144"/>
      <c r="SCI58" s="125"/>
      <c r="SCJ58" s="144"/>
      <c r="SCK58" s="125"/>
      <c r="SCL58" s="144"/>
      <c r="SCM58" s="151"/>
      <c r="SCN58" s="199"/>
      <c r="SCO58" s="196"/>
      <c r="SCP58" s="142"/>
      <c r="SCQ58" s="125"/>
      <c r="SCR58" s="155"/>
      <c r="SCS58" s="125"/>
      <c r="SCT58" s="144"/>
      <c r="SCU58" s="125"/>
      <c r="SCV58" s="144"/>
      <c r="SCW58" s="125"/>
      <c r="SCX58" s="144"/>
      <c r="SCY58" s="125"/>
      <c r="SCZ58" s="144"/>
      <c r="SDA58" s="151"/>
      <c r="SDB58" s="199"/>
      <c r="SDC58" s="196"/>
      <c r="SDD58" s="142"/>
      <c r="SDE58" s="125"/>
      <c r="SDF58" s="155"/>
      <c r="SDG58" s="125"/>
      <c r="SDH58" s="144"/>
      <c r="SDI58" s="125"/>
      <c r="SDJ58" s="144"/>
      <c r="SDK58" s="125"/>
      <c r="SDL58" s="144"/>
      <c r="SDM58" s="125"/>
      <c r="SDN58" s="144"/>
      <c r="SDO58" s="151"/>
      <c r="SDP58" s="199"/>
      <c r="SDQ58" s="196"/>
      <c r="SDR58" s="142"/>
      <c r="SDS58" s="125"/>
      <c r="SDT58" s="155"/>
      <c r="SDU58" s="125"/>
      <c r="SDV58" s="144"/>
      <c r="SDW58" s="125"/>
      <c r="SDX58" s="144"/>
      <c r="SDY58" s="125"/>
      <c r="SDZ58" s="144"/>
      <c r="SEA58" s="125"/>
      <c r="SEB58" s="144"/>
      <c r="SEC58" s="151"/>
      <c r="SED58" s="199"/>
      <c r="SEE58" s="196"/>
      <c r="SEF58" s="142"/>
      <c r="SEG58" s="125"/>
      <c r="SEH58" s="155"/>
      <c r="SEI58" s="125"/>
      <c r="SEJ58" s="144"/>
      <c r="SEK58" s="125"/>
      <c r="SEL58" s="144"/>
      <c r="SEM58" s="125"/>
      <c r="SEN58" s="144"/>
      <c r="SEO58" s="125"/>
      <c r="SEP58" s="144"/>
      <c r="SEQ58" s="151"/>
      <c r="SER58" s="199"/>
      <c r="SES58" s="196"/>
      <c r="SET58" s="142"/>
      <c r="SEU58" s="125"/>
      <c r="SEV58" s="155"/>
      <c r="SEW58" s="125"/>
      <c r="SEX58" s="144"/>
      <c r="SEY58" s="125"/>
      <c r="SEZ58" s="144"/>
      <c r="SFA58" s="125"/>
      <c r="SFB58" s="144"/>
      <c r="SFC58" s="125"/>
      <c r="SFD58" s="144"/>
      <c r="SFE58" s="151"/>
      <c r="SFF58" s="199"/>
      <c r="SFG58" s="196"/>
      <c r="SFH58" s="142"/>
      <c r="SFI58" s="125"/>
      <c r="SFJ58" s="155"/>
      <c r="SFK58" s="125"/>
      <c r="SFL58" s="144"/>
      <c r="SFM58" s="125"/>
      <c r="SFN58" s="144"/>
      <c r="SFO58" s="125"/>
      <c r="SFP58" s="144"/>
      <c r="SFQ58" s="125"/>
      <c r="SFR58" s="144"/>
      <c r="SFS58" s="151"/>
      <c r="SFT58" s="199"/>
      <c r="SFU58" s="196"/>
      <c r="SFV58" s="142"/>
      <c r="SFW58" s="125"/>
      <c r="SFX58" s="155"/>
      <c r="SFY58" s="125"/>
      <c r="SFZ58" s="144"/>
      <c r="SGA58" s="125"/>
      <c r="SGB58" s="144"/>
      <c r="SGC58" s="125"/>
      <c r="SGD58" s="144"/>
      <c r="SGE58" s="125"/>
      <c r="SGF58" s="144"/>
      <c r="SGG58" s="151"/>
      <c r="SGH58" s="199"/>
      <c r="SGI58" s="196"/>
      <c r="SGJ58" s="142"/>
      <c r="SGK58" s="125"/>
      <c r="SGL58" s="155"/>
      <c r="SGM58" s="125"/>
      <c r="SGN58" s="144"/>
      <c r="SGO58" s="125"/>
      <c r="SGP58" s="144"/>
      <c r="SGQ58" s="125"/>
      <c r="SGR58" s="144"/>
      <c r="SGS58" s="125"/>
      <c r="SGT58" s="144"/>
      <c r="SGU58" s="151"/>
      <c r="SGV58" s="199"/>
      <c r="SGW58" s="196"/>
      <c r="SGX58" s="142"/>
      <c r="SGY58" s="125"/>
      <c r="SGZ58" s="155"/>
      <c r="SHA58" s="125"/>
      <c r="SHB58" s="144"/>
      <c r="SHC58" s="125"/>
      <c r="SHD58" s="144"/>
      <c r="SHE58" s="125"/>
      <c r="SHF58" s="144"/>
      <c r="SHG58" s="125"/>
      <c r="SHH58" s="144"/>
      <c r="SHI58" s="151"/>
      <c r="SHJ58" s="199"/>
      <c r="SHK58" s="196"/>
      <c r="SHL58" s="142"/>
      <c r="SHM58" s="125"/>
      <c r="SHN58" s="155"/>
      <c r="SHO58" s="125"/>
      <c r="SHP58" s="144"/>
      <c r="SHQ58" s="125"/>
      <c r="SHR58" s="144"/>
      <c r="SHS58" s="125"/>
      <c r="SHT58" s="144"/>
      <c r="SHU58" s="125"/>
      <c r="SHV58" s="144"/>
      <c r="SHW58" s="151"/>
      <c r="SHX58" s="199"/>
      <c r="SHY58" s="196"/>
      <c r="SHZ58" s="142"/>
      <c r="SIA58" s="125"/>
      <c r="SIB58" s="155"/>
      <c r="SIC58" s="125"/>
      <c r="SID58" s="144"/>
      <c r="SIE58" s="125"/>
      <c r="SIF58" s="144"/>
      <c r="SIG58" s="125"/>
      <c r="SIH58" s="144"/>
      <c r="SII58" s="125"/>
      <c r="SIJ58" s="144"/>
      <c r="SIK58" s="151"/>
      <c r="SIL58" s="199"/>
      <c r="SIM58" s="196"/>
      <c r="SIN58" s="142"/>
      <c r="SIO58" s="125"/>
      <c r="SIP58" s="155"/>
      <c r="SIQ58" s="125"/>
      <c r="SIR58" s="144"/>
      <c r="SIS58" s="125"/>
      <c r="SIT58" s="144"/>
      <c r="SIU58" s="125"/>
      <c r="SIV58" s="144"/>
      <c r="SIW58" s="125"/>
      <c r="SIX58" s="144"/>
      <c r="SIY58" s="151"/>
      <c r="SIZ58" s="199"/>
      <c r="SJA58" s="196"/>
      <c r="SJB58" s="142"/>
      <c r="SJC58" s="125"/>
      <c r="SJD58" s="155"/>
      <c r="SJE58" s="125"/>
      <c r="SJF58" s="144"/>
      <c r="SJG58" s="125"/>
      <c r="SJH58" s="144"/>
      <c r="SJI58" s="125"/>
      <c r="SJJ58" s="144"/>
      <c r="SJK58" s="125"/>
      <c r="SJL58" s="144"/>
      <c r="SJM58" s="151"/>
      <c r="SJN58" s="199"/>
      <c r="SJO58" s="196"/>
      <c r="SJP58" s="142"/>
      <c r="SJQ58" s="125"/>
      <c r="SJR58" s="155"/>
      <c r="SJS58" s="125"/>
      <c r="SJT58" s="144"/>
      <c r="SJU58" s="125"/>
      <c r="SJV58" s="144"/>
      <c r="SJW58" s="125"/>
      <c r="SJX58" s="144"/>
      <c r="SJY58" s="125"/>
      <c r="SJZ58" s="144"/>
      <c r="SKA58" s="151"/>
      <c r="SKB58" s="199"/>
      <c r="SKC58" s="196"/>
      <c r="SKD58" s="142"/>
      <c r="SKE58" s="125"/>
      <c r="SKF58" s="155"/>
      <c r="SKG58" s="125"/>
      <c r="SKH58" s="144"/>
      <c r="SKI58" s="125"/>
      <c r="SKJ58" s="144"/>
      <c r="SKK58" s="125"/>
      <c r="SKL58" s="144"/>
      <c r="SKM58" s="125"/>
      <c r="SKN58" s="144"/>
      <c r="SKO58" s="151"/>
      <c r="SKP58" s="199"/>
      <c r="SKQ58" s="196"/>
      <c r="SKR58" s="142"/>
      <c r="SKS58" s="125"/>
      <c r="SKT58" s="155"/>
      <c r="SKU58" s="125"/>
      <c r="SKV58" s="144"/>
      <c r="SKW58" s="125"/>
      <c r="SKX58" s="144"/>
      <c r="SKY58" s="125"/>
      <c r="SKZ58" s="144"/>
      <c r="SLA58" s="125"/>
      <c r="SLB58" s="144"/>
      <c r="SLC58" s="151"/>
      <c r="SLD58" s="199"/>
      <c r="SLE58" s="196"/>
      <c r="SLF58" s="142"/>
      <c r="SLG58" s="125"/>
      <c r="SLH58" s="155"/>
      <c r="SLI58" s="125"/>
      <c r="SLJ58" s="144"/>
      <c r="SLK58" s="125"/>
      <c r="SLL58" s="144"/>
      <c r="SLM58" s="125"/>
      <c r="SLN58" s="144"/>
      <c r="SLO58" s="125"/>
      <c r="SLP58" s="144"/>
      <c r="SLQ58" s="151"/>
      <c r="SLR58" s="199"/>
      <c r="SLS58" s="196"/>
      <c r="SLT58" s="142"/>
      <c r="SLU58" s="125"/>
      <c r="SLV58" s="155"/>
      <c r="SLW58" s="125"/>
      <c r="SLX58" s="144"/>
      <c r="SLY58" s="125"/>
      <c r="SLZ58" s="144"/>
      <c r="SMA58" s="125"/>
      <c r="SMB58" s="144"/>
      <c r="SMC58" s="125"/>
      <c r="SMD58" s="144"/>
      <c r="SME58" s="151"/>
      <c r="SMF58" s="199"/>
      <c r="SMG58" s="196"/>
      <c r="SMH58" s="142"/>
      <c r="SMI58" s="125"/>
      <c r="SMJ58" s="155"/>
      <c r="SMK58" s="125"/>
      <c r="SML58" s="144"/>
      <c r="SMM58" s="125"/>
      <c r="SMN58" s="144"/>
      <c r="SMO58" s="125"/>
      <c r="SMP58" s="144"/>
      <c r="SMQ58" s="125"/>
      <c r="SMR58" s="144"/>
      <c r="SMS58" s="151"/>
      <c r="SMT58" s="199"/>
      <c r="SMU58" s="196"/>
      <c r="SMV58" s="142"/>
      <c r="SMW58" s="125"/>
      <c r="SMX58" s="155"/>
      <c r="SMY58" s="125"/>
      <c r="SMZ58" s="144"/>
      <c r="SNA58" s="125"/>
      <c r="SNB58" s="144"/>
      <c r="SNC58" s="125"/>
      <c r="SND58" s="144"/>
      <c r="SNE58" s="125"/>
      <c r="SNF58" s="144"/>
      <c r="SNG58" s="151"/>
      <c r="SNH58" s="199"/>
      <c r="SNI58" s="196"/>
      <c r="SNJ58" s="142"/>
      <c r="SNK58" s="125"/>
      <c r="SNL58" s="155"/>
      <c r="SNM58" s="125"/>
      <c r="SNN58" s="144"/>
      <c r="SNO58" s="125"/>
      <c r="SNP58" s="144"/>
      <c r="SNQ58" s="125"/>
      <c r="SNR58" s="144"/>
      <c r="SNS58" s="125"/>
      <c r="SNT58" s="144"/>
      <c r="SNU58" s="151"/>
      <c r="SNV58" s="199"/>
      <c r="SNW58" s="196"/>
      <c r="SNX58" s="142"/>
      <c r="SNY58" s="125"/>
      <c r="SNZ58" s="155"/>
      <c r="SOA58" s="125"/>
      <c r="SOB58" s="144"/>
      <c r="SOC58" s="125"/>
      <c r="SOD58" s="144"/>
      <c r="SOE58" s="125"/>
      <c r="SOF58" s="144"/>
      <c r="SOG58" s="125"/>
      <c r="SOH58" s="144"/>
      <c r="SOI58" s="151"/>
      <c r="SOJ58" s="199"/>
      <c r="SOK58" s="196"/>
      <c r="SOL58" s="142"/>
      <c r="SOM58" s="125"/>
      <c r="SON58" s="155"/>
      <c r="SOO58" s="125"/>
      <c r="SOP58" s="144"/>
      <c r="SOQ58" s="125"/>
      <c r="SOR58" s="144"/>
      <c r="SOS58" s="125"/>
      <c r="SOT58" s="144"/>
      <c r="SOU58" s="125"/>
      <c r="SOV58" s="144"/>
      <c r="SOW58" s="151"/>
      <c r="SOX58" s="199"/>
      <c r="SOY58" s="196"/>
      <c r="SOZ58" s="142"/>
      <c r="SPA58" s="125"/>
      <c r="SPB58" s="155"/>
      <c r="SPC58" s="125"/>
      <c r="SPD58" s="144"/>
      <c r="SPE58" s="125"/>
      <c r="SPF58" s="144"/>
      <c r="SPG58" s="125"/>
      <c r="SPH58" s="144"/>
      <c r="SPI58" s="125"/>
      <c r="SPJ58" s="144"/>
      <c r="SPK58" s="151"/>
      <c r="SPL58" s="199"/>
      <c r="SPM58" s="196"/>
      <c r="SPN58" s="142"/>
      <c r="SPO58" s="125"/>
      <c r="SPP58" s="155"/>
      <c r="SPQ58" s="125"/>
      <c r="SPR58" s="144"/>
      <c r="SPS58" s="125"/>
      <c r="SPT58" s="144"/>
      <c r="SPU58" s="125"/>
      <c r="SPV58" s="144"/>
      <c r="SPW58" s="125"/>
      <c r="SPX58" s="144"/>
      <c r="SPY58" s="151"/>
      <c r="SPZ58" s="199"/>
      <c r="SQA58" s="196"/>
      <c r="SQB58" s="142"/>
      <c r="SQC58" s="125"/>
      <c r="SQD58" s="155"/>
      <c r="SQE58" s="125"/>
      <c r="SQF58" s="144"/>
      <c r="SQG58" s="125"/>
      <c r="SQH58" s="144"/>
      <c r="SQI58" s="125"/>
      <c r="SQJ58" s="144"/>
      <c r="SQK58" s="125"/>
      <c r="SQL58" s="144"/>
      <c r="SQM58" s="151"/>
      <c r="SQN58" s="199"/>
      <c r="SQO58" s="196"/>
      <c r="SQP58" s="142"/>
      <c r="SQQ58" s="125"/>
      <c r="SQR58" s="155"/>
      <c r="SQS58" s="125"/>
      <c r="SQT58" s="144"/>
      <c r="SQU58" s="125"/>
      <c r="SQV58" s="144"/>
      <c r="SQW58" s="125"/>
      <c r="SQX58" s="144"/>
      <c r="SQY58" s="125"/>
      <c r="SQZ58" s="144"/>
      <c r="SRA58" s="151"/>
      <c r="SRB58" s="199"/>
      <c r="SRC58" s="196"/>
      <c r="SRD58" s="142"/>
      <c r="SRE58" s="125"/>
      <c r="SRF58" s="155"/>
      <c r="SRG58" s="125"/>
      <c r="SRH58" s="144"/>
      <c r="SRI58" s="125"/>
      <c r="SRJ58" s="144"/>
      <c r="SRK58" s="125"/>
      <c r="SRL58" s="144"/>
      <c r="SRM58" s="125"/>
      <c r="SRN58" s="144"/>
      <c r="SRO58" s="151"/>
      <c r="SRP58" s="199"/>
      <c r="SRQ58" s="196"/>
      <c r="SRR58" s="142"/>
      <c r="SRS58" s="125"/>
      <c r="SRT58" s="155"/>
      <c r="SRU58" s="125"/>
      <c r="SRV58" s="144"/>
      <c r="SRW58" s="125"/>
      <c r="SRX58" s="144"/>
      <c r="SRY58" s="125"/>
      <c r="SRZ58" s="144"/>
      <c r="SSA58" s="125"/>
      <c r="SSB58" s="144"/>
      <c r="SSC58" s="151"/>
      <c r="SSD58" s="199"/>
      <c r="SSE58" s="196"/>
      <c r="SSF58" s="142"/>
      <c r="SSG58" s="125"/>
      <c r="SSH58" s="155"/>
      <c r="SSI58" s="125"/>
      <c r="SSJ58" s="144"/>
      <c r="SSK58" s="125"/>
      <c r="SSL58" s="144"/>
      <c r="SSM58" s="125"/>
      <c r="SSN58" s="144"/>
      <c r="SSO58" s="125"/>
      <c r="SSP58" s="144"/>
      <c r="SSQ58" s="151"/>
      <c r="SSR58" s="199"/>
      <c r="SSS58" s="196"/>
      <c r="SST58" s="142"/>
      <c r="SSU58" s="125"/>
      <c r="SSV58" s="155"/>
      <c r="SSW58" s="125"/>
      <c r="SSX58" s="144"/>
      <c r="SSY58" s="125"/>
      <c r="SSZ58" s="144"/>
      <c r="STA58" s="125"/>
      <c r="STB58" s="144"/>
      <c r="STC58" s="125"/>
      <c r="STD58" s="144"/>
      <c r="STE58" s="151"/>
      <c r="STF58" s="199"/>
      <c r="STG58" s="196"/>
      <c r="STH58" s="142"/>
      <c r="STI58" s="125"/>
      <c r="STJ58" s="155"/>
      <c r="STK58" s="125"/>
      <c r="STL58" s="144"/>
      <c r="STM58" s="125"/>
      <c r="STN58" s="144"/>
      <c r="STO58" s="125"/>
      <c r="STP58" s="144"/>
      <c r="STQ58" s="125"/>
      <c r="STR58" s="144"/>
      <c r="STS58" s="151"/>
      <c r="STT58" s="199"/>
      <c r="STU58" s="196"/>
      <c r="STV58" s="142"/>
      <c r="STW58" s="125"/>
      <c r="STX58" s="155"/>
      <c r="STY58" s="125"/>
      <c r="STZ58" s="144"/>
      <c r="SUA58" s="125"/>
      <c r="SUB58" s="144"/>
      <c r="SUC58" s="125"/>
      <c r="SUD58" s="144"/>
      <c r="SUE58" s="125"/>
      <c r="SUF58" s="144"/>
      <c r="SUG58" s="151"/>
      <c r="SUH58" s="199"/>
      <c r="SUI58" s="196"/>
      <c r="SUJ58" s="142"/>
      <c r="SUK58" s="125"/>
      <c r="SUL58" s="155"/>
      <c r="SUM58" s="125"/>
      <c r="SUN58" s="144"/>
      <c r="SUO58" s="125"/>
      <c r="SUP58" s="144"/>
      <c r="SUQ58" s="125"/>
      <c r="SUR58" s="144"/>
      <c r="SUS58" s="125"/>
      <c r="SUT58" s="144"/>
      <c r="SUU58" s="151"/>
      <c r="SUV58" s="199"/>
      <c r="SUW58" s="196"/>
      <c r="SUX58" s="142"/>
      <c r="SUY58" s="125"/>
      <c r="SUZ58" s="155"/>
      <c r="SVA58" s="125"/>
      <c r="SVB58" s="144"/>
      <c r="SVC58" s="125"/>
      <c r="SVD58" s="144"/>
      <c r="SVE58" s="125"/>
      <c r="SVF58" s="144"/>
      <c r="SVG58" s="125"/>
      <c r="SVH58" s="144"/>
      <c r="SVI58" s="151"/>
      <c r="SVJ58" s="199"/>
      <c r="SVK58" s="196"/>
      <c r="SVL58" s="142"/>
      <c r="SVM58" s="125"/>
      <c r="SVN58" s="155"/>
      <c r="SVO58" s="125"/>
      <c r="SVP58" s="144"/>
      <c r="SVQ58" s="125"/>
      <c r="SVR58" s="144"/>
      <c r="SVS58" s="125"/>
      <c r="SVT58" s="144"/>
      <c r="SVU58" s="125"/>
      <c r="SVV58" s="144"/>
      <c r="SVW58" s="151"/>
      <c r="SVX58" s="199"/>
      <c r="SVY58" s="196"/>
      <c r="SVZ58" s="142"/>
      <c r="SWA58" s="125"/>
      <c r="SWB58" s="155"/>
      <c r="SWC58" s="125"/>
      <c r="SWD58" s="144"/>
      <c r="SWE58" s="125"/>
      <c r="SWF58" s="144"/>
      <c r="SWG58" s="125"/>
      <c r="SWH58" s="144"/>
      <c r="SWI58" s="125"/>
      <c r="SWJ58" s="144"/>
      <c r="SWK58" s="151"/>
      <c r="SWL58" s="199"/>
      <c r="SWM58" s="196"/>
      <c r="SWN58" s="142"/>
      <c r="SWO58" s="125"/>
      <c r="SWP58" s="155"/>
      <c r="SWQ58" s="125"/>
      <c r="SWR58" s="144"/>
      <c r="SWS58" s="125"/>
      <c r="SWT58" s="144"/>
      <c r="SWU58" s="125"/>
      <c r="SWV58" s="144"/>
      <c r="SWW58" s="125"/>
      <c r="SWX58" s="144"/>
      <c r="SWY58" s="151"/>
      <c r="SWZ58" s="199"/>
      <c r="SXA58" s="196"/>
      <c r="SXB58" s="142"/>
      <c r="SXC58" s="125"/>
      <c r="SXD58" s="155"/>
      <c r="SXE58" s="125"/>
      <c r="SXF58" s="144"/>
      <c r="SXG58" s="125"/>
      <c r="SXH58" s="144"/>
      <c r="SXI58" s="125"/>
      <c r="SXJ58" s="144"/>
      <c r="SXK58" s="125"/>
      <c r="SXL58" s="144"/>
      <c r="SXM58" s="151"/>
      <c r="SXN58" s="199"/>
      <c r="SXO58" s="196"/>
      <c r="SXP58" s="142"/>
      <c r="SXQ58" s="125"/>
      <c r="SXR58" s="155"/>
      <c r="SXS58" s="125"/>
      <c r="SXT58" s="144"/>
      <c r="SXU58" s="125"/>
      <c r="SXV58" s="144"/>
      <c r="SXW58" s="125"/>
      <c r="SXX58" s="144"/>
      <c r="SXY58" s="125"/>
      <c r="SXZ58" s="144"/>
      <c r="SYA58" s="151"/>
      <c r="SYB58" s="199"/>
      <c r="SYC58" s="196"/>
      <c r="SYD58" s="142"/>
      <c r="SYE58" s="125"/>
      <c r="SYF58" s="155"/>
      <c r="SYG58" s="125"/>
      <c r="SYH58" s="144"/>
      <c r="SYI58" s="125"/>
      <c r="SYJ58" s="144"/>
      <c r="SYK58" s="125"/>
      <c r="SYL58" s="144"/>
      <c r="SYM58" s="125"/>
      <c r="SYN58" s="144"/>
      <c r="SYO58" s="151"/>
      <c r="SYP58" s="199"/>
      <c r="SYQ58" s="196"/>
      <c r="SYR58" s="142"/>
      <c r="SYS58" s="125"/>
      <c r="SYT58" s="155"/>
      <c r="SYU58" s="125"/>
      <c r="SYV58" s="144"/>
      <c r="SYW58" s="125"/>
      <c r="SYX58" s="144"/>
      <c r="SYY58" s="125"/>
      <c r="SYZ58" s="144"/>
      <c r="SZA58" s="125"/>
      <c r="SZB58" s="144"/>
      <c r="SZC58" s="151"/>
      <c r="SZD58" s="199"/>
      <c r="SZE58" s="196"/>
      <c r="SZF58" s="142"/>
      <c r="SZG58" s="125"/>
      <c r="SZH58" s="155"/>
      <c r="SZI58" s="125"/>
      <c r="SZJ58" s="144"/>
      <c r="SZK58" s="125"/>
      <c r="SZL58" s="144"/>
      <c r="SZM58" s="125"/>
      <c r="SZN58" s="144"/>
      <c r="SZO58" s="125"/>
      <c r="SZP58" s="144"/>
      <c r="SZQ58" s="151"/>
      <c r="SZR58" s="199"/>
      <c r="SZS58" s="196"/>
      <c r="SZT58" s="142"/>
      <c r="SZU58" s="125"/>
      <c r="SZV58" s="155"/>
      <c r="SZW58" s="125"/>
      <c r="SZX58" s="144"/>
      <c r="SZY58" s="125"/>
      <c r="SZZ58" s="144"/>
      <c r="TAA58" s="125"/>
      <c r="TAB58" s="144"/>
      <c r="TAC58" s="125"/>
      <c r="TAD58" s="144"/>
      <c r="TAE58" s="151"/>
      <c r="TAF58" s="199"/>
      <c r="TAG58" s="196"/>
      <c r="TAH58" s="142"/>
      <c r="TAI58" s="125"/>
      <c r="TAJ58" s="155"/>
      <c r="TAK58" s="125"/>
      <c r="TAL58" s="144"/>
      <c r="TAM58" s="125"/>
      <c r="TAN58" s="144"/>
      <c r="TAO58" s="125"/>
      <c r="TAP58" s="144"/>
      <c r="TAQ58" s="125"/>
      <c r="TAR58" s="144"/>
      <c r="TAS58" s="151"/>
      <c r="TAT58" s="199"/>
      <c r="TAU58" s="196"/>
      <c r="TAV58" s="142"/>
      <c r="TAW58" s="125"/>
      <c r="TAX58" s="155"/>
      <c r="TAY58" s="125"/>
      <c r="TAZ58" s="144"/>
      <c r="TBA58" s="125"/>
      <c r="TBB58" s="144"/>
      <c r="TBC58" s="125"/>
      <c r="TBD58" s="144"/>
      <c r="TBE58" s="125"/>
      <c r="TBF58" s="144"/>
      <c r="TBG58" s="151"/>
      <c r="TBH58" s="199"/>
      <c r="TBI58" s="196"/>
      <c r="TBJ58" s="142"/>
      <c r="TBK58" s="125"/>
      <c r="TBL58" s="155"/>
      <c r="TBM58" s="125"/>
      <c r="TBN58" s="144"/>
      <c r="TBO58" s="125"/>
      <c r="TBP58" s="144"/>
      <c r="TBQ58" s="125"/>
      <c r="TBR58" s="144"/>
      <c r="TBS58" s="125"/>
      <c r="TBT58" s="144"/>
      <c r="TBU58" s="151"/>
      <c r="TBV58" s="199"/>
      <c r="TBW58" s="196"/>
      <c r="TBX58" s="142"/>
      <c r="TBY58" s="125"/>
      <c r="TBZ58" s="155"/>
      <c r="TCA58" s="125"/>
      <c r="TCB58" s="144"/>
      <c r="TCC58" s="125"/>
      <c r="TCD58" s="144"/>
      <c r="TCE58" s="125"/>
      <c r="TCF58" s="144"/>
      <c r="TCG58" s="125"/>
      <c r="TCH58" s="144"/>
      <c r="TCI58" s="151"/>
      <c r="TCJ58" s="199"/>
      <c r="TCK58" s="196"/>
      <c r="TCL58" s="142"/>
      <c r="TCM58" s="125"/>
      <c r="TCN58" s="155"/>
      <c r="TCO58" s="125"/>
      <c r="TCP58" s="144"/>
      <c r="TCQ58" s="125"/>
      <c r="TCR58" s="144"/>
      <c r="TCS58" s="125"/>
      <c r="TCT58" s="144"/>
      <c r="TCU58" s="125"/>
      <c r="TCV58" s="144"/>
      <c r="TCW58" s="151"/>
      <c r="TCX58" s="199"/>
      <c r="TCY58" s="196"/>
      <c r="TCZ58" s="142"/>
      <c r="TDA58" s="125"/>
      <c r="TDB58" s="155"/>
      <c r="TDC58" s="125"/>
      <c r="TDD58" s="144"/>
      <c r="TDE58" s="125"/>
      <c r="TDF58" s="144"/>
      <c r="TDG58" s="125"/>
      <c r="TDH58" s="144"/>
      <c r="TDI58" s="125"/>
      <c r="TDJ58" s="144"/>
      <c r="TDK58" s="151"/>
      <c r="TDL58" s="199"/>
      <c r="TDM58" s="196"/>
      <c r="TDN58" s="142"/>
      <c r="TDO58" s="125"/>
      <c r="TDP58" s="155"/>
      <c r="TDQ58" s="125"/>
      <c r="TDR58" s="144"/>
      <c r="TDS58" s="125"/>
      <c r="TDT58" s="144"/>
      <c r="TDU58" s="125"/>
      <c r="TDV58" s="144"/>
      <c r="TDW58" s="125"/>
      <c r="TDX58" s="144"/>
      <c r="TDY58" s="151"/>
      <c r="TDZ58" s="199"/>
      <c r="TEA58" s="196"/>
      <c r="TEB58" s="142"/>
      <c r="TEC58" s="125"/>
      <c r="TED58" s="155"/>
      <c r="TEE58" s="125"/>
      <c r="TEF58" s="144"/>
      <c r="TEG58" s="125"/>
      <c r="TEH58" s="144"/>
      <c r="TEI58" s="125"/>
      <c r="TEJ58" s="144"/>
      <c r="TEK58" s="125"/>
      <c r="TEL58" s="144"/>
      <c r="TEM58" s="151"/>
      <c r="TEN58" s="199"/>
      <c r="TEO58" s="196"/>
      <c r="TEP58" s="142"/>
      <c r="TEQ58" s="125"/>
      <c r="TER58" s="155"/>
      <c r="TES58" s="125"/>
      <c r="TET58" s="144"/>
      <c r="TEU58" s="125"/>
      <c r="TEV58" s="144"/>
      <c r="TEW58" s="125"/>
      <c r="TEX58" s="144"/>
      <c r="TEY58" s="125"/>
      <c r="TEZ58" s="144"/>
      <c r="TFA58" s="151"/>
      <c r="TFB58" s="199"/>
      <c r="TFC58" s="196"/>
      <c r="TFD58" s="142"/>
      <c r="TFE58" s="125"/>
      <c r="TFF58" s="155"/>
      <c r="TFG58" s="125"/>
      <c r="TFH58" s="144"/>
      <c r="TFI58" s="125"/>
      <c r="TFJ58" s="144"/>
      <c r="TFK58" s="125"/>
      <c r="TFL58" s="144"/>
      <c r="TFM58" s="125"/>
      <c r="TFN58" s="144"/>
      <c r="TFO58" s="151"/>
      <c r="TFP58" s="199"/>
      <c r="TFQ58" s="196"/>
      <c r="TFR58" s="142"/>
      <c r="TFS58" s="125"/>
      <c r="TFT58" s="155"/>
      <c r="TFU58" s="125"/>
      <c r="TFV58" s="144"/>
      <c r="TFW58" s="125"/>
      <c r="TFX58" s="144"/>
      <c r="TFY58" s="125"/>
      <c r="TFZ58" s="144"/>
      <c r="TGA58" s="125"/>
      <c r="TGB58" s="144"/>
      <c r="TGC58" s="151"/>
      <c r="TGD58" s="199"/>
      <c r="TGE58" s="196"/>
      <c r="TGF58" s="142"/>
      <c r="TGG58" s="125"/>
      <c r="TGH58" s="155"/>
      <c r="TGI58" s="125"/>
      <c r="TGJ58" s="144"/>
      <c r="TGK58" s="125"/>
      <c r="TGL58" s="144"/>
      <c r="TGM58" s="125"/>
      <c r="TGN58" s="144"/>
      <c r="TGO58" s="125"/>
      <c r="TGP58" s="144"/>
      <c r="TGQ58" s="151"/>
      <c r="TGR58" s="199"/>
      <c r="TGS58" s="196"/>
      <c r="TGT58" s="142"/>
      <c r="TGU58" s="125"/>
      <c r="TGV58" s="155"/>
      <c r="TGW58" s="125"/>
      <c r="TGX58" s="144"/>
      <c r="TGY58" s="125"/>
      <c r="TGZ58" s="144"/>
      <c r="THA58" s="125"/>
      <c r="THB58" s="144"/>
      <c r="THC58" s="125"/>
      <c r="THD58" s="144"/>
      <c r="THE58" s="151"/>
      <c r="THF58" s="199"/>
      <c r="THG58" s="196"/>
      <c r="THH58" s="142"/>
      <c r="THI58" s="125"/>
      <c r="THJ58" s="155"/>
      <c r="THK58" s="125"/>
      <c r="THL58" s="144"/>
      <c r="THM58" s="125"/>
      <c r="THN58" s="144"/>
      <c r="THO58" s="125"/>
      <c r="THP58" s="144"/>
      <c r="THQ58" s="125"/>
      <c r="THR58" s="144"/>
      <c r="THS58" s="151"/>
      <c r="THT58" s="199"/>
      <c r="THU58" s="196"/>
      <c r="THV58" s="142"/>
      <c r="THW58" s="125"/>
      <c r="THX58" s="155"/>
      <c r="THY58" s="125"/>
      <c r="THZ58" s="144"/>
      <c r="TIA58" s="125"/>
      <c r="TIB58" s="144"/>
      <c r="TIC58" s="125"/>
      <c r="TID58" s="144"/>
      <c r="TIE58" s="125"/>
      <c r="TIF58" s="144"/>
      <c r="TIG58" s="151"/>
      <c r="TIH58" s="199"/>
      <c r="TII58" s="196"/>
      <c r="TIJ58" s="142"/>
      <c r="TIK58" s="125"/>
      <c r="TIL58" s="155"/>
      <c r="TIM58" s="125"/>
      <c r="TIN58" s="144"/>
      <c r="TIO58" s="125"/>
      <c r="TIP58" s="144"/>
      <c r="TIQ58" s="125"/>
      <c r="TIR58" s="144"/>
      <c r="TIS58" s="125"/>
      <c r="TIT58" s="144"/>
      <c r="TIU58" s="151"/>
      <c r="TIV58" s="199"/>
      <c r="TIW58" s="196"/>
      <c r="TIX58" s="142"/>
      <c r="TIY58" s="125"/>
      <c r="TIZ58" s="155"/>
      <c r="TJA58" s="125"/>
      <c r="TJB58" s="144"/>
      <c r="TJC58" s="125"/>
      <c r="TJD58" s="144"/>
      <c r="TJE58" s="125"/>
      <c r="TJF58" s="144"/>
      <c r="TJG58" s="125"/>
      <c r="TJH58" s="144"/>
      <c r="TJI58" s="151"/>
      <c r="TJJ58" s="199"/>
      <c r="TJK58" s="196"/>
      <c r="TJL58" s="142"/>
      <c r="TJM58" s="125"/>
      <c r="TJN58" s="155"/>
      <c r="TJO58" s="125"/>
      <c r="TJP58" s="144"/>
      <c r="TJQ58" s="125"/>
      <c r="TJR58" s="144"/>
      <c r="TJS58" s="125"/>
      <c r="TJT58" s="144"/>
      <c r="TJU58" s="125"/>
      <c r="TJV58" s="144"/>
      <c r="TJW58" s="151"/>
      <c r="TJX58" s="199"/>
      <c r="TJY58" s="196"/>
      <c r="TJZ58" s="142"/>
      <c r="TKA58" s="125"/>
      <c r="TKB58" s="155"/>
      <c r="TKC58" s="125"/>
      <c r="TKD58" s="144"/>
      <c r="TKE58" s="125"/>
      <c r="TKF58" s="144"/>
      <c r="TKG58" s="125"/>
      <c r="TKH58" s="144"/>
      <c r="TKI58" s="125"/>
      <c r="TKJ58" s="144"/>
      <c r="TKK58" s="151"/>
      <c r="TKL58" s="199"/>
      <c r="TKM58" s="196"/>
      <c r="TKN58" s="142"/>
      <c r="TKO58" s="125"/>
      <c r="TKP58" s="155"/>
      <c r="TKQ58" s="125"/>
      <c r="TKR58" s="144"/>
      <c r="TKS58" s="125"/>
      <c r="TKT58" s="144"/>
      <c r="TKU58" s="125"/>
      <c r="TKV58" s="144"/>
      <c r="TKW58" s="125"/>
      <c r="TKX58" s="144"/>
      <c r="TKY58" s="151"/>
      <c r="TKZ58" s="199"/>
      <c r="TLA58" s="196"/>
      <c r="TLB58" s="142"/>
      <c r="TLC58" s="125"/>
      <c r="TLD58" s="155"/>
      <c r="TLE58" s="125"/>
      <c r="TLF58" s="144"/>
      <c r="TLG58" s="125"/>
      <c r="TLH58" s="144"/>
      <c r="TLI58" s="125"/>
      <c r="TLJ58" s="144"/>
      <c r="TLK58" s="125"/>
      <c r="TLL58" s="144"/>
      <c r="TLM58" s="151"/>
      <c r="TLN58" s="199"/>
      <c r="TLO58" s="196"/>
      <c r="TLP58" s="142"/>
      <c r="TLQ58" s="125"/>
      <c r="TLR58" s="155"/>
      <c r="TLS58" s="125"/>
      <c r="TLT58" s="144"/>
      <c r="TLU58" s="125"/>
      <c r="TLV58" s="144"/>
      <c r="TLW58" s="125"/>
      <c r="TLX58" s="144"/>
      <c r="TLY58" s="125"/>
      <c r="TLZ58" s="144"/>
      <c r="TMA58" s="151"/>
      <c r="TMB58" s="199"/>
      <c r="TMC58" s="196"/>
      <c r="TMD58" s="142"/>
      <c r="TME58" s="125"/>
      <c r="TMF58" s="155"/>
      <c r="TMG58" s="125"/>
      <c r="TMH58" s="144"/>
      <c r="TMI58" s="125"/>
      <c r="TMJ58" s="144"/>
      <c r="TMK58" s="125"/>
      <c r="TML58" s="144"/>
      <c r="TMM58" s="125"/>
      <c r="TMN58" s="144"/>
      <c r="TMO58" s="151"/>
      <c r="TMP58" s="199"/>
      <c r="TMQ58" s="196"/>
      <c r="TMR58" s="142"/>
      <c r="TMS58" s="125"/>
      <c r="TMT58" s="155"/>
      <c r="TMU58" s="125"/>
      <c r="TMV58" s="144"/>
      <c r="TMW58" s="125"/>
      <c r="TMX58" s="144"/>
      <c r="TMY58" s="125"/>
      <c r="TMZ58" s="144"/>
      <c r="TNA58" s="125"/>
      <c r="TNB58" s="144"/>
      <c r="TNC58" s="151"/>
      <c r="TND58" s="199"/>
      <c r="TNE58" s="196"/>
      <c r="TNF58" s="142"/>
      <c r="TNG58" s="125"/>
      <c r="TNH58" s="155"/>
      <c r="TNI58" s="125"/>
      <c r="TNJ58" s="144"/>
      <c r="TNK58" s="125"/>
      <c r="TNL58" s="144"/>
      <c r="TNM58" s="125"/>
      <c r="TNN58" s="144"/>
      <c r="TNO58" s="125"/>
      <c r="TNP58" s="144"/>
      <c r="TNQ58" s="151"/>
      <c r="TNR58" s="199"/>
      <c r="TNS58" s="196"/>
      <c r="TNT58" s="142"/>
      <c r="TNU58" s="125"/>
      <c r="TNV58" s="155"/>
      <c r="TNW58" s="125"/>
      <c r="TNX58" s="144"/>
      <c r="TNY58" s="125"/>
      <c r="TNZ58" s="144"/>
      <c r="TOA58" s="125"/>
      <c r="TOB58" s="144"/>
      <c r="TOC58" s="125"/>
      <c r="TOD58" s="144"/>
      <c r="TOE58" s="151"/>
      <c r="TOF58" s="199"/>
      <c r="TOG58" s="196"/>
      <c r="TOH58" s="142"/>
      <c r="TOI58" s="125"/>
      <c r="TOJ58" s="155"/>
      <c r="TOK58" s="125"/>
      <c r="TOL58" s="144"/>
      <c r="TOM58" s="125"/>
      <c r="TON58" s="144"/>
      <c r="TOO58" s="125"/>
      <c r="TOP58" s="144"/>
      <c r="TOQ58" s="125"/>
      <c r="TOR58" s="144"/>
      <c r="TOS58" s="151"/>
      <c r="TOT58" s="199"/>
      <c r="TOU58" s="196"/>
      <c r="TOV58" s="142"/>
      <c r="TOW58" s="125"/>
      <c r="TOX58" s="155"/>
      <c r="TOY58" s="125"/>
      <c r="TOZ58" s="144"/>
      <c r="TPA58" s="125"/>
      <c r="TPB58" s="144"/>
      <c r="TPC58" s="125"/>
      <c r="TPD58" s="144"/>
      <c r="TPE58" s="125"/>
      <c r="TPF58" s="144"/>
      <c r="TPG58" s="151"/>
      <c r="TPH58" s="199"/>
      <c r="TPI58" s="196"/>
      <c r="TPJ58" s="142"/>
      <c r="TPK58" s="125"/>
      <c r="TPL58" s="155"/>
      <c r="TPM58" s="125"/>
      <c r="TPN58" s="144"/>
      <c r="TPO58" s="125"/>
      <c r="TPP58" s="144"/>
      <c r="TPQ58" s="125"/>
      <c r="TPR58" s="144"/>
      <c r="TPS58" s="125"/>
      <c r="TPT58" s="144"/>
      <c r="TPU58" s="151"/>
      <c r="TPV58" s="199"/>
      <c r="TPW58" s="196"/>
      <c r="TPX58" s="142"/>
      <c r="TPY58" s="125"/>
      <c r="TPZ58" s="155"/>
      <c r="TQA58" s="125"/>
      <c r="TQB58" s="144"/>
      <c r="TQC58" s="125"/>
      <c r="TQD58" s="144"/>
      <c r="TQE58" s="125"/>
      <c r="TQF58" s="144"/>
      <c r="TQG58" s="125"/>
      <c r="TQH58" s="144"/>
      <c r="TQI58" s="151"/>
      <c r="TQJ58" s="199"/>
      <c r="TQK58" s="196"/>
      <c r="TQL58" s="142"/>
      <c r="TQM58" s="125"/>
      <c r="TQN58" s="155"/>
      <c r="TQO58" s="125"/>
      <c r="TQP58" s="144"/>
      <c r="TQQ58" s="125"/>
      <c r="TQR58" s="144"/>
      <c r="TQS58" s="125"/>
      <c r="TQT58" s="144"/>
      <c r="TQU58" s="125"/>
      <c r="TQV58" s="144"/>
      <c r="TQW58" s="151"/>
      <c r="TQX58" s="199"/>
      <c r="TQY58" s="196"/>
      <c r="TQZ58" s="142"/>
      <c r="TRA58" s="125"/>
      <c r="TRB58" s="155"/>
      <c r="TRC58" s="125"/>
      <c r="TRD58" s="144"/>
      <c r="TRE58" s="125"/>
      <c r="TRF58" s="144"/>
      <c r="TRG58" s="125"/>
      <c r="TRH58" s="144"/>
      <c r="TRI58" s="125"/>
      <c r="TRJ58" s="144"/>
      <c r="TRK58" s="151"/>
      <c r="TRL58" s="199"/>
      <c r="TRM58" s="196"/>
      <c r="TRN58" s="142"/>
      <c r="TRO58" s="125"/>
      <c r="TRP58" s="155"/>
      <c r="TRQ58" s="125"/>
      <c r="TRR58" s="144"/>
      <c r="TRS58" s="125"/>
      <c r="TRT58" s="144"/>
      <c r="TRU58" s="125"/>
      <c r="TRV58" s="144"/>
      <c r="TRW58" s="125"/>
      <c r="TRX58" s="144"/>
      <c r="TRY58" s="151"/>
      <c r="TRZ58" s="199"/>
      <c r="TSA58" s="196"/>
      <c r="TSB58" s="142"/>
      <c r="TSC58" s="125"/>
      <c r="TSD58" s="155"/>
      <c r="TSE58" s="125"/>
      <c r="TSF58" s="144"/>
      <c r="TSG58" s="125"/>
      <c r="TSH58" s="144"/>
      <c r="TSI58" s="125"/>
      <c r="TSJ58" s="144"/>
      <c r="TSK58" s="125"/>
      <c r="TSL58" s="144"/>
      <c r="TSM58" s="151"/>
      <c r="TSN58" s="199"/>
      <c r="TSO58" s="196"/>
      <c r="TSP58" s="142"/>
      <c r="TSQ58" s="125"/>
      <c r="TSR58" s="155"/>
      <c r="TSS58" s="125"/>
      <c r="TST58" s="144"/>
      <c r="TSU58" s="125"/>
      <c r="TSV58" s="144"/>
      <c r="TSW58" s="125"/>
      <c r="TSX58" s="144"/>
      <c r="TSY58" s="125"/>
      <c r="TSZ58" s="144"/>
      <c r="TTA58" s="151"/>
      <c r="TTB58" s="199"/>
      <c r="TTC58" s="196"/>
      <c r="TTD58" s="142"/>
      <c r="TTE58" s="125"/>
      <c r="TTF58" s="155"/>
      <c r="TTG58" s="125"/>
      <c r="TTH58" s="144"/>
      <c r="TTI58" s="125"/>
      <c r="TTJ58" s="144"/>
      <c r="TTK58" s="125"/>
      <c r="TTL58" s="144"/>
      <c r="TTM58" s="125"/>
      <c r="TTN58" s="144"/>
      <c r="TTO58" s="151"/>
      <c r="TTP58" s="199"/>
      <c r="TTQ58" s="196"/>
      <c r="TTR58" s="142"/>
      <c r="TTS58" s="125"/>
      <c r="TTT58" s="155"/>
      <c r="TTU58" s="125"/>
      <c r="TTV58" s="144"/>
      <c r="TTW58" s="125"/>
      <c r="TTX58" s="144"/>
      <c r="TTY58" s="125"/>
      <c r="TTZ58" s="144"/>
      <c r="TUA58" s="125"/>
      <c r="TUB58" s="144"/>
      <c r="TUC58" s="151"/>
      <c r="TUD58" s="199"/>
      <c r="TUE58" s="196"/>
      <c r="TUF58" s="142"/>
      <c r="TUG58" s="125"/>
      <c r="TUH58" s="155"/>
      <c r="TUI58" s="125"/>
      <c r="TUJ58" s="144"/>
      <c r="TUK58" s="125"/>
      <c r="TUL58" s="144"/>
      <c r="TUM58" s="125"/>
      <c r="TUN58" s="144"/>
      <c r="TUO58" s="125"/>
      <c r="TUP58" s="144"/>
      <c r="TUQ58" s="151"/>
      <c r="TUR58" s="199"/>
      <c r="TUS58" s="196"/>
      <c r="TUT58" s="142"/>
      <c r="TUU58" s="125"/>
      <c r="TUV58" s="155"/>
      <c r="TUW58" s="125"/>
      <c r="TUX58" s="144"/>
      <c r="TUY58" s="125"/>
      <c r="TUZ58" s="144"/>
      <c r="TVA58" s="125"/>
      <c r="TVB58" s="144"/>
      <c r="TVC58" s="125"/>
      <c r="TVD58" s="144"/>
      <c r="TVE58" s="151"/>
      <c r="TVF58" s="199"/>
      <c r="TVG58" s="196"/>
      <c r="TVH58" s="142"/>
      <c r="TVI58" s="125"/>
      <c r="TVJ58" s="155"/>
      <c r="TVK58" s="125"/>
      <c r="TVL58" s="144"/>
      <c r="TVM58" s="125"/>
      <c r="TVN58" s="144"/>
      <c r="TVO58" s="125"/>
      <c r="TVP58" s="144"/>
      <c r="TVQ58" s="125"/>
      <c r="TVR58" s="144"/>
      <c r="TVS58" s="151"/>
      <c r="TVT58" s="199"/>
      <c r="TVU58" s="196"/>
      <c r="TVV58" s="142"/>
      <c r="TVW58" s="125"/>
      <c r="TVX58" s="155"/>
      <c r="TVY58" s="125"/>
      <c r="TVZ58" s="144"/>
      <c r="TWA58" s="125"/>
      <c r="TWB58" s="144"/>
      <c r="TWC58" s="125"/>
      <c r="TWD58" s="144"/>
      <c r="TWE58" s="125"/>
      <c r="TWF58" s="144"/>
      <c r="TWG58" s="151"/>
      <c r="TWH58" s="199"/>
      <c r="TWI58" s="196"/>
      <c r="TWJ58" s="142"/>
      <c r="TWK58" s="125"/>
      <c r="TWL58" s="155"/>
      <c r="TWM58" s="125"/>
      <c r="TWN58" s="144"/>
      <c r="TWO58" s="125"/>
      <c r="TWP58" s="144"/>
      <c r="TWQ58" s="125"/>
      <c r="TWR58" s="144"/>
      <c r="TWS58" s="125"/>
      <c r="TWT58" s="144"/>
      <c r="TWU58" s="151"/>
      <c r="TWV58" s="199"/>
      <c r="TWW58" s="196"/>
      <c r="TWX58" s="142"/>
      <c r="TWY58" s="125"/>
      <c r="TWZ58" s="155"/>
      <c r="TXA58" s="125"/>
      <c r="TXB58" s="144"/>
      <c r="TXC58" s="125"/>
      <c r="TXD58" s="144"/>
      <c r="TXE58" s="125"/>
      <c r="TXF58" s="144"/>
      <c r="TXG58" s="125"/>
      <c r="TXH58" s="144"/>
      <c r="TXI58" s="151"/>
      <c r="TXJ58" s="199"/>
      <c r="TXK58" s="196"/>
      <c r="TXL58" s="142"/>
      <c r="TXM58" s="125"/>
      <c r="TXN58" s="155"/>
      <c r="TXO58" s="125"/>
      <c r="TXP58" s="144"/>
      <c r="TXQ58" s="125"/>
      <c r="TXR58" s="144"/>
      <c r="TXS58" s="125"/>
      <c r="TXT58" s="144"/>
      <c r="TXU58" s="125"/>
      <c r="TXV58" s="144"/>
      <c r="TXW58" s="151"/>
      <c r="TXX58" s="199"/>
      <c r="TXY58" s="196"/>
      <c r="TXZ58" s="142"/>
      <c r="TYA58" s="125"/>
      <c r="TYB58" s="155"/>
      <c r="TYC58" s="125"/>
      <c r="TYD58" s="144"/>
      <c r="TYE58" s="125"/>
      <c r="TYF58" s="144"/>
      <c r="TYG58" s="125"/>
      <c r="TYH58" s="144"/>
      <c r="TYI58" s="125"/>
      <c r="TYJ58" s="144"/>
      <c r="TYK58" s="151"/>
      <c r="TYL58" s="199"/>
      <c r="TYM58" s="196"/>
      <c r="TYN58" s="142"/>
      <c r="TYO58" s="125"/>
      <c r="TYP58" s="155"/>
      <c r="TYQ58" s="125"/>
      <c r="TYR58" s="144"/>
      <c r="TYS58" s="125"/>
      <c r="TYT58" s="144"/>
      <c r="TYU58" s="125"/>
      <c r="TYV58" s="144"/>
      <c r="TYW58" s="125"/>
      <c r="TYX58" s="144"/>
      <c r="TYY58" s="151"/>
      <c r="TYZ58" s="199"/>
      <c r="TZA58" s="196"/>
      <c r="TZB58" s="142"/>
      <c r="TZC58" s="125"/>
      <c r="TZD58" s="155"/>
      <c r="TZE58" s="125"/>
      <c r="TZF58" s="144"/>
      <c r="TZG58" s="125"/>
      <c r="TZH58" s="144"/>
      <c r="TZI58" s="125"/>
      <c r="TZJ58" s="144"/>
      <c r="TZK58" s="125"/>
      <c r="TZL58" s="144"/>
      <c r="TZM58" s="151"/>
      <c r="TZN58" s="199"/>
      <c r="TZO58" s="196"/>
      <c r="TZP58" s="142"/>
      <c r="TZQ58" s="125"/>
      <c r="TZR58" s="155"/>
      <c r="TZS58" s="125"/>
      <c r="TZT58" s="144"/>
      <c r="TZU58" s="125"/>
      <c r="TZV58" s="144"/>
      <c r="TZW58" s="125"/>
      <c r="TZX58" s="144"/>
      <c r="TZY58" s="125"/>
      <c r="TZZ58" s="144"/>
      <c r="UAA58" s="151"/>
      <c r="UAB58" s="199"/>
      <c r="UAC58" s="196"/>
      <c r="UAD58" s="142"/>
      <c r="UAE58" s="125"/>
      <c r="UAF58" s="155"/>
      <c r="UAG58" s="125"/>
      <c r="UAH58" s="144"/>
      <c r="UAI58" s="125"/>
      <c r="UAJ58" s="144"/>
      <c r="UAK58" s="125"/>
      <c r="UAL58" s="144"/>
      <c r="UAM58" s="125"/>
      <c r="UAN58" s="144"/>
      <c r="UAO58" s="151"/>
      <c r="UAP58" s="199"/>
      <c r="UAQ58" s="196"/>
      <c r="UAR58" s="142"/>
      <c r="UAS58" s="125"/>
      <c r="UAT58" s="155"/>
      <c r="UAU58" s="125"/>
      <c r="UAV58" s="144"/>
      <c r="UAW58" s="125"/>
      <c r="UAX58" s="144"/>
      <c r="UAY58" s="125"/>
      <c r="UAZ58" s="144"/>
      <c r="UBA58" s="125"/>
      <c r="UBB58" s="144"/>
      <c r="UBC58" s="151"/>
      <c r="UBD58" s="199"/>
      <c r="UBE58" s="196"/>
      <c r="UBF58" s="142"/>
      <c r="UBG58" s="125"/>
      <c r="UBH58" s="155"/>
      <c r="UBI58" s="125"/>
      <c r="UBJ58" s="144"/>
      <c r="UBK58" s="125"/>
      <c r="UBL58" s="144"/>
      <c r="UBM58" s="125"/>
      <c r="UBN58" s="144"/>
      <c r="UBO58" s="125"/>
      <c r="UBP58" s="144"/>
      <c r="UBQ58" s="151"/>
      <c r="UBR58" s="199"/>
      <c r="UBS58" s="196"/>
      <c r="UBT58" s="142"/>
      <c r="UBU58" s="125"/>
      <c r="UBV58" s="155"/>
      <c r="UBW58" s="125"/>
      <c r="UBX58" s="144"/>
      <c r="UBY58" s="125"/>
      <c r="UBZ58" s="144"/>
      <c r="UCA58" s="125"/>
      <c r="UCB58" s="144"/>
      <c r="UCC58" s="125"/>
      <c r="UCD58" s="144"/>
      <c r="UCE58" s="151"/>
      <c r="UCF58" s="199"/>
      <c r="UCG58" s="196"/>
      <c r="UCH58" s="142"/>
      <c r="UCI58" s="125"/>
      <c r="UCJ58" s="155"/>
      <c r="UCK58" s="125"/>
      <c r="UCL58" s="144"/>
      <c r="UCM58" s="125"/>
      <c r="UCN58" s="144"/>
      <c r="UCO58" s="125"/>
      <c r="UCP58" s="144"/>
      <c r="UCQ58" s="125"/>
      <c r="UCR58" s="144"/>
      <c r="UCS58" s="151"/>
      <c r="UCT58" s="199"/>
      <c r="UCU58" s="196"/>
      <c r="UCV58" s="142"/>
      <c r="UCW58" s="125"/>
      <c r="UCX58" s="155"/>
      <c r="UCY58" s="125"/>
      <c r="UCZ58" s="144"/>
      <c r="UDA58" s="125"/>
      <c r="UDB58" s="144"/>
      <c r="UDC58" s="125"/>
      <c r="UDD58" s="144"/>
      <c r="UDE58" s="125"/>
      <c r="UDF58" s="144"/>
      <c r="UDG58" s="151"/>
      <c r="UDH58" s="199"/>
      <c r="UDI58" s="196"/>
      <c r="UDJ58" s="142"/>
      <c r="UDK58" s="125"/>
      <c r="UDL58" s="155"/>
      <c r="UDM58" s="125"/>
      <c r="UDN58" s="144"/>
      <c r="UDO58" s="125"/>
      <c r="UDP58" s="144"/>
      <c r="UDQ58" s="125"/>
      <c r="UDR58" s="144"/>
      <c r="UDS58" s="125"/>
      <c r="UDT58" s="144"/>
      <c r="UDU58" s="151"/>
      <c r="UDV58" s="199"/>
      <c r="UDW58" s="196"/>
      <c r="UDX58" s="142"/>
      <c r="UDY58" s="125"/>
      <c r="UDZ58" s="155"/>
      <c r="UEA58" s="125"/>
      <c r="UEB58" s="144"/>
      <c r="UEC58" s="125"/>
      <c r="UED58" s="144"/>
      <c r="UEE58" s="125"/>
      <c r="UEF58" s="144"/>
      <c r="UEG58" s="125"/>
      <c r="UEH58" s="144"/>
      <c r="UEI58" s="151"/>
      <c r="UEJ58" s="199"/>
      <c r="UEK58" s="196"/>
      <c r="UEL58" s="142"/>
      <c r="UEM58" s="125"/>
      <c r="UEN58" s="155"/>
      <c r="UEO58" s="125"/>
      <c r="UEP58" s="144"/>
      <c r="UEQ58" s="125"/>
      <c r="UER58" s="144"/>
      <c r="UES58" s="125"/>
      <c r="UET58" s="144"/>
      <c r="UEU58" s="125"/>
      <c r="UEV58" s="144"/>
      <c r="UEW58" s="151"/>
      <c r="UEX58" s="199"/>
      <c r="UEY58" s="196"/>
      <c r="UEZ58" s="142"/>
      <c r="UFA58" s="125"/>
      <c r="UFB58" s="155"/>
      <c r="UFC58" s="125"/>
      <c r="UFD58" s="144"/>
      <c r="UFE58" s="125"/>
      <c r="UFF58" s="144"/>
      <c r="UFG58" s="125"/>
      <c r="UFH58" s="144"/>
      <c r="UFI58" s="125"/>
      <c r="UFJ58" s="144"/>
      <c r="UFK58" s="151"/>
      <c r="UFL58" s="199"/>
      <c r="UFM58" s="196"/>
      <c r="UFN58" s="142"/>
      <c r="UFO58" s="125"/>
      <c r="UFP58" s="155"/>
      <c r="UFQ58" s="125"/>
      <c r="UFR58" s="144"/>
      <c r="UFS58" s="125"/>
      <c r="UFT58" s="144"/>
      <c r="UFU58" s="125"/>
      <c r="UFV58" s="144"/>
      <c r="UFW58" s="125"/>
      <c r="UFX58" s="144"/>
      <c r="UFY58" s="151"/>
      <c r="UFZ58" s="199"/>
      <c r="UGA58" s="196"/>
      <c r="UGB58" s="142"/>
      <c r="UGC58" s="125"/>
      <c r="UGD58" s="155"/>
      <c r="UGE58" s="125"/>
      <c r="UGF58" s="144"/>
      <c r="UGG58" s="125"/>
      <c r="UGH58" s="144"/>
      <c r="UGI58" s="125"/>
      <c r="UGJ58" s="144"/>
      <c r="UGK58" s="125"/>
      <c r="UGL58" s="144"/>
      <c r="UGM58" s="151"/>
      <c r="UGN58" s="199"/>
      <c r="UGO58" s="196"/>
      <c r="UGP58" s="142"/>
      <c r="UGQ58" s="125"/>
      <c r="UGR58" s="155"/>
      <c r="UGS58" s="125"/>
      <c r="UGT58" s="144"/>
      <c r="UGU58" s="125"/>
      <c r="UGV58" s="144"/>
      <c r="UGW58" s="125"/>
      <c r="UGX58" s="144"/>
      <c r="UGY58" s="125"/>
      <c r="UGZ58" s="144"/>
      <c r="UHA58" s="151"/>
      <c r="UHB58" s="199"/>
      <c r="UHC58" s="196"/>
      <c r="UHD58" s="142"/>
      <c r="UHE58" s="125"/>
      <c r="UHF58" s="155"/>
      <c r="UHG58" s="125"/>
      <c r="UHH58" s="144"/>
      <c r="UHI58" s="125"/>
      <c r="UHJ58" s="144"/>
      <c r="UHK58" s="125"/>
      <c r="UHL58" s="144"/>
      <c r="UHM58" s="125"/>
      <c r="UHN58" s="144"/>
      <c r="UHO58" s="151"/>
      <c r="UHP58" s="199"/>
      <c r="UHQ58" s="196"/>
      <c r="UHR58" s="142"/>
      <c r="UHS58" s="125"/>
      <c r="UHT58" s="155"/>
      <c r="UHU58" s="125"/>
      <c r="UHV58" s="144"/>
      <c r="UHW58" s="125"/>
      <c r="UHX58" s="144"/>
      <c r="UHY58" s="125"/>
      <c r="UHZ58" s="144"/>
      <c r="UIA58" s="125"/>
      <c r="UIB58" s="144"/>
      <c r="UIC58" s="151"/>
      <c r="UID58" s="199"/>
      <c r="UIE58" s="196"/>
      <c r="UIF58" s="142"/>
      <c r="UIG58" s="125"/>
      <c r="UIH58" s="155"/>
      <c r="UII58" s="125"/>
      <c r="UIJ58" s="144"/>
      <c r="UIK58" s="125"/>
      <c r="UIL58" s="144"/>
      <c r="UIM58" s="125"/>
      <c r="UIN58" s="144"/>
      <c r="UIO58" s="125"/>
      <c r="UIP58" s="144"/>
      <c r="UIQ58" s="151"/>
      <c r="UIR58" s="199"/>
      <c r="UIS58" s="196"/>
      <c r="UIT58" s="142"/>
      <c r="UIU58" s="125"/>
      <c r="UIV58" s="155"/>
      <c r="UIW58" s="125"/>
      <c r="UIX58" s="144"/>
      <c r="UIY58" s="125"/>
      <c r="UIZ58" s="144"/>
      <c r="UJA58" s="125"/>
      <c r="UJB58" s="144"/>
      <c r="UJC58" s="125"/>
      <c r="UJD58" s="144"/>
      <c r="UJE58" s="151"/>
      <c r="UJF58" s="199"/>
      <c r="UJG58" s="196"/>
      <c r="UJH58" s="142"/>
      <c r="UJI58" s="125"/>
      <c r="UJJ58" s="155"/>
      <c r="UJK58" s="125"/>
      <c r="UJL58" s="144"/>
      <c r="UJM58" s="125"/>
      <c r="UJN58" s="144"/>
      <c r="UJO58" s="125"/>
      <c r="UJP58" s="144"/>
      <c r="UJQ58" s="125"/>
      <c r="UJR58" s="144"/>
      <c r="UJS58" s="151"/>
      <c r="UJT58" s="199"/>
      <c r="UJU58" s="196"/>
      <c r="UJV58" s="142"/>
      <c r="UJW58" s="125"/>
      <c r="UJX58" s="155"/>
      <c r="UJY58" s="125"/>
      <c r="UJZ58" s="144"/>
      <c r="UKA58" s="125"/>
      <c r="UKB58" s="144"/>
      <c r="UKC58" s="125"/>
      <c r="UKD58" s="144"/>
      <c r="UKE58" s="125"/>
      <c r="UKF58" s="144"/>
      <c r="UKG58" s="151"/>
      <c r="UKH58" s="199"/>
      <c r="UKI58" s="196"/>
      <c r="UKJ58" s="142"/>
      <c r="UKK58" s="125"/>
      <c r="UKL58" s="155"/>
      <c r="UKM58" s="125"/>
      <c r="UKN58" s="144"/>
      <c r="UKO58" s="125"/>
      <c r="UKP58" s="144"/>
      <c r="UKQ58" s="125"/>
      <c r="UKR58" s="144"/>
      <c r="UKS58" s="125"/>
      <c r="UKT58" s="144"/>
      <c r="UKU58" s="151"/>
      <c r="UKV58" s="199"/>
      <c r="UKW58" s="196"/>
      <c r="UKX58" s="142"/>
      <c r="UKY58" s="125"/>
      <c r="UKZ58" s="155"/>
      <c r="ULA58" s="125"/>
      <c r="ULB58" s="144"/>
      <c r="ULC58" s="125"/>
      <c r="ULD58" s="144"/>
      <c r="ULE58" s="125"/>
      <c r="ULF58" s="144"/>
      <c r="ULG58" s="125"/>
      <c r="ULH58" s="144"/>
      <c r="ULI58" s="151"/>
      <c r="ULJ58" s="199"/>
      <c r="ULK58" s="196"/>
      <c r="ULL58" s="142"/>
      <c r="ULM58" s="125"/>
      <c r="ULN58" s="155"/>
      <c r="ULO58" s="125"/>
      <c r="ULP58" s="144"/>
      <c r="ULQ58" s="125"/>
      <c r="ULR58" s="144"/>
      <c r="ULS58" s="125"/>
      <c r="ULT58" s="144"/>
      <c r="ULU58" s="125"/>
      <c r="ULV58" s="144"/>
      <c r="ULW58" s="151"/>
      <c r="ULX58" s="199"/>
      <c r="ULY58" s="196"/>
      <c r="ULZ58" s="142"/>
      <c r="UMA58" s="125"/>
      <c r="UMB58" s="155"/>
      <c r="UMC58" s="125"/>
      <c r="UMD58" s="144"/>
      <c r="UME58" s="125"/>
      <c r="UMF58" s="144"/>
      <c r="UMG58" s="125"/>
      <c r="UMH58" s="144"/>
      <c r="UMI58" s="125"/>
      <c r="UMJ58" s="144"/>
      <c r="UMK58" s="151"/>
      <c r="UML58" s="199"/>
      <c r="UMM58" s="196"/>
      <c r="UMN58" s="142"/>
      <c r="UMO58" s="125"/>
      <c r="UMP58" s="155"/>
      <c r="UMQ58" s="125"/>
      <c r="UMR58" s="144"/>
      <c r="UMS58" s="125"/>
      <c r="UMT58" s="144"/>
      <c r="UMU58" s="125"/>
      <c r="UMV58" s="144"/>
      <c r="UMW58" s="125"/>
      <c r="UMX58" s="144"/>
      <c r="UMY58" s="151"/>
      <c r="UMZ58" s="199"/>
      <c r="UNA58" s="196"/>
      <c r="UNB58" s="142"/>
      <c r="UNC58" s="125"/>
      <c r="UND58" s="155"/>
      <c r="UNE58" s="125"/>
      <c r="UNF58" s="144"/>
      <c r="UNG58" s="125"/>
      <c r="UNH58" s="144"/>
      <c r="UNI58" s="125"/>
      <c r="UNJ58" s="144"/>
      <c r="UNK58" s="125"/>
      <c r="UNL58" s="144"/>
      <c r="UNM58" s="151"/>
      <c r="UNN58" s="199"/>
      <c r="UNO58" s="196"/>
      <c r="UNP58" s="142"/>
      <c r="UNQ58" s="125"/>
      <c r="UNR58" s="155"/>
      <c r="UNS58" s="125"/>
      <c r="UNT58" s="144"/>
      <c r="UNU58" s="125"/>
      <c r="UNV58" s="144"/>
      <c r="UNW58" s="125"/>
      <c r="UNX58" s="144"/>
      <c r="UNY58" s="125"/>
      <c r="UNZ58" s="144"/>
      <c r="UOA58" s="151"/>
      <c r="UOB58" s="199"/>
      <c r="UOC58" s="196"/>
      <c r="UOD58" s="142"/>
      <c r="UOE58" s="125"/>
      <c r="UOF58" s="155"/>
      <c r="UOG58" s="125"/>
      <c r="UOH58" s="144"/>
      <c r="UOI58" s="125"/>
      <c r="UOJ58" s="144"/>
      <c r="UOK58" s="125"/>
      <c r="UOL58" s="144"/>
      <c r="UOM58" s="125"/>
      <c r="UON58" s="144"/>
      <c r="UOO58" s="151"/>
      <c r="UOP58" s="199"/>
      <c r="UOQ58" s="196"/>
      <c r="UOR58" s="142"/>
      <c r="UOS58" s="125"/>
      <c r="UOT58" s="155"/>
      <c r="UOU58" s="125"/>
      <c r="UOV58" s="144"/>
      <c r="UOW58" s="125"/>
      <c r="UOX58" s="144"/>
      <c r="UOY58" s="125"/>
      <c r="UOZ58" s="144"/>
      <c r="UPA58" s="125"/>
      <c r="UPB58" s="144"/>
      <c r="UPC58" s="151"/>
      <c r="UPD58" s="199"/>
      <c r="UPE58" s="196"/>
      <c r="UPF58" s="142"/>
      <c r="UPG58" s="125"/>
      <c r="UPH58" s="155"/>
      <c r="UPI58" s="125"/>
      <c r="UPJ58" s="144"/>
      <c r="UPK58" s="125"/>
      <c r="UPL58" s="144"/>
      <c r="UPM58" s="125"/>
      <c r="UPN58" s="144"/>
      <c r="UPO58" s="125"/>
      <c r="UPP58" s="144"/>
      <c r="UPQ58" s="151"/>
      <c r="UPR58" s="199"/>
      <c r="UPS58" s="196"/>
      <c r="UPT58" s="142"/>
      <c r="UPU58" s="125"/>
      <c r="UPV58" s="155"/>
      <c r="UPW58" s="125"/>
      <c r="UPX58" s="144"/>
      <c r="UPY58" s="125"/>
      <c r="UPZ58" s="144"/>
      <c r="UQA58" s="125"/>
      <c r="UQB58" s="144"/>
      <c r="UQC58" s="125"/>
      <c r="UQD58" s="144"/>
      <c r="UQE58" s="151"/>
      <c r="UQF58" s="199"/>
      <c r="UQG58" s="196"/>
      <c r="UQH58" s="142"/>
      <c r="UQI58" s="125"/>
      <c r="UQJ58" s="155"/>
      <c r="UQK58" s="125"/>
      <c r="UQL58" s="144"/>
      <c r="UQM58" s="125"/>
      <c r="UQN58" s="144"/>
      <c r="UQO58" s="125"/>
      <c r="UQP58" s="144"/>
      <c r="UQQ58" s="125"/>
      <c r="UQR58" s="144"/>
      <c r="UQS58" s="151"/>
      <c r="UQT58" s="199"/>
      <c r="UQU58" s="196"/>
      <c r="UQV58" s="142"/>
      <c r="UQW58" s="125"/>
      <c r="UQX58" s="155"/>
      <c r="UQY58" s="125"/>
      <c r="UQZ58" s="144"/>
      <c r="URA58" s="125"/>
      <c r="URB58" s="144"/>
      <c r="URC58" s="125"/>
      <c r="URD58" s="144"/>
      <c r="URE58" s="125"/>
      <c r="URF58" s="144"/>
      <c r="URG58" s="151"/>
      <c r="URH58" s="199"/>
      <c r="URI58" s="196"/>
      <c r="URJ58" s="142"/>
      <c r="URK58" s="125"/>
      <c r="URL58" s="155"/>
      <c r="URM58" s="125"/>
      <c r="URN58" s="144"/>
      <c r="URO58" s="125"/>
      <c r="URP58" s="144"/>
      <c r="URQ58" s="125"/>
      <c r="URR58" s="144"/>
      <c r="URS58" s="125"/>
      <c r="URT58" s="144"/>
      <c r="URU58" s="151"/>
      <c r="URV58" s="199"/>
      <c r="URW58" s="196"/>
      <c r="URX58" s="142"/>
      <c r="URY58" s="125"/>
      <c r="URZ58" s="155"/>
      <c r="USA58" s="125"/>
      <c r="USB58" s="144"/>
      <c r="USC58" s="125"/>
      <c r="USD58" s="144"/>
      <c r="USE58" s="125"/>
      <c r="USF58" s="144"/>
      <c r="USG58" s="125"/>
      <c r="USH58" s="144"/>
      <c r="USI58" s="151"/>
      <c r="USJ58" s="199"/>
      <c r="USK58" s="196"/>
      <c r="USL58" s="142"/>
      <c r="USM58" s="125"/>
      <c r="USN58" s="155"/>
      <c r="USO58" s="125"/>
      <c r="USP58" s="144"/>
      <c r="USQ58" s="125"/>
      <c r="USR58" s="144"/>
      <c r="USS58" s="125"/>
      <c r="UST58" s="144"/>
      <c r="USU58" s="125"/>
      <c r="USV58" s="144"/>
      <c r="USW58" s="151"/>
      <c r="USX58" s="199"/>
      <c r="USY58" s="196"/>
      <c r="USZ58" s="142"/>
      <c r="UTA58" s="125"/>
      <c r="UTB58" s="155"/>
      <c r="UTC58" s="125"/>
      <c r="UTD58" s="144"/>
      <c r="UTE58" s="125"/>
      <c r="UTF58" s="144"/>
      <c r="UTG58" s="125"/>
      <c r="UTH58" s="144"/>
      <c r="UTI58" s="125"/>
      <c r="UTJ58" s="144"/>
      <c r="UTK58" s="151"/>
      <c r="UTL58" s="199"/>
      <c r="UTM58" s="196"/>
      <c r="UTN58" s="142"/>
      <c r="UTO58" s="125"/>
      <c r="UTP58" s="155"/>
      <c r="UTQ58" s="125"/>
      <c r="UTR58" s="144"/>
      <c r="UTS58" s="125"/>
      <c r="UTT58" s="144"/>
      <c r="UTU58" s="125"/>
      <c r="UTV58" s="144"/>
      <c r="UTW58" s="125"/>
      <c r="UTX58" s="144"/>
      <c r="UTY58" s="151"/>
      <c r="UTZ58" s="199"/>
      <c r="UUA58" s="196"/>
      <c r="UUB58" s="142"/>
      <c r="UUC58" s="125"/>
      <c r="UUD58" s="155"/>
      <c r="UUE58" s="125"/>
      <c r="UUF58" s="144"/>
      <c r="UUG58" s="125"/>
      <c r="UUH58" s="144"/>
      <c r="UUI58" s="125"/>
      <c r="UUJ58" s="144"/>
      <c r="UUK58" s="125"/>
      <c r="UUL58" s="144"/>
      <c r="UUM58" s="151"/>
      <c r="UUN58" s="199"/>
      <c r="UUO58" s="196"/>
      <c r="UUP58" s="142"/>
      <c r="UUQ58" s="125"/>
      <c r="UUR58" s="155"/>
      <c r="UUS58" s="125"/>
      <c r="UUT58" s="144"/>
      <c r="UUU58" s="125"/>
      <c r="UUV58" s="144"/>
      <c r="UUW58" s="125"/>
      <c r="UUX58" s="144"/>
      <c r="UUY58" s="125"/>
      <c r="UUZ58" s="144"/>
      <c r="UVA58" s="151"/>
      <c r="UVB58" s="199"/>
      <c r="UVC58" s="196"/>
      <c r="UVD58" s="142"/>
      <c r="UVE58" s="125"/>
      <c r="UVF58" s="155"/>
      <c r="UVG58" s="125"/>
      <c r="UVH58" s="144"/>
      <c r="UVI58" s="125"/>
      <c r="UVJ58" s="144"/>
      <c r="UVK58" s="125"/>
      <c r="UVL58" s="144"/>
      <c r="UVM58" s="125"/>
      <c r="UVN58" s="144"/>
      <c r="UVO58" s="151"/>
      <c r="UVP58" s="199"/>
      <c r="UVQ58" s="196"/>
      <c r="UVR58" s="142"/>
      <c r="UVS58" s="125"/>
      <c r="UVT58" s="155"/>
      <c r="UVU58" s="125"/>
      <c r="UVV58" s="144"/>
      <c r="UVW58" s="125"/>
      <c r="UVX58" s="144"/>
      <c r="UVY58" s="125"/>
      <c r="UVZ58" s="144"/>
      <c r="UWA58" s="125"/>
      <c r="UWB58" s="144"/>
      <c r="UWC58" s="151"/>
      <c r="UWD58" s="199"/>
      <c r="UWE58" s="196"/>
      <c r="UWF58" s="142"/>
      <c r="UWG58" s="125"/>
      <c r="UWH58" s="155"/>
      <c r="UWI58" s="125"/>
      <c r="UWJ58" s="144"/>
      <c r="UWK58" s="125"/>
      <c r="UWL58" s="144"/>
      <c r="UWM58" s="125"/>
      <c r="UWN58" s="144"/>
      <c r="UWO58" s="125"/>
      <c r="UWP58" s="144"/>
      <c r="UWQ58" s="151"/>
      <c r="UWR58" s="199"/>
      <c r="UWS58" s="196"/>
      <c r="UWT58" s="142"/>
      <c r="UWU58" s="125"/>
      <c r="UWV58" s="155"/>
      <c r="UWW58" s="125"/>
      <c r="UWX58" s="144"/>
      <c r="UWY58" s="125"/>
      <c r="UWZ58" s="144"/>
      <c r="UXA58" s="125"/>
      <c r="UXB58" s="144"/>
      <c r="UXC58" s="125"/>
      <c r="UXD58" s="144"/>
      <c r="UXE58" s="151"/>
      <c r="UXF58" s="199"/>
      <c r="UXG58" s="196"/>
      <c r="UXH58" s="142"/>
      <c r="UXI58" s="125"/>
      <c r="UXJ58" s="155"/>
      <c r="UXK58" s="125"/>
      <c r="UXL58" s="144"/>
      <c r="UXM58" s="125"/>
      <c r="UXN58" s="144"/>
      <c r="UXO58" s="125"/>
      <c r="UXP58" s="144"/>
      <c r="UXQ58" s="125"/>
      <c r="UXR58" s="144"/>
      <c r="UXS58" s="151"/>
      <c r="UXT58" s="199"/>
      <c r="UXU58" s="196"/>
      <c r="UXV58" s="142"/>
      <c r="UXW58" s="125"/>
      <c r="UXX58" s="155"/>
      <c r="UXY58" s="125"/>
      <c r="UXZ58" s="144"/>
      <c r="UYA58" s="125"/>
      <c r="UYB58" s="144"/>
      <c r="UYC58" s="125"/>
      <c r="UYD58" s="144"/>
      <c r="UYE58" s="125"/>
      <c r="UYF58" s="144"/>
      <c r="UYG58" s="151"/>
      <c r="UYH58" s="199"/>
      <c r="UYI58" s="196"/>
      <c r="UYJ58" s="142"/>
      <c r="UYK58" s="125"/>
      <c r="UYL58" s="155"/>
      <c r="UYM58" s="125"/>
      <c r="UYN58" s="144"/>
      <c r="UYO58" s="125"/>
      <c r="UYP58" s="144"/>
      <c r="UYQ58" s="125"/>
      <c r="UYR58" s="144"/>
      <c r="UYS58" s="125"/>
      <c r="UYT58" s="144"/>
      <c r="UYU58" s="151"/>
      <c r="UYV58" s="199"/>
      <c r="UYW58" s="196"/>
      <c r="UYX58" s="142"/>
      <c r="UYY58" s="125"/>
      <c r="UYZ58" s="155"/>
      <c r="UZA58" s="125"/>
      <c r="UZB58" s="144"/>
      <c r="UZC58" s="125"/>
      <c r="UZD58" s="144"/>
      <c r="UZE58" s="125"/>
      <c r="UZF58" s="144"/>
      <c r="UZG58" s="125"/>
      <c r="UZH58" s="144"/>
      <c r="UZI58" s="151"/>
      <c r="UZJ58" s="199"/>
      <c r="UZK58" s="196"/>
      <c r="UZL58" s="142"/>
      <c r="UZM58" s="125"/>
      <c r="UZN58" s="155"/>
      <c r="UZO58" s="125"/>
      <c r="UZP58" s="144"/>
      <c r="UZQ58" s="125"/>
      <c r="UZR58" s="144"/>
      <c r="UZS58" s="125"/>
      <c r="UZT58" s="144"/>
      <c r="UZU58" s="125"/>
      <c r="UZV58" s="144"/>
      <c r="UZW58" s="151"/>
      <c r="UZX58" s="199"/>
      <c r="UZY58" s="196"/>
      <c r="UZZ58" s="142"/>
      <c r="VAA58" s="125"/>
      <c r="VAB58" s="155"/>
      <c r="VAC58" s="125"/>
      <c r="VAD58" s="144"/>
      <c r="VAE58" s="125"/>
      <c r="VAF58" s="144"/>
      <c r="VAG58" s="125"/>
      <c r="VAH58" s="144"/>
      <c r="VAI58" s="125"/>
      <c r="VAJ58" s="144"/>
      <c r="VAK58" s="151"/>
      <c r="VAL58" s="199"/>
      <c r="VAM58" s="196"/>
      <c r="VAN58" s="142"/>
      <c r="VAO58" s="125"/>
      <c r="VAP58" s="155"/>
      <c r="VAQ58" s="125"/>
      <c r="VAR58" s="144"/>
      <c r="VAS58" s="125"/>
      <c r="VAT58" s="144"/>
      <c r="VAU58" s="125"/>
      <c r="VAV58" s="144"/>
      <c r="VAW58" s="125"/>
      <c r="VAX58" s="144"/>
      <c r="VAY58" s="151"/>
      <c r="VAZ58" s="199"/>
      <c r="VBA58" s="196"/>
      <c r="VBB58" s="142"/>
      <c r="VBC58" s="125"/>
      <c r="VBD58" s="155"/>
      <c r="VBE58" s="125"/>
      <c r="VBF58" s="144"/>
      <c r="VBG58" s="125"/>
      <c r="VBH58" s="144"/>
      <c r="VBI58" s="125"/>
      <c r="VBJ58" s="144"/>
      <c r="VBK58" s="125"/>
      <c r="VBL58" s="144"/>
      <c r="VBM58" s="151"/>
      <c r="VBN58" s="199"/>
      <c r="VBO58" s="196"/>
      <c r="VBP58" s="142"/>
      <c r="VBQ58" s="125"/>
      <c r="VBR58" s="155"/>
      <c r="VBS58" s="125"/>
      <c r="VBT58" s="144"/>
      <c r="VBU58" s="125"/>
      <c r="VBV58" s="144"/>
      <c r="VBW58" s="125"/>
      <c r="VBX58" s="144"/>
      <c r="VBY58" s="125"/>
      <c r="VBZ58" s="144"/>
      <c r="VCA58" s="151"/>
      <c r="VCB58" s="199"/>
      <c r="VCC58" s="196"/>
      <c r="VCD58" s="142"/>
      <c r="VCE58" s="125"/>
      <c r="VCF58" s="155"/>
      <c r="VCG58" s="125"/>
      <c r="VCH58" s="144"/>
      <c r="VCI58" s="125"/>
      <c r="VCJ58" s="144"/>
      <c r="VCK58" s="125"/>
      <c r="VCL58" s="144"/>
      <c r="VCM58" s="125"/>
      <c r="VCN58" s="144"/>
      <c r="VCO58" s="151"/>
      <c r="VCP58" s="199"/>
      <c r="VCQ58" s="196"/>
      <c r="VCR58" s="142"/>
      <c r="VCS58" s="125"/>
      <c r="VCT58" s="155"/>
      <c r="VCU58" s="125"/>
      <c r="VCV58" s="144"/>
      <c r="VCW58" s="125"/>
      <c r="VCX58" s="144"/>
      <c r="VCY58" s="125"/>
      <c r="VCZ58" s="144"/>
      <c r="VDA58" s="125"/>
      <c r="VDB58" s="144"/>
      <c r="VDC58" s="151"/>
      <c r="VDD58" s="199"/>
      <c r="VDE58" s="196"/>
      <c r="VDF58" s="142"/>
      <c r="VDG58" s="125"/>
      <c r="VDH58" s="155"/>
      <c r="VDI58" s="125"/>
      <c r="VDJ58" s="144"/>
      <c r="VDK58" s="125"/>
      <c r="VDL58" s="144"/>
      <c r="VDM58" s="125"/>
      <c r="VDN58" s="144"/>
      <c r="VDO58" s="125"/>
      <c r="VDP58" s="144"/>
      <c r="VDQ58" s="151"/>
      <c r="VDR58" s="199"/>
      <c r="VDS58" s="196"/>
      <c r="VDT58" s="142"/>
      <c r="VDU58" s="125"/>
      <c r="VDV58" s="155"/>
      <c r="VDW58" s="125"/>
      <c r="VDX58" s="144"/>
      <c r="VDY58" s="125"/>
      <c r="VDZ58" s="144"/>
      <c r="VEA58" s="125"/>
      <c r="VEB58" s="144"/>
      <c r="VEC58" s="125"/>
      <c r="VED58" s="144"/>
      <c r="VEE58" s="151"/>
      <c r="VEF58" s="199"/>
      <c r="VEG58" s="196"/>
      <c r="VEH58" s="142"/>
      <c r="VEI58" s="125"/>
      <c r="VEJ58" s="155"/>
      <c r="VEK58" s="125"/>
      <c r="VEL58" s="144"/>
      <c r="VEM58" s="125"/>
      <c r="VEN58" s="144"/>
      <c r="VEO58" s="125"/>
      <c r="VEP58" s="144"/>
      <c r="VEQ58" s="125"/>
      <c r="VER58" s="144"/>
      <c r="VES58" s="151"/>
      <c r="VET58" s="199"/>
      <c r="VEU58" s="196"/>
      <c r="VEV58" s="142"/>
      <c r="VEW58" s="125"/>
      <c r="VEX58" s="155"/>
      <c r="VEY58" s="125"/>
      <c r="VEZ58" s="144"/>
      <c r="VFA58" s="125"/>
      <c r="VFB58" s="144"/>
      <c r="VFC58" s="125"/>
      <c r="VFD58" s="144"/>
      <c r="VFE58" s="125"/>
      <c r="VFF58" s="144"/>
      <c r="VFG58" s="151"/>
      <c r="VFH58" s="199"/>
      <c r="VFI58" s="196"/>
      <c r="VFJ58" s="142"/>
      <c r="VFK58" s="125"/>
      <c r="VFL58" s="155"/>
      <c r="VFM58" s="125"/>
      <c r="VFN58" s="144"/>
      <c r="VFO58" s="125"/>
      <c r="VFP58" s="144"/>
      <c r="VFQ58" s="125"/>
      <c r="VFR58" s="144"/>
      <c r="VFS58" s="125"/>
      <c r="VFT58" s="144"/>
      <c r="VFU58" s="151"/>
      <c r="VFV58" s="199"/>
      <c r="VFW58" s="196"/>
      <c r="VFX58" s="142"/>
      <c r="VFY58" s="125"/>
      <c r="VFZ58" s="155"/>
      <c r="VGA58" s="125"/>
      <c r="VGB58" s="144"/>
      <c r="VGC58" s="125"/>
      <c r="VGD58" s="144"/>
      <c r="VGE58" s="125"/>
      <c r="VGF58" s="144"/>
      <c r="VGG58" s="125"/>
      <c r="VGH58" s="144"/>
      <c r="VGI58" s="151"/>
      <c r="VGJ58" s="199"/>
      <c r="VGK58" s="196"/>
      <c r="VGL58" s="142"/>
      <c r="VGM58" s="125"/>
      <c r="VGN58" s="155"/>
      <c r="VGO58" s="125"/>
      <c r="VGP58" s="144"/>
      <c r="VGQ58" s="125"/>
      <c r="VGR58" s="144"/>
      <c r="VGS58" s="125"/>
      <c r="VGT58" s="144"/>
      <c r="VGU58" s="125"/>
      <c r="VGV58" s="144"/>
      <c r="VGW58" s="151"/>
      <c r="VGX58" s="199"/>
      <c r="VGY58" s="196"/>
      <c r="VGZ58" s="142"/>
      <c r="VHA58" s="125"/>
      <c r="VHB58" s="155"/>
      <c r="VHC58" s="125"/>
      <c r="VHD58" s="144"/>
      <c r="VHE58" s="125"/>
      <c r="VHF58" s="144"/>
      <c r="VHG58" s="125"/>
      <c r="VHH58" s="144"/>
      <c r="VHI58" s="125"/>
      <c r="VHJ58" s="144"/>
      <c r="VHK58" s="151"/>
      <c r="VHL58" s="199"/>
      <c r="VHM58" s="196"/>
      <c r="VHN58" s="142"/>
      <c r="VHO58" s="125"/>
      <c r="VHP58" s="155"/>
      <c r="VHQ58" s="125"/>
      <c r="VHR58" s="144"/>
      <c r="VHS58" s="125"/>
      <c r="VHT58" s="144"/>
      <c r="VHU58" s="125"/>
      <c r="VHV58" s="144"/>
      <c r="VHW58" s="125"/>
      <c r="VHX58" s="144"/>
      <c r="VHY58" s="151"/>
      <c r="VHZ58" s="199"/>
      <c r="VIA58" s="196"/>
      <c r="VIB58" s="142"/>
      <c r="VIC58" s="125"/>
      <c r="VID58" s="155"/>
      <c r="VIE58" s="125"/>
      <c r="VIF58" s="144"/>
      <c r="VIG58" s="125"/>
      <c r="VIH58" s="144"/>
      <c r="VII58" s="125"/>
      <c r="VIJ58" s="144"/>
      <c r="VIK58" s="125"/>
      <c r="VIL58" s="144"/>
      <c r="VIM58" s="151"/>
      <c r="VIN58" s="199"/>
      <c r="VIO58" s="196"/>
      <c r="VIP58" s="142"/>
      <c r="VIQ58" s="125"/>
      <c r="VIR58" s="155"/>
      <c r="VIS58" s="125"/>
      <c r="VIT58" s="144"/>
      <c r="VIU58" s="125"/>
      <c r="VIV58" s="144"/>
      <c r="VIW58" s="125"/>
      <c r="VIX58" s="144"/>
      <c r="VIY58" s="125"/>
      <c r="VIZ58" s="144"/>
      <c r="VJA58" s="151"/>
      <c r="VJB58" s="199"/>
      <c r="VJC58" s="196"/>
      <c r="VJD58" s="142"/>
      <c r="VJE58" s="125"/>
      <c r="VJF58" s="155"/>
      <c r="VJG58" s="125"/>
      <c r="VJH58" s="144"/>
      <c r="VJI58" s="125"/>
      <c r="VJJ58" s="144"/>
      <c r="VJK58" s="125"/>
      <c r="VJL58" s="144"/>
      <c r="VJM58" s="125"/>
      <c r="VJN58" s="144"/>
      <c r="VJO58" s="151"/>
      <c r="VJP58" s="199"/>
      <c r="VJQ58" s="196"/>
      <c r="VJR58" s="142"/>
      <c r="VJS58" s="125"/>
      <c r="VJT58" s="155"/>
      <c r="VJU58" s="125"/>
      <c r="VJV58" s="144"/>
      <c r="VJW58" s="125"/>
      <c r="VJX58" s="144"/>
      <c r="VJY58" s="125"/>
      <c r="VJZ58" s="144"/>
      <c r="VKA58" s="125"/>
      <c r="VKB58" s="144"/>
      <c r="VKC58" s="151"/>
      <c r="VKD58" s="199"/>
      <c r="VKE58" s="196"/>
      <c r="VKF58" s="142"/>
      <c r="VKG58" s="125"/>
      <c r="VKH58" s="155"/>
      <c r="VKI58" s="125"/>
      <c r="VKJ58" s="144"/>
      <c r="VKK58" s="125"/>
      <c r="VKL58" s="144"/>
      <c r="VKM58" s="125"/>
      <c r="VKN58" s="144"/>
      <c r="VKO58" s="125"/>
      <c r="VKP58" s="144"/>
      <c r="VKQ58" s="151"/>
      <c r="VKR58" s="199"/>
      <c r="VKS58" s="196"/>
      <c r="VKT58" s="142"/>
      <c r="VKU58" s="125"/>
      <c r="VKV58" s="155"/>
      <c r="VKW58" s="125"/>
      <c r="VKX58" s="144"/>
      <c r="VKY58" s="125"/>
      <c r="VKZ58" s="144"/>
      <c r="VLA58" s="125"/>
      <c r="VLB58" s="144"/>
      <c r="VLC58" s="125"/>
      <c r="VLD58" s="144"/>
      <c r="VLE58" s="151"/>
      <c r="VLF58" s="199"/>
      <c r="VLG58" s="196"/>
      <c r="VLH58" s="142"/>
      <c r="VLI58" s="125"/>
      <c r="VLJ58" s="155"/>
      <c r="VLK58" s="125"/>
      <c r="VLL58" s="144"/>
      <c r="VLM58" s="125"/>
      <c r="VLN58" s="144"/>
      <c r="VLO58" s="125"/>
      <c r="VLP58" s="144"/>
      <c r="VLQ58" s="125"/>
      <c r="VLR58" s="144"/>
      <c r="VLS58" s="151"/>
      <c r="VLT58" s="199"/>
      <c r="VLU58" s="196"/>
      <c r="VLV58" s="142"/>
      <c r="VLW58" s="125"/>
      <c r="VLX58" s="155"/>
      <c r="VLY58" s="125"/>
      <c r="VLZ58" s="144"/>
      <c r="VMA58" s="125"/>
      <c r="VMB58" s="144"/>
      <c r="VMC58" s="125"/>
      <c r="VMD58" s="144"/>
      <c r="VME58" s="125"/>
      <c r="VMF58" s="144"/>
      <c r="VMG58" s="151"/>
      <c r="VMH58" s="199"/>
      <c r="VMI58" s="196"/>
      <c r="VMJ58" s="142"/>
      <c r="VMK58" s="125"/>
      <c r="VML58" s="155"/>
      <c r="VMM58" s="125"/>
      <c r="VMN58" s="144"/>
      <c r="VMO58" s="125"/>
      <c r="VMP58" s="144"/>
      <c r="VMQ58" s="125"/>
      <c r="VMR58" s="144"/>
      <c r="VMS58" s="125"/>
      <c r="VMT58" s="144"/>
      <c r="VMU58" s="151"/>
      <c r="VMV58" s="199"/>
      <c r="VMW58" s="196"/>
      <c r="VMX58" s="142"/>
      <c r="VMY58" s="125"/>
      <c r="VMZ58" s="155"/>
      <c r="VNA58" s="125"/>
      <c r="VNB58" s="144"/>
      <c r="VNC58" s="125"/>
      <c r="VND58" s="144"/>
      <c r="VNE58" s="125"/>
      <c r="VNF58" s="144"/>
      <c r="VNG58" s="125"/>
      <c r="VNH58" s="144"/>
      <c r="VNI58" s="151"/>
      <c r="VNJ58" s="199"/>
      <c r="VNK58" s="196"/>
      <c r="VNL58" s="142"/>
      <c r="VNM58" s="125"/>
      <c r="VNN58" s="155"/>
      <c r="VNO58" s="125"/>
      <c r="VNP58" s="144"/>
      <c r="VNQ58" s="125"/>
      <c r="VNR58" s="144"/>
      <c r="VNS58" s="125"/>
      <c r="VNT58" s="144"/>
      <c r="VNU58" s="125"/>
      <c r="VNV58" s="144"/>
      <c r="VNW58" s="151"/>
      <c r="VNX58" s="199"/>
      <c r="VNY58" s="196"/>
      <c r="VNZ58" s="142"/>
      <c r="VOA58" s="125"/>
      <c r="VOB58" s="155"/>
      <c r="VOC58" s="125"/>
      <c r="VOD58" s="144"/>
      <c r="VOE58" s="125"/>
      <c r="VOF58" s="144"/>
      <c r="VOG58" s="125"/>
      <c r="VOH58" s="144"/>
      <c r="VOI58" s="125"/>
      <c r="VOJ58" s="144"/>
      <c r="VOK58" s="151"/>
      <c r="VOL58" s="199"/>
      <c r="VOM58" s="196"/>
      <c r="VON58" s="142"/>
      <c r="VOO58" s="125"/>
      <c r="VOP58" s="155"/>
      <c r="VOQ58" s="125"/>
      <c r="VOR58" s="144"/>
      <c r="VOS58" s="125"/>
      <c r="VOT58" s="144"/>
      <c r="VOU58" s="125"/>
      <c r="VOV58" s="144"/>
      <c r="VOW58" s="125"/>
      <c r="VOX58" s="144"/>
      <c r="VOY58" s="151"/>
      <c r="VOZ58" s="199"/>
      <c r="VPA58" s="196"/>
      <c r="VPB58" s="142"/>
      <c r="VPC58" s="125"/>
      <c r="VPD58" s="155"/>
      <c r="VPE58" s="125"/>
      <c r="VPF58" s="144"/>
      <c r="VPG58" s="125"/>
      <c r="VPH58" s="144"/>
      <c r="VPI58" s="125"/>
      <c r="VPJ58" s="144"/>
      <c r="VPK58" s="125"/>
      <c r="VPL58" s="144"/>
      <c r="VPM58" s="151"/>
      <c r="VPN58" s="199"/>
      <c r="VPO58" s="196"/>
      <c r="VPP58" s="142"/>
      <c r="VPQ58" s="125"/>
      <c r="VPR58" s="155"/>
      <c r="VPS58" s="125"/>
      <c r="VPT58" s="144"/>
      <c r="VPU58" s="125"/>
      <c r="VPV58" s="144"/>
      <c r="VPW58" s="125"/>
      <c r="VPX58" s="144"/>
      <c r="VPY58" s="125"/>
      <c r="VPZ58" s="144"/>
      <c r="VQA58" s="151"/>
      <c r="VQB58" s="199"/>
      <c r="VQC58" s="196"/>
      <c r="VQD58" s="142"/>
      <c r="VQE58" s="125"/>
      <c r="VQF58" s="155"/>
      <c r="VQG58" s="125"/>
      <c r="VQH58" s="144"/>
      <c r="VQI58" s="125"/>
      <c r="VQJ58" s="144"/>
      <c r="VQK58" s="125"/>
      <c r="VQL58" s="144"/>
      <c r="VQM58" s="125"/>
      <c r="VQN58" s="144"/>
      <c r="VQO58" s="151"/>
      <c r="VQP58" s="199"/>
      <c r="VQQ58" s="196"/>
      <c r="VQR58" s="142"/>
      <c r="VQS58" s="125"/>
      <c r="VQT58" s="155"/>
      <c r="VQU58" s="125"/>
      <c r="VQV58" s="144"/>
      <c r="VQW58" s="125"/>
      <c r="VQX58" s="144"/>
      <c r="VQY58" s="125"/>
      <c r="VQZ58" s="144"/>
      <c r="VRA58" s="125"/>
      <c r="VRB58" s="144"/>
      <c r="VRC58" s="151"/>
      <c r="VRD58" s="199"/>
      <c r="VRE58" s="196"/>
      <c r="VRF58" s="142"/>
      <c r="VRG58" s="125"/>
      <c r="VRH58" s="155"/>
      <c r="VRI58" s="125"/>
      <c r="VRJ58" s="144"/>
      <c r="VRK58" s="125"/>
      <c r="VRL58" s="144"/>
      <c r="VRM58" s="125"/>
      <c r="VRN58" s="144"/>
      <c r="VRO58" s="125"/>
      <c r="VRP58" s="144"/>
      <c r="VRQ58" s="151"/>
      <c r="VRR58" s="199"/>
      <c r="VRS58" s="196"/>
      <c r="VRT58" s="142"/>
      <c r="VRU58" s="125"/>
      <c r="VRV58" s="155"/>
      <c r="VRW58" s="125"/>
      <c r="VRX58" s="144"/>
      <c r="VRY58" s="125"/>
      <c r="VRZ58" s="144"/>
      <c r="VSA58" s="125"/>
      <c r="VSB58" s="144"/>
      <c r="VSC58" s="125"/>
      <c r="VSD58" s="144"/>
      <c r="VSE58" s="151"/>
      <c r="VSF58" s="199"/>
      <c r="VSG58" s="196"/>
      <c r="VSH58" s="142"/>
      <c r="VSI58" s="125"/>
      <c r="VSJ58" s="155"/>
      <c r="VSK58" s="125"/>
      <c r="VSL58" s="144"/>
      <c r="VSM58" s="125"/>
      <c r="VSN58" s="144"/>
      <c r="VSO58" s="125"/>
      <c r="VSP58" s="144"/>
      <c r="VSQ58" s="125"/>
      <c r="VSR58" s="144"/>
      <c r="VSS58" s="151"/>
      <c r="VST58" s="199"/>
      <c r="VSU58" s="196"/>
      <c r="VSV58" s="142"/>
      <c r="VSW58" s="125"/>
      <c r="VSX58" s="155"/>
      <c r="VSY58" s="125"/>
      <c r="VSZ58" s="144"/>
      <c r="VTA58" s="125"/>
      <c r="VTB58" s="144"/>
      <c r="VTC58" s="125"/>
      <c r="VTD58" s="144"/>
      <c r="VTE58" s="125"/>
      <c r="VTF58" s="144"/>
      <c r="VTG58" s="151"/>
      <c r="VTH58" s="199"/>
      <c r="VTI58" s="196"/>
      <c r="VTJ58" s="142"/>
      <c r="VTK58" s="125"/>
      <c r="VTL58" s="155"/>
      <c r="VTM58" s="125"/>
      <c r="VTN58" s="144"/>
      <c r="VTO58" s="125"/>
      <c r="VTP58" s="144"/>
      <c r="VTQ58" s="125"/>
      <c r="VTR58" s="144"/>
      <c r="VTS58" s="125"/>
      <c r="VTT58" s="144"/>
      <c r="VTU58" s="151"/>
      <c r="VTV58" s="199"/>
      <c r="VTW58" s="196"/>
      <c r="VTX58" s="142"/>
      <c r="VTY58" s="125"/>
      <c r="VTZ58" s="155"/>
      <c r="VUA58" s="125"/>
      <c r="VUB58" s="144"/>
      <c r="VUC58" s="125"/>
      <c r="VUD58" s="144"/>
      <c r="VUE58" s="125"/>
      <c r="VUF58" s="144"/>
      <c r="VUG58" s="125"/>
      <c r="VUH58" s="144"/>
      <c r="VUI58" s="151"/>
      <c r="VUJ58" s="199"/>
      <c r="VUK58" s="196"/>
      <c r="VUL58" s="142"/>
      <c r="VUM58" s="125"/>
      <c r="VUN58" s="155"/>
      <c r="VUO58" s="125"/>
      <c r="VUP58" s="144"/>
      <c r="VUQ58" s="125"/>
      <c r="VUR58" s="144"/>
      <c r="VUS58" s="125"/>
      <c r="VUT58" s="144"/>
      <c r="VUU58" s="125"/>
      <c r="VUV58" s="144"/>
      <c r="VUW58" s="151"/>
      <c r="VUX58" s="199"/>
      <c r="VUY58" s="196"/>
      <c r="VUZ58" s="142"/>
      <c r="VVA58" s="125"/>
      <c r="VVB58" s="155"/>
      <c r="VVC58" s="125"/>
      <c r="VVD58" s="144"/>
      <c r="VVE58" s="125"/>
      <c r="VVF58" s="144"/>
      <c r="VVG58" s="125"/>
      <c r="VVH58" s="144"/>
      <c r="VVI58" s="125"/>
      <c r="VVJ58" s="144"/>
      <c r="VVK58" s="151"/>
      <c r="VVL58" s="199"/>
      <c r="VVM58" s="196"/>
      <c r="VVN58" s="142"/>
      <c r="VVO58" s="125"/>
      <c r="VVP58" s="155"/>
      <c r="VVQ58" s="125"/>
      <c r="VVR58" s="144"/>
      <c r="VVS58" s="125"/>
      <c r="VVT58" s="144"/>
      <c r="VVU58" s="125"/>
      <c r="VVV58" s="144"/>
      <c r="VVW58" s="125"/>
      <c r="VVX58" s="144"/>
      <c r="VVY58" s="151"/>
      <c r="VVZ58" s="199"/>
      <c r="VWA58" s="196"/>
      <c r="VWB58" s="142"/>
      <c r="VWC58" s="125"/>
      <c r="VWD58" s="155"/>
      <c r="VWE58" s="125"/>
      <c r="VWF58" s="144"/>
      <c r="VWG58" s="125"/>
      <c r="VWH58" s="144"/>
      <c r="VWI58" s="125"/>
      <c r="VWJ58" s="144"/>
      <c r="VWK58" s="125"/>
      <c r="VWL58" s="144"/>
      <c r="VWM58" s="151"/>
      <c r="VWN58" s="199"/>
      <c r="VWO58" s="196"/>
      <c r="VWP58" s="142"/>
      <c r="VWQ58" s="125"/>
      <c r="VWR58" s="155"/>
      <c r="VWS58" s="125"/>
      <c r="VWT58" s="144"/>
      <c r="VWU58" s="125"/>
      <c r="VWV58" s="144"/>
      <c r="VWW58" s="125"/>
      <c r="VWX58" s="144"/>
      <c r="VWY58" s="125"/>
      <c r="VWZ58" s="144"/>
      <c r="VXA58" s="151"/>
      <c r="VXB58" s="199"/>
      <c r="VXC58" s="196"/>
      <c r="VXD58" s="142"/>
      <c r="VXE58" s="125"/>
      <c r="VXF58" s="155"/>
      <c r="VXG58" s="125"/>
      <c r="VXH58" s="144"/>
      <c r="VXI58" s="125"/>
      <c r="VXJ58" s="144"/>
      <c r="VXK58" s="125"/>
      <c r="VXL58" s="144"/>
      <c r="VXM58" s="125"/>
      <c r="VXN58" s="144"/>
      <c r="VXO58" s="151"/>
      <c r="VXP58" s="199"/>
      <c r="VXQ58" s="196"/>
      <c r="VXR58" s="142"/>
      <c r="VXS58" s="125"/>
      <c r="VXT58" s="155"/>
      <c r="VXU58" s="125"/>
      <c r="VXV58" s="144"/>
      <c r="VXW58" s="125"/>
      <c r="VXX58" s="144"/>
      <c r="VXY58" s="125"/>
      <c r="VXZ58" s="144"/>
      <c r="VYA58" s="125"/>
      <c r="VYB58" s="144"/>
      <c r="VYC58" s="151"/>
      <c r="VYD58" s="199"/>
      <c r="VYE58" s="196"/>
      <c r="VYF58" s="142"/>
      <c r="VYG58" s="125"/>
      <c r="VYH58" s="155"/>
      <c r="VYI58" s="125"/>
      <c r="VYJ58" s="144"/>
      <c r="VYK58" s="125"/>
      <c r="VYL58" s="144"/>
      <c r="VYM58" s="125"/>
      <c r="VYN58" s="144"/>
      <c r="VYO58" s="125"/>
      <c r="VYP58" s="144"/>
      <c r="VYQ58" s="151"/>
      <c r="VYR58" s="199"/>
      <c r="VYS58" s="196"/>
      <c r="VYT58" s="142"/>
      <c r="VYU58" s="125"/>
      <c r="VYV58" s="155"/>
      <c r="VYW58" s="125"/>
      <c r="VYX58" s="144"/>
      <c r="VYY58" s="125"/>
      <c r="VYZ58" s="144"/>
      <c r="VZA58" s="125"/>
      <c r="VZB58" s="144"/>
      <c r="VZC58" s="125"/>
      <c r="VZD58" s="144"/>
      <c r="VZE58" s="151"/>
      <c r="VZF58" s="199"/>
      <c r="VZG58" s="196"/>
      <c r="VZH58" s="142"/>
      <c r="VZI58" s="125"/>
      <c r="VZJ58" s="155"/>
      <c r="VZK58" s="125"/>
      <c r="VZL58" s="144"/>
      <c r="VZM58" s="125"/>
      <c r="VZN58" s="144"/>
      <c r="VZO58" s="125"/>
      <c r="VZP58" s="144"/>
      <c r="VZQ58" s="125"/>
      <c r="VZR58" s="144"/>
      <c r="VZS58" s="151"/>
      <c r="VZT58" s="199"/>
      <c r="VZU58" s="196"/>
      <c r="VZV58" s="142"/>
      <c r="VZW58" s="125"/>
      <c r="VZX58" s="155"/>
      <c r="VZY58" s="125"/>
      <c r="VZZ58" s="144"/>
      <c r="WAA58" s="125"/>
      <c r="WAB58" s="144"/>
      <c r="WAC58" s="125"/>
      <c r="WAD58" s="144"/>
      <c r="WAE58" s="125"/>
      <c r="WAF58" s="144"/>
      <c r="WAG58" s="151"/>
      <c r="WAH58" s="199"/>
      <c r="WAI58" s="196"/>
      <c r="WAJ58" s="142"/>
      <c r="WAK58" s="125"/>
      <c r="WAL58" s="155"/>
      <c r="WAM58" s="125"/>
      <c r="WAN58" s="144"/>
      <c r="WAO58" s="125"/>
      <c r="WAP58" s="144"/>
      <c r="WAQ58" s="125"/>
      <c r="WAR58" s="144"/>
      <c r="WAS58" s="125"/>
      <c r="WAT58" s="144"/>
      <c r="WAU58" s="151"/>
      <c r="WAV58" s="199"/>
      <c r="WAW58" s="196"/>
      <c r="WAX58" s="142"/>
      <c r="WAY58" s="125"/>
      <c r="WAZ58" s="155"/>
      <c r="WBA58" s="125"/>
      <c r="WBB58" s="144"/>
      <c r="WBC58" s="125"/>
      <c r="WBD58" s="144"/>
      <c r="WBE58" s="125"/>
      <c r="WBF58" s="144"/>
      <c r="WBG58" s="125"/>
      <c r="WBH58" s="144"/>
      <c r="WBI58" s="151"/>
      <c r="WBJ58" s="199"/>
      <c r="WBK58" s="196"/>
      <c r="WBL58" s="142"/>
      <c r="WBM58" s="125"/>
      <c r="WBN58" s="155"/>
      <c r="WBO58" s="125"/>
      <c r="WBP58" s="144"/>
      <c r="WBQ58" s="125"/>
      <c r="WBR58" s="144"/>
      <c r="WBS58" s="125"/>
      <c r="WBT58" s="144"/>
      <c r="WBU58" s="125"/>
      <c r="WBV58" s="144"/>
      <c r="WBW58" s="151"/>
      <c r="WBX58" s="199"/>
      <c r="WBY58" s="196"/>
      <c r="WBZ58" s="142"/>
      <c r="WCA58" s="125"/>
      <c r="WCB58" s="155"/>
      <c r="WCC58" s="125"/>
      <c r="WCD58" s="144"/>
      <c r="WCE58" s="125"/>
      <c r="WCF58" s="144"/>
      <c r="WCG58" s="125"/>
      <c r="WCH58" s="144"/>
      <c r="WCI58" s="125"/>
      <c r="WCJ58" s="144"/>
      <c r="WCK58" s="151"/>
      <c r="WCL58" s="199"/>
      <c r="WCM58" s="196"/>
      <c r="WCN58" s="142"/>
      <c r="WCO58" s="125"/>
      <c r="WCP58" s="155"/>
      <c r="WCQ58" s="125"/>
      <c r="WCR58" s="144"/>
      <c r="WCS58" s="125"/>
      <c r="WCT58" s="144"/>
      <c r="WCU58" s="125"/>
      <c r="WCV58" s="144"/>
      <c r="WCW58" s="125"/>
      <c r="WCX58" s="144"/>
      <c r="WCY58" s="151"/>
      <c r="WCZ58" s="199"/>
      <c r="WDA58" s="196"/>
      <c r="WDB58" s="142"/>
      <c r="WDC58" s="125"/>
      <c r="WDD58" s="155"/>
      <c r="WDE58" s="125"/>
      <c r="WDF58" s="144"/>
      <c r="WDG58" s="125"/>
      <c r="WDH58" s="144"/>
      <c r="WDI58" s="125"/>
      <c r="WDJ58" s="144"/>
      <c r="WDK58" s="125"/>
      <c r="WDL58" s="144"/>
      <c r="WDM58" s="151"/>
      <c r="WDN58" s="199"/>
      <c r="WDO58" s="196"/>
      <c r="WDP58" s="142"/>
      <c r="WDQ58" s="125"/>
      <c r="WDR58" s="155"/>
      <c r="WDS58" s="125"/>
      <c r="WDT58" s="144"/>
      <c r="WDU58" s="125"/>
      <c r="WDV58" s="144"/>
      <c r="WDW58" s="125"/>
      <c r="WDX58" s="144"/>
      <c r="WDY58" s="125"/>
      <c r="WDZ58" s="144"/>
      <c r="WEA58" s="151"/>
      <c r="WEB58" s="199"/>
      <c r="WEC58" s="196"/>
      <c r="WED58" s="142"/>
      <c r="WEE58" s="125"/>
      <c r="WEF58" s="155"/>
      <c r="WEG58" s="125"/>
      <c r="WEH58" s="144"/>
      <c r="WEI58" s="125"/>
      <c r="WEJ58" s="144"/>
      <c r="WEK58" s="125"/>
      <c r="WEL58" s="144"/>
      <c r="WEM58" s="125"/>
      <c r="WEN58" s="144"/>
      <c r="WEO58" s="151"/>
      <c r="WEP58" s="199"/>
      <c r="WEQ58" s="196"/>
      <c r="WER58" s="142"/>
      <c r="WES58" s="125"/>
      <c r="WET58" s="155"/>
      <c r="WEU58" s="125"/>
      <c r="WEV58" s="144"/>
      <c r="WEW58" s="125"/>
      <c r="WEX58" s="144"/>
      <c r="WEY58" s="125"/>
      <c r="WEZ58" s="144"/>
      <c r="WFA58" s="125"/>
      <c r="WFB58" s="144"/>
      <c r="WFC58" s="151"/>
      <c r="WFD58" s="199"/>
      <c r="WFE58" s="196"/>
      <c r="WFF58" s="142"/>
      <c r="WFG58" s="125"/>
      <c r="WFH58" s="155"/>
      <c r="WFI58" s="125"/>
      <c r="WFJ58" s="144"/>
      <c r="WFK58" s="125"/>
      <c r="WFL58" s="144"/>
      <c r="WFM58" s="125"/>
      <c r="WFN58" s="144"/>
      <c r="WFO58" s="125"/>
      <c r="WFP58" s="144"/>
      <c r="WFQ58" s="151"/>
      <c r="WFR58" s="199"/>
      <c r="WFS58" s="196"/>
      <c r="WFT58" s="142"/>
      <c r="WFU58" s="125"/>
      <c r="WFV58" s="155"/>
      <c r="WFW58" s="125"/>
      <c r="WFX58" s="144"/>
      <c r="WFY58" s="125"/>
      <c r="WFZ58" s="144"/>
      <c r="WGA58" s="125"/>
      <c r="WGB58" s="144"/>
      <c r="WGC58" s="125"/>
      <c r="WGD58" s="144"/>
      <c r="WGE58" s="151"/>
      <c r="WGF58" s="199"/>
      <c r="WGG58" s="196"/>
      <c r="WGH58" s="142"/>
      <c r="WGI58" s="125"/>
      <c r="WGJ58" s="155"/>
      <c r="WGK58" s="125"/>
      <c r="WGL58" s="144"/>
      <c r="WGM58" s="125"/>
      <c r="WGN58" s="144"/>
      <c r="WGO58" s="125"/>
      <c r="WGP58" s="144"/>
      <c r="WGQ58" s="125"/>
      <c r="WGR58" s="144"/>
      <c r="WGS58" s="151"/>
      <c r="WGT58" s="199"/>
      <c r="WGU58" s="196"/>
      <c r="WGV58" s="142"/>
      <c r="WGW58" s="125"/>
      <c r="WGX58" s="155"/>
      <c r="WGY58" s="125"/>
      <c r="WGZ58" s="144"/>
      <c r="WHA58" s="125"/>
      <c r="WHB58" s="144"/>
      <c r="WHC58" s="125"/>
      <c r="WHD58" s="144"/>
      <c r="WHE58" s="125"/>
      <c r="WHF58" s="144"/>
      <c r="WHG58" s="151"/>
      <c r="WHH58" s="199"/>
      <c r="WHI58" s="196"/>
      <c r="WHJ58" s="142"/>
      <c r="WHK58" s="125"/>
      <c r="WHL58" s="155"/>
      <c r="WHM58" s="125"/>
      <c r="WHN58" s="144"/>
      <c r="WHO58" s="125"/>
      <c r="WHP58" s="144"/>
      <c r="WHQ58" s="125"/>
      <c r="WHR58" s="144"/>
      <c r="WHS58" s="125"/>
      <c r="WHT58" s="144"/>
      <c r="WHU58" s="151"/>
      <c r="WHV58" s="199"/>
      <c r="WHW58" s="196"/>
      <c r="WHX58" s="142"/>
      <c r="WHY58" s="125"/>
      <c r="WHZ58" s="155"/>
      <c r="WIA58" s="125"/>
      <c r="WIB58" s="144"/>
      <c r="WIC58" s="125"/>
      <c r="WID58" s="144"/>
      <c r="WIE58" s="125"/>
      <c r="WIF58" s="144"/>
      <c r="WIG58" s="125"/>
      <c r="WIH58" s="144"/>
      <c r="WII58" s="151"/>
      <c r="WIJ58" s="199"/>
      <c r="WIK58" s="196"/>
      <c r="WIL58" s="142"/>
      <c r="WIM58" s="125"/>
      <c r="WIN58" s="155"/>
      <c r="WIO58" s="125"/>
      <c r="WIP58" s="144"/>
      <c r="WIQ58" s="125"/>
      <c r="WIR58" s="144"/>
      <c r="WIS58" s="125"/>
      <c r="WIT58" s="144"/>
      <c r="WIU58" s="125"/>
      <c r="WIV58" s="144"/>
      <c r="WIW58" s="151"/>
      <c r="WIX58" s="199"/>
      <c r="WIY58" s="196"/>
      <c r="WIZ58" s="142"/>
      <c r="WJA58" s="125"/>
      <c r="WJB58" s="155"/>
      <c r="WJC58" s="125"/>
      <c r="WJD58" s="144"/>
      <c r="WJE58" s="125"/>
      <c r="WJF58" s="144"/>
      <c r="WJG58" s="125"/>
      <c r="WJH58" s="144"/>
      <c r="WJI58" s="125"/>
      <c r="WJJ58" s="144"/>
      <c r="WJK58" s="151"/>
      <c r="WJL58" s="199"/>
      <c r="WJM58" s="196"/>
      <c r="WJN58" s="142"/>
      <c r="WJO58" s="125"/>
      <c r="WJP58" s="155"/>
      <c r="WJQ58" s="125"/>
      <c r="WJR58" s="144"/>
      <c r="WJS58" s="125"/>
      <c r="WJT58" s="144"/>
      <c r="WJU58" s="125"/>
      <c r="WJV58" s="144"/>
      <c r="WJW58" s="125"/>
      <c r="WJX58" s="144"/>
      <c r="WJY58" s="151"/>
      <c r="WJZ58" s="199"/>
      <c r="WKA58" s="196"/>
      <c r="WKB58" s="142"/>
      <c r="WKC58" s="125"/>
      <c r="WKD58" s="155"/>
      <c r="WKE58" s="125"/>
      <c r="WKF58" s="144"/>
      <c r="WKG58" s="125"/>
      <c r="WKH58" s="144"/>
      <c r="WKI58" s="125"/>
      <c r="WKJ58" s="144"/>
      <c r="WKK58" s="125"/>
      <c r="WKL58" s="144"/>
      <c r="WKM58" s="151"/>
      <c r="WKN58" s="199"/>
      <c r="WKO58" s="196"/>
      <c r="WKP58" s="142"/>
      <c r="WKQ58" s="125"/>
      <c r="WKR58" s="155"/>
      <c r="WKS58" s="125"/>
      <c r="WKT58" s="144"/>
      <c r="WKU58" s="125"/>
      <c r="WKV58" s="144"/>
      <c r="WKW58" s="125"/>
      <c r="WKX58" s="144"/>
      <c r="WKY58" s="125"/>
      <c r="WKZ58" s="144"/>
      <c r="WLA58" s="151"/>
      <c r="WLB58" s="199"/>
      <c r="WLC58" s="196"/>
      <c r="WLD58" s="142"/>
      <c r="WLE58" s="125"/>
      <c r="WLF58" s="155"/>
      <c r="WLG58" s="125"/>
      <c r="WLH58" s="144"/>
      <c r="WLI58" s="125"/>
      <c r="WLJ58" s="144"/>
      <c r="WLK58" s="125"/>
      <c r="WLL58" s="144"/>
      <c r="WLM58" s="125"/>
      <c r="WLN58" s="144"/>
      <c r="WLO58" s="151"/>
      <c r="WLP58" s="199"/>
      <c r="WLQ58" s="196"/>
      <c r="WLR58" s="142"/>
      <c r="WLS58" s="125"/>
      <c r="WLT58" s="155"/>
      <c r="WLU58" s="125"/>
      <c r="WLV58" s="144"/>
      <c r="WLW58" s="125"/>
      <c r="WLX58" s="144"/>
      <c r="WLY58" s="125"/>
      <c r="WLZ58" s="144"/>
      <c r="WMA58" s="125"/>
      <c r="WMB58" s="144"/>
      <c r="WMC58" s="151"/>
      <c r="WMD58" s="199"/>
      <c r="WME58" s="196"/>
      <c r="WMF58" s="142"/>
      <c r="WMG58" s="125"/>
      <c r="WMH58" s="155"/>
      <c r="WMI58" s="125"/>
      <c r="WMJ58" s="144"/>
      <c r="WMK58" s="125"/>
      <c r="WML58" s="144"/>
      <c r="WMM58" s="125"/>
      <c r="WMN58" s="144"/>
      <c r="WMO58" s="125"/>
      <c r="WMP58" s="144"/>
      <c r="WMQ58" s="151"/>
      <c r="WMR58" s="199"/>
      <c r="WMS58" s="196"/>
      <c r="WMT58" s="142"/>
      <c r="WMU58" s="125"/>
      <c r="WMV58" s="155"/>
      <c r="WMW58" s="125"/>
      <c r="WMX58" s="144"/>
      <c r="WMY58" s="125"/>
      <c r="WMZ58" s="144"/>
      <c r="WNA58" s="125"/>
      <c r="WNB58" s="144"/>
      <c r="WNC58" s="125"/>
      <c r="WND58" s="144"/>
      <c r="WNE58" s="151"/>
      <c r="WNF58" s="199"/>
      <c r="WNG58" s="196"/>
      <c r="WNH58" s="142"/>
      <c r="WNI58" s="125"/>
      <c r="WNJ58" s="155"/>
      <c r="WNK58" s="125"/>
      <c r="WNL58" s="144"/>
      <c r="WNM58" s="125"/>
      <c r="WNN58" s="144"/>
      <c r="WNO58" s="125"/>
      <c r="WNP58" s="144"/>
      <c r="WNQ58" s="125"/>
      <c r="WNR58" s="144"/>
      <c r="WNS58" s="151"/>
      <c r="WNT58" s="199"/>
      <c r="WNU58" s="196"/>
      <c r="WNV58" s="142"/>
      <c r="WNW58" s="125"/>
      <c r="WNX58" s="155"/>
      <c r="WNY58" s="125"/>
      <c r="WNZ58" s="144"/>
      <c r="WOA58" s="125"/>
      <c r="WOB58" s="144"/>
      <c r="WOC58" s="125"/>
      <c r="WOD58" s="144"/>
      <c r="WOE58" s="125"/>
      <c r="WOF58" s="144"/>
      <c r="WOG58" s="151"/>
      <c r="WOH58" s="199"/>
      <c r="WOI58" s="196"/>
      <c r="WOJ58" s="142"/>
      <c r="WOK58" s="125"/>
      <c r="WOL58" s="155"/>
      <c r="WOM58" s="125"/>
      <c r="WON58" s="144"/>
      <c r="WOO58" s="125"/>
      <c r="WOP58" s="144"/>
      <c r="WOQ58" s="125"/>
      <c r="WOR58" s="144"/>
      <c r="WOS58" s="125"/>
      <c r="WOT58" s="144"/>
      <c r="WOU58" s="151"/>
      <c r="WOV58" s="199"/>
      <c r="WOW58" s="196"/>
      <c r="WOX58" s="142"/>
      <c r="WOY58" s="125"/>
      <c r="WOZ58" s="155"/>
      <c r="WPA58" s="125"/>
      <c r="WPB58" s="144"/>
      <c r="WPC58" s="125"/>
      <c r="WPD58" s="144"/>
      <c r="WPE58" s="125"/>
      <c r="WPF58" s="144"/>
      <c r="WPG58" s="125"/>
      <c r="WPH58" s="144"/>
      <c r="WPI58" s="151"/>
      <c r="WPJ58" s="199"/>
      <c r="WPK58" s="196"/>
      <c r="WPL58" s="142"/>
      <c r="WPM58" s="125"/>
      <c r="WPN58" s="155"/>
      <c r="WPO58" s="125"/>
      <c r="WPP58" s="144"/>
      <c r="WPQ58" s="125"/>
      <c r="WPR58" s="144"/>
      <c r="WPS58" s="125"/>
      <c r="WPT58" s="144"/>
      <c r="WPU58" s="125"/>
      <c r="WPV58" s="144"/>
      <c r="WPW58" s="151"/>
      <c r="WPX58" s="199"/>
      <c r="WPY58" s="196"/>
      <c r="WPZ58" s="142"/>
      <c r="WQA58" s="125"/>
      <c r="WQB58" s="155"/>
      <c r="WQC58" s="125"/>
      <c r="WQD58" s="144"/>
      <c r="WQE58" s="125"/>
      <c r="WQF58" s="144"/>
      <c r="WQG58" s="125"/>
      <c r="WQH58" s="144"/>
      <c r="WQI58" s="125"/>
      <c r="WQJ58" s="144"/>
      <c r="WQK58" s="151"/>
      <c r="WQL58" s="199"/>
      <c r="WQM58" s="196"/>
      <c r="WQN58" s="142"/>
      <c r="WQO58" s="125"/>
      <c r="WQP58" s="155"/>
      <c r="WQQ58" s="125"/>
      <c r="WQR58" s="144"/>
      <c r="WQS58" s="125"/>
      <c r="WQT58" s="144"/>
      <c r="WQU58" s="125"/>
      <c r="WQV58" s="144"/>
      <c r="WQW58" s="125"/>
      <c r="WQX58" s="144"/>
      <c r="WQY58" s="151"/>
      <c r="WQZ58" s="199"/>
      <c r="WRA58" s="196"/>
      <c r="WRB58" s="142"/>
      <c r="WRC58" s="125"/>
      <c r="WRD58" s="155"/>
      <c r="WRE58" s="125"/>
      <c r="WRF58" s="144"/>
      <c r="WRG58" s="125"/>
      <c r="WRH58" s="144"/>
      <c r="WRI58" s="125"/>
      <c r="WRJ58" s="144"/>
      <c r="WRK58" s="125"/>
      <c r="WRL58" s="144"/>
      <c r="WRM58" s="151"/>
      <c r="WRN58" s="199"/>
      <c r="WRO58" s="196"/>
      <c r="WRP58" s="142"/>
      <c r="WRQ58" s="125"/>
      <c r="WRR58" s="155"/>
      <c r="WRS58" s="125"/>
      <c r="WRT58" s="144"/>
      <c r="WRU58" s="125"/>
      <c r="WRV58" s="144"/>
      <c r="WRW58" s="125"/>
      <c r="WRX58" s="144"/>
      <c r="WRY58" s="125"/>
      <c r="WRZ58" s="144"/>
      <c r="WSA58" s="151"/>
      <c r="WSB58" s="199"/>
      <c r="WSC58" s="196"/>
      <c r="WSD58" s="142"/>
      <c r="WSE58" s="125"/>
      <c r="WSF58" s="155"/>
      <c r="WSG58" s="125"/>
      <c r="WSH58" s="144"/>
      <c r="WSI58" s="125"/>
      <c r="WSJ58" s="144"/>
      <c r="WSK58" s="125"/>
      <c r="WSL58" s="144"/>
      <c r="WSM58" s="125"/>
      <c r="WSN58" s="144"/>
      <c r="WSO58" s="151"/>
      <c r="WSP58" s="199"/>
      <c r="WSQ58" s="196"/>
      <c r="WSR58" s="142"/>
      <c r="WSS58" s="125"/>
      <c r="WST58" s="155"/>
      <c r="WSU58" s="125"/>
      <c r="WSV58" s="144"/>
      <c r="WSW58" s="125"/>
      <c r="WSX58" s="144"/>
      <c r="WSY58" s="125"/>
      <c r="WSZ58" s="144"/>
      <c r="WTA58" s="125"/>
      <c r="WTB58" s="144"/>
      <c r="WTC58" s="151"/>
      <c r="WTD58" s="199"/>
      <c r="WTE58" s="196"/>
      <c r="WTF58" s="142"/>
      <c r="WTG58" s="125"/>
      <c r="WTH58" s="155"/>
      <c r="WTI58" s="125"/>
      <c r="WTJ58" s="144"/>
      <c r="WTK58" s="125"/>
      <c r="WTL58" s="144"/>
      <c r="WTM58" s="125"/>
      <c r="WTN58" s="144"/>
      <c r="WTO58" s="125"/>
      <c r="WTP58" s="144"/>
      <c r="WTQ58" s="151"/>
      <c r="WTR58" s="199"/>
      <c r="WTS58" s="196"/>
      <c r="WTT58" s="142"/>
      <c r="WTU58" s="125"/>
      <c r="WTV58" s="155"/>
      <c r="WTW58" s="125"/>
      <c r="WTX58" s="144"/>
      <c r="WTY58" s="125"/>
      <c r="WTZ58" s="144"/>
      <c r="WUA58" s="125"/>
      <c r="WUB58" s="144"/>
      <c r="WUC58" s="125"/>
      <c r="WUD58" s="144"/>
      <c r="WUE58" s="151"/>
      <c r="WUF58" s="199"/>
      <c r="WUG58" s="196"/>
      <c r="WUH58" s="142"/>
      <c r="WUI58" s="125"/>
      <c r="WUJ58" s="155"/>
      <c r="WUK58" s="125"/>
      <c r="WUL58" s="144"/>
      <c r="WUM58" s="125"/>
      <c r="WUN58" s="144"/>
      <c r="WUO58" s="125"/>
      <c r="WUP58" s="144"/>
      <c r="WUQ58" s="125"/>
      <c r="WUR58" s="144"/>
      <c r="WUS58" s="151"/>
      <c r="WUT58" s="199"/>
      <c r="WUU58" s="196"/>
      <c r="WUV58" s="142"/>
      <c r="WUW58" s="125"/>
      <c r="WUX58" s="155"/>
      <c r="WUY58" s="125"/>
      <c r="WUZ58" s="144"/>
      <c r="WVA58" s="125"/>
      <c r="WVB58" s="144"/>
      <c r="WVC58" s="125"/>
      <c r="WVD58" s="144"/>
      <c r="WVE58" s="125"/>
      <c r="WVF58" s="144"/>
      <c r="WVG58" s="151"/>
      <c r="WVH58" s="199"/>
      <c r="WVI58" s="196"/>
      <c r="WVJ58" s="142"/>
      <c r="WVK58" s="125"/>
      <c r="WVL58" s="155"/>
      <c r="WVM58" s="125"/>
      <c r="WVN58" s="144"/>
      <c r="WVO58" s="125"/>
      <c r="WVP58" s="144"/>
      <c r="WVQ58" s="125"/>
      <c r="WVR58" s="144"/>
      <c r="WVS58" s="125"/>
      <c r="WVT58" s="144"/>
      <c r="WVU58" s="151"/>
      <c r="WVV58" s="199"/>
      <c r="WVW58" s="196"/>
      <c r="WVX58" s="142"/>
      <c r="WVY58" s="125"/>
      <c r="WVZ58" s="155"/>
      <c r="WWA58" s="125"/>
      <c r="WWB58" s="144"/>
      <c r="WWC58" s="125"/>
      <c r="WWD58" s="144"/>
      <c r="WWE58" s="125"/>
      <c r="WWF58" s="144"/>
      <c r="WWG58" s="125"/>
      <c r="WWH58" s="144"/>
      <c r="WWI58" s="151"/>
      <c r="WWJ58" s="199"/>
      <c r="WWK58" s="196"/>
      <c r="WWL58" s="142"/>
      <c r="WWM58" s="125"/>
      <c r="WWN58" s="155"/>
      <c r="WWO58" s="125"/>
      <c r="WWP58" s="144"/>
      <c r="WWQ58" s="125"/>
      <c r="WWR58" s="144"/>
      <c r="WWS58" s="125"/>
      <c r="WWT58" s="144"/>
      <c r="WWU58" s="125"/>
      <c r="WWV58" s="144"/>
      <c r="WWW58" s="151"/>
      <c r="WWX58" s="199"/>
      <c r="WWY58" s="196"/>
      <c r="WWZ58" s="142"/>
      <c r="WXA58" s="125"/>
      <c r="WXB58" s="155"/>
      <c r="WXC58" s="125"/>
      <c r="WXD58" s="144"/>
      <c r="WXE58" s="125"/>
      <c r="WXF58" s="144"/>
      <c r="WXG58" s="125"/>
      <c r="WXH58" s="144"/>
      <c r="WXI58" s="125"/>
      <c r="WXJ58" s="144"/>
      <c r="WXK58" s="151"/>
      <c r="WXL58" s="199"/>
      <c r="WXM58" s="196"/>
      <c r="WXN58" s="142"/>
      <c r="WXO58" s="125"/>
      <c r="WXP58" s="155"/>
      <c r="WXQ58" s="125"/>
      <c r="WXR58" s="144"/>
      <c r="WXS58" s="125"/>
      <c r="WXT58" s="144"/>
      <c r="WXU58" s="125"/>
      <c r="WXV58" s="144"/>
      <c r="WXW58" s="125"/>
      <c r="WXX58" s="144"/>
      <c r="WXY58" s="151"/>
      <c r="WXZ58" s="199"/>
      <c r="WYA58" s="196"/>
      <c r="WYB58" s="142"/>
      <c r="WYC58" s="125"/>
      <c r="WYD58" s="155"/>
      <c r="WYE58" s="125"/>
      <c r="WYF58" s="144"/>
      <c r="WYG58" s="125"/>
      <c r="WYH58" s="144"/>
      <c r="WYI58" s="125"/>
      <c r="WYJ58" s="144"/>
      <c r="WYK58" s="125"/>
      <c r="WYL58" s="144"/>
      <c r="WYM58" s="151"/>
      <c r="WYN58" s="199"/>
      <c r="WYO58" s="196"/>
      <c r="WYP58" s="142"/>
      <c r="WYQ58" s="125"/>
      <c r="WYR58" s="155"/>
      <c r="WYS58" s="125"/>
      <c r="WYT58" s="144"/>
      <c r="WYU58" s="125"/>
      <c r="WYV58" s="144"/>
      <c r="WYW58" s="125"/>
      <c r="WYX58" s="144"/>
      <c r="WYY58" s="125"/>
      <c r="WYZ58" s="144"/>
      <c r="WZA58" s="151"/>
      <c r="WZB58" s="199"/>
      <c r="WZC58" s="196"/>
      <c r="WZD58" s="142"/>
      <c r="WZE58" s="125"/>
      <c r="WZF58" s="155"/>
      <c r="WZG58" s="125"/>
      <c r="WZH58" s="144"/>
      <c r="WZI58" s="125"/>
      <c r="WZJ58" s="144"/>
      <c r="WZK58" s="125"/>
      <c r="WZL58" s="144"/>
      <c r="WZM58" s="125"/>
      <c r="WZN58" s="144"/>
      <c r="WZO58" s="151"/>
      <c r="WZP58" s="199"/>
      <c r="WZQ58" s="196"/>
      <c r="WZR58" s="142"/>
      <c r="WZS58" s="125"/>
      <c r="WZT58" s="155"/>
      <c r="WZU58" s="125"/>
      <c r="WZV58" s="144"/>
      <c r="WZW58" s="125"/>
      <c r="WZX58" s="144"/>
      <c r="WZY58" s="125"/>
      <c r="WZZ58" s="144"/>
      <c r="XAA58" s="125"/>
      <c r="XAB58" s="144"/>
      <c r="XAC58" s="151"/>
      <c r="XAD58" s="199"/>
      <c r="XAE58" s="196"/>
      <c r="XAF58" s="142"/>
      <c r="XAG58" s="125"/>
      <c r="XAH58" s="155"/>
      <c r="XAI58" s="125"/>
      <c r="XAJ58" s="144"/>
      <c r="XAK58" s="125"/>
      <c r="XAL58" s="144"/>
      <c r="XAM58" s="125"/>
      <c r="XAN58" s="144"/>
      <c r="XAO58" s="125"/>
      <c r="XAP58" s="144"/>
      <c r="XAQ58" s="151"/>
      <c r="XAR58" s="199"/>
      <c r="XAS58" s="196"/>
      <c r="XAT58" s="142"/>
      <c r="XAU58" s="125"/>
      <c r="XAV58" s="155"/>
      <c r="XAW58" s="125"/>
      <c r="XAX58" s="144"/>
      <c r="XAY58" s="125"/>
      <c r="XAZ58" s="144"/>
      <c r="XBA58" s="125"/>
      <c r="XBB58" s="144"/>
      <c r="XBC58" s="125"/>
      <c r="XBD58" s="144"/>
      <c r="XBE58" s="151"/>
      <c r="XBF58" s="199"/>
      <c r="XBG58" s="196"/>
      <c r="XBH58" s="142"/>
      <c r="XBI58" s="125"/>
      <c r="XBJ58" s="155"/>
      <c r="XBK58" s="125"/>
      <c r="XBL58" s="144"/>
      <c r="XBM58" s="125"/>
      <c r="XBN58" s="144"/>
      <c r="XBO58" s="125"/>
      <c r="XBP58" s="144"/>
      <c r="XBQ58" s="125"/>
      <c r="XBR58" s="144"/>
      <c r="XBS58" s="151"/>
      <c r="XBT58" s="199"/>
      <c r="XBU58" s="196"/>
      <c r="XBV58" s="142"/>
      <c r="XBW58" s="125"/>
      <c r="XBX58" s="155"/>
      <c r="XBY58" s="125"/>
      <c r="XBZ58" s="144"/>
      <c r="XCA58" s="125"/>
      <c r="XCB58" s="144"/>
      <c r="XCC58" s="125"/>
      <c r="XCD58" s="144"/>
      <c r="XCE58" s="125"/>
      <c r="XCF58" s="144"/>
      <c r="XCG58" s="151"/>
      <c r="XCH58" s="199"/>
      <c r="XCI58" s="196"/>
      <c r="XCJ58" s="142"/>
      <c r="XCK58" s="125"/>
      <c r="XCL58" s="155"/>
      <c r="XCM58" s="125"/>
      <c r="XCN58" s="144"/>
      <c r="XCO58" s="125"/>
      <c r="XCP58" s="144"/>
      <c r="XCQ58" s="125"/>
      <c r="XCR58" s="144"/>
      <c r="XCS58" s="125"/>
      <c r="XCT58" s="144"/>
      <c r="XCU58" s="151"/>
      <c r="XCV58" s="199"/>
      <c r="XCW58" s="196"/>
      <c r="XCX58" s="142"/>
      <c r="XCY58" s="125"/>
      <c r="XCZ58" s="155"/>
      <c r="XDA58" s="125"/>
      <c r="XDB58" s="144"/>
      <c r="XDC58" s="125"/>
      <c r="XDD58" s="144"/>
      <c r="XDE58" s="125"/>
      <c r="XDF58" s="144"/>
      <c r="XDG58" s="125"/>
      <c r="XDH58" s="144"/>
      <c r="XDI58" s="151"/>
      <c r="XDJ58" s="199"/>
      <c r="XDK58" s="196"/>
      <c r="XDL58" s="142"/>
      <c r="XDM58" s="125"/>
      <c r="XDN58" s="155"/>
      <c r="XDO58" s="125"/>
      <c r="XDP58" s="144"/>
      <c r="XDQ58" s="125"/>
      <c r="XDR58" s="144"/>
      <c r="XDS58" s="125"/>
      <c r="XDT58" s="144"/>
      <c r="XDU58" s="125"/>
      <c r="XDV58" s="144"/>
      <c r="XDW58" s="151"/>
      <c r="XDX58" s="199"/>
      <c r="XDY58" s="196"/>
      <c r="XDZ58" s="142"/>
      <c r="XEA58" s="125"/>
      <c r="XEB58" s="155"/>
      <c r="XEC58" s="125"/>
      <c r="XED58" s="144"/>
      <c r="XEE58" s="125"/>
      <c r="XEF58" s="144"/>
      <c r="XEG58" s="125"/>
      <c r="XEH58" s="144"/>
      <c r="XEI58" s="125"/>
      <c r="XEJ58" s="144"/>
      <c r="XEK58" s="151"/>
      <c r="XEL58" s="199"/>
      <c r="XEM58" s="196"/>
      <c r="XEN58" s="142"/>
      <c r="XEO58" s="125"/>
      <c r="XEP58" s="155"/>
      <c r="XEQ58" s="125"/>
      <c r="XER58" s="144"/>
      <c r="XES58" s="125"/>
      <c r="XET58" s="144"/>
      <c r="XEU58" s="125"/>
      <c r="XEV58" s="144"/>
      <c r="XEW58" s="125"/>
      <c r="XEX58" s="144"/>
      <c r="XEY58" s="151"/>
      <c r="XEZ58" s="199"/>
      <c r="XFA58" s="196"/>
      <c r="XFB58" s="142"/>
      <c r="XFC58" s="125"/>
      <c r="XFD58" s="155"/>
    </row>
    <row r="59" spans="1:16384" ht="15" customHeight="1">
      <c r="A59" s="197" t="s">
        <v>9</v>
      </c>
      <c r="B59" s="152" t="s">
        <v>17</v>
      </c>
      <c r="C59" s="145">
        <f t="shared" ref="C59:L59" si="2">C11+C14+C17+C20+C23+C26+C29+C32+C35+C38+C41+C44+C47+C50+C53+C56</f>
        <v>14511907</v>
      </c>
      <c r="D59" s="146">
        <f t="shared" si="2"/>
        <v>0</v>
      </c>
      <c r="E59" s="145">
        <f t="shared" si="2"/>
        <v>0</v>
      </c>
      <c r="F59" s="146">
        <f t="shared" si="2"/>
        <v>0</v>
      </c>
      <c r="G59" s="145">
        <f t="shared" si="2"/>
        <v>0</v>
      </c>
      <c r="H59" s="146">
        <f t="shared" si="2"/>
        <v>0</v>
      </c>
      <c r="I59" s="145">
        <f t="shared" si="2"/>
        <v>0</v>
      </c>
      <c r="J59" s="146">
        <f t="shared" si="2"/>
        <v>0</v>
      </c>
      <c r="K59" s="145">
        <f t="shared" si="2"/>
        <v>0</v>
      </c>
      <c r="L59" s="146">
        <f t="shared" si="2"/>
        <v>14511907</v>
      </c>
      <c r="M59" s="153" t="s">
        <v>18</v>
      </c>
      <c r="N59" s="200"/>
      <c r="O59" s="197"/>
      <c r="P59" s="152"/>
      <c r="Q59" s="145"/>
      <c r="R59" s="146"/>
      <c r="S59" s="145"/>
      <c r="T59" s="146"/>
      <c r="U59" s="145"/>
      <c r="V59" s="146"/>
      <c r="W59" s="145"/>
      <c r="X59" s="146"/>
      <c r="Y59" s="145"/>
      <c r="Z59" s="146"/>
      <c r="AA59" s="153"/>
      <c r="AB59" s="200"/>
      <c r="AC59" s="197"/>
      <c r="AD59" s="152"/>
      <c r="AE59" s="145"/>
      <c r="AF59" s="146"/>
      <c r="AG59" s="145"/>
      <c r="AH59" s="146"/>
      <c r="AI59" s="145"/>
      <c r="AJ59" s="146"/>
      <c r="AK59" s="145"/>
      <c r="AL59" s="146"/>
      <c r="AM59" s="145"/>
      <c r="AN59" s="146"/>
      <c r="AO59" s="153"/>
      <c r="AP59" s="200"/>
      <c r="AQ59" s="197"/>
      <c r="AR59" s="152"/>
      <c r="AS59" s="145"/>
      <c r="AT59" s="146"/>
      <c r="AU59" s="145"/>
      <c r="AV59" s="146"/>
      <c r="AW59" s="145"/>
      <c r="AX59" s="146"/>
      <c r="AY59" s="145"/>
      <c r="AZ59" s="146"/>
      <c r="BA59" s="145"/>
      <c r="BB59" s="146"/>
      <c r="BC59" s="153"/>
      <c r="BD59" s="200"/>
      <c r="BE59" s="197"/>
      <c r="BF59" s="152"/>
      <c r="BG59" s="145"/>
      <c r="BH59" s="146"/>
      <c r="BI59" s="145"/>
      <c r="BJ59" s="146"/>
      <c r="BK59" s="145"/>
      <c r="BL59" s="146"/>
      <c r="BM59" s="145"/>
      <c r="BN59" s="146"/>
      <c r="BO59" s="145"/>
      <c r="BP59" s="146"/>
      <c r="BQ59" s="153"/>
      <c r="BR59" s="200"/>
      <c r="BS59" s="197"/>
      <c r="BT59" s="152"/>
      <c r="BU59" s="145"/>
      <c r="BV59" s="146"/>
      <c r="BW59" s="145"/>
      <c r="BX59" s="146"/>
      <c r="BY59" s="145"/>
      <c r="BZ59" s="146"/>
      <c r="CA59" s="145"/>
      <c r="CB59" s="146"/>
      <c r="CC59" s="145"/>
      <c r="CD59" s="146"/>
      <c r="CE59" s="153"/>
      <c r="CF59" s="200"/>
      <c r="CG59" s="197"/>
      <c r="CH59" s="152"/>
      <c r="CI59" s="145"/>
      <c r="CJ59" s="146"/>
      <c r="CK59" s="145"/>
      <c r="CL59" s="146"/>
      <c r="CM59" s="145"/>
      <c r="CN59" s="146"/>
      <c r="CO59" s="145"/>
      <c r="CP59" s="146"/>
      <c r="CQ59" s="145"/>
      <c r="CR59" s="146"/>
      <c r="CS59" s="153"/>
      <c r="CT59" s="200"/>
      <c r="CU59" s="197"/>
      <c r="CV59" s="152"/>
      <c r="CW59" s="145"/>
      <c r="CX59" s="146"/>
      <c r="CY59" s="145"/>
      <c r="CZ59" s="146"/>
      <c r="DA59" s="145"/>
      <c r="DB59" s="146"/>
      <c r="DC59" s="145"/>
      <c r="DD59" s="146"/>
      <c r="DE59" s="145"/>
      <c r="DF59" s="146"/>
      <c r="DG59" s="153"/>
      <c r="DH59" s="200"/>
      <c r="DI59" s="197"/>
      <c r="DJ59" s="152"/>
      <c r="DK59" s="145"/>
      <c r="DL59" s="146"/>
      <c r="DM59" s="145"/>
      <c r="DN59" s="146"/>
      <c r="DO59" s="145"/>
      <c r="DP59" s="146"/>
      <c r="DQ59" s="145"/>
      <c r="DR59" s="146"/>
      <c r="DS59" s="145"/>
      <c r="DT59" s="146"/>
      <c r="DU59" s="153"/>
      <c r="DV59" s="200"/>
      <c r="DW59" s="197"/>
      <c r="DX59" s="152"/>
      <c r="DY59" s="145"/>
      <c r="DZ59" s="146"/>
      <c r="EA59" s="145"/>
      <c r="EB59" s="146"/>
      <c r="EC59" s="145"/>
      <c r="ED59" s="146"/>
      <c r="EE59" s="145"/>
      <c r="EF59" s="146"/>
      <c r="EG59" s="145"/>
      <c r="EH59" s="146"/>
      <c r="EI59" s="153"/>
      <c r="EJ59" s="200"/>
      <c r="EK59" s="197"/>
      <c r="EL59" s="152"/>
      <c r="EM59" s="145"/>
      <c r="EN59" s="146"/>
      <c r="EO59" s="145"/>
      <c r="EP59" s="146"/>
      <c r="EQ59" s="145"/>
      <c r="ER59" s="146"/>
      <c r="ES59" s="145"/>
      <c r="ET59" s="146"/>
      <c r="EU59" s="145"/>
      <c r="EV59" s="146"/>
      <c r="EW59" s="153"/>
      <c r="EX59" s="200"/>
      <c r="EY59" s="197"/>
      <c r="EZ59" s="152"/>
      <c r="FA59" s="145"/>
      <c r="FB59" s="146"/>
      <c r="FC59" s="145"/>
      <c r="FD59" s="146"/>
      <c r="FE59" s="145"/>
      <c r="FF59" s="146"/>
      <c r="FG59" s="145"/>
      <c r="FH59" s="146"/>
      <c r="FI59" s="145"/>
      <c r="FJ59" s="146"/>
      <c r="FK59" s="153"/>
      <c r="FL59" s="200"/>
      <c r="FM59" s="197"/>
      <c r="FN59" s="152"/>
      <c r="FO59" s="145"/>
      <c r="FP59" s="146"/>
      <c r="FQ59" s="145"/>
      <c r="FR59" s="146"/>
      <c r="FS59" s="145"/>
      <c r="FT59" s="146"/>
      <c r="FU59" s="145"/>
      <c r="FV59" s="146"/>
      <c r="FW59" s="145"/>
      <c r="FX59" s="146"/>
      <c r="FY59" s="153"/>
      <c r="FZ59" s="200"/>
      <c r="GA59" s="197"/>
      <c r="GB59" s="152"/>
      <c r="GC59" s="145"/>
      <c r="GD59" s="146"/>
      <c r="GE59" s="145"/>
      <c r="GF59" s="146"/>
      <c r="GG59" s="145"/>
      <c r="GH59" s="146"/>
      <c r="GI59" s="145"/>
      <c r="GJ59" s="146"/>
      <c r="GK59" s="145"/>
      <c r="GL59" s="146"/>
      <c r="GM59" s="153"/>
      <c r="GN59" s="200"/>
      <c r="GO59" s="197"/>
      <c r="GP59" s="152"/>
      <c r="GQ59" s="145"/>
      <c r="GR59" s="146"/>
      <c r="GS59" s="145"/>
      <c r="GT59" s="146"/>
      <c r="GU59" s="145"/>
      <c r="GV59" s="146"/>
      <c r="GW59" s="145"/>
      <c r="GX59" s="146"/>
      <c r="GY59" s="145"/>
      <c r="GZ59" s="146"/>
      <c r="HA59" s="153"/>
      <c r="HB59" s="200"/>
      <c r="HC59" s="197"/>
      <c r="HD59" s="152"/>
      <c r="HE59" s="145"/>
      <c r="HF59" s="146"/>
      <c r="HG59" s="145"/>
      <c r="HH59" s="146"/>
      <c r="HI59" s="145"/>
      <c r="HJ59" s="146"/>
      <c r="HK59" s="145"/>
      <c r="HL59" s="146"/>
      <c r="HM59" s="145"/>
      <c r="HN59" s="146"/>
      <c r="HO59" s="153"/>
      <c r="HP59" s="200"/>
      <c r="HQ59" s="197"/>
      <c r="HR59" s="152"/>
      <c r="HS59" s="145"/>
      <c r="HT59" s="146"/>
      <c r="HU59" s="145"/>
      <c r="HV59" s="146"/>
      <c r="HW59" s="145"/>
      <c r="HX59" s="146"/>
      <c r="HY59" s="145"/>
      <c r="HZ59" s="146"/>
      <c r="IA59" s="145"/>
      <c r="IB59" s="146"/>
      <c r="IC59" s="153"/>
      <c r="ID59" s="200"/>
      <c r="IE59" s="197"/>
      <c r="IF59" s="152"/>
      <c r="IG59" s="145"/>
      <c r="IH59" s="146"/>
      <c r="II59" s="145"/>
      <c r="IJ59" s="146"/>
      <c r="IK59" s="145"/>
      <c r="IL59" s="146"/>
      <c r="IM59" s="145"/>
      <c r="IN59" s="146"/>
      <c r="IO59" s="145"/>
      <c r="IP59" s="146"/>
      <c r="IQ59" s="153"/>
      <c r="IR59" s="200"/>
      <c r="IS59" s="197"/>
      <c r="IT59" s="152"/>
      <c r="IU59" s="145"/>
      <c r="IV59" s="146"/>
      <c r="IW59" s="145"/>
      <c r="IX59" s="146"/>
      <c r="IY59" s="145"/>
      <c r="IZ59" s="146"/>
      <c r="JA59" s="145"/>
      <c r="JB59" s="146"/>
      <c r="JC59" s="145"/>
      <c r="JD59" s="146"/>
      <c r="JE59" s="153"/>
      <c r="JF59" s="200"/>
      <c r="JG59" s="197"/>
      <c r="JH59" s="152"/>
      <c r="JI59" s="145"/>
      <c r="JJ59" s="146"/>
      <c r="JK59" s="145"/>
      <c r="JL59" s="146"/>
      <c r="JM59" s="145"/>
      <c r="JN59" s="146"/>
      <c r="JO59" s="145"/>
      <c r="JP59" s="146"/>
      <c r="JQ59" s="145"/>
      <c r="JR59" s="146"/>
      <c r="JS59" s="153"/>
      <c r="JT59" s="200"/>
      <c r="JU59" s="197"/>
      <c r="JV59" s="152"/>
      <c r="JW59" s="145"/>
      <c r="JX59" s="146"/>
      <c r="JY59" s="145"/>
      <c r="JZ59" s="146"/>
      <c r="KA59" s="145"/>
      <c r="KB59" s="146"/>
      <c r="KC59" s="145"/>
      <c r="KD59" s="146"/>
      <c r="KE59" s="145"/>
      <c r="KF59" s="146"/>
      <c r="KG59" s="153"/>
      <c r="KH59" s="200"/>
      <c r="KI59" s="197"/>
      <c r="KJ59" s="152"/>
      <c r="KK59" s="145"/>
      <c r="KL59" s="146"/>
      <c r="KM59" s="145"/>
      <c r="KN59" s="146"/>
      <c r="KO59" s="145"/>
      <c r="KP59" s="146"/>
      <c r="KQ59" s="145"/>
      <c r="KR59" s="146"/>
      <c r="KS59" s="145"/>
      <c r="KT59" s="146"/>
      <c r="KU59" s="153"/>
      <c r="KV59" s="200"/>
      <c r="KW59" s="197"/>
      <c r="KX59" s="152"/>
      <c r="KY59" s="145"/>
      <c r="KZ59" s="146"/>
      <c r="LA59" s="145"/>
      <c r="LB59" s="146"/>
      <c r="LC59" s="145"/>
      <c r="LD59" s="146"/>
      <c r="LE59" s="145"/>
      <c r="LF59" s="146"/>
      <c r="LG59" s="145"/>
      <c r="LH59" s="146"/>
      <c r="LI59" s="153"/>
      <c r="LJ59" s="200"/>
      <c r="LK59" s="197"/>
      <c r="LL59" s="152"/>
      <c r="LM59" s="145"/>
      <c r="LN59" s="146"/>
      <c r="LO59" s="145"/>
      <c r="LP59" s="146"/>
      <c r="LQ59" s="145"/>
      <c r="LR59" s="146"/>
      <c r="LS59" s="145"/>
      <c r="LT59" s="146"/>
      <c r="LU59" s="145"/>
      <c r="LV59" s="146"/>
      <c r="LW59" s="153"/>
      <c r="LX59" s="200"/>
      <c r="LY59" s="197"/>
      <c r="LZ59" s="152"/>
      <c r="MA59" s="145"/>
      <c r="MB59" s="146"/>
      <c r="MC59" s="145"/>
      <c r="MD59" s="146"/>
      <c r="ME59" s="145"/>
      <c r="MF59" s="146"/>
      <c r="MG59" s="145"/>
      <c r="MH59" s="146"/>
      <c r="MI59" s="145"/>
      <c r="MJ59" s="146"/>
      <c r="MK59" s="153"/>
      <c r="ML59" s="200"/>
      <c r="MM59" s="197"/>
      <c r="MN59" s="152"/>
      <c r="MO59" s="145"/>
      <c r="MP59" s="146"/>
      <c r="MQ59" s="145"/>
      <c r="MR59" s="146"/>
      <c r="MS59" s="145"/>
      <c r="MT59" s="146"/>
      <c r="MU59" s="145"/>
      <c r="MV59" s="146"/>
      <c r="MW59" s="145"/>
      <c r="MX59" s="146"/>
      <c r="MY59" s="153"/>
      <c r="MZ59" s="200"/>
      <c r="NA59" s="197"/>
      <c r="NB59" s="152"/>
      <c r="NC59" s="145"/>
      <c r="ND59" s="146"/>
      <c r="NE59" s="145"/>
      <c r="NF59" s="146"/>
      <c r="NG59" s="145"/>
      <c r="NH59" s="146"/>
      <c r="NI59" s="145"/>
      <c r="NJ59" s="146"/>
      <c r="NK59" s="145"/>
      <c r="NL59" s="146"/>
      <c r="NM59" s="153"/>
      <c r="NN59" s="200"/>
      <c r="NO59" s="197"/>
      <c r="NP59" s="152"/>
      <c r="NQ59" s="145"/>
      <c r="NR59" s="146"/>
      <c r="NS59" s="145"/>
      <c r="NT59" s="146"/>
      <c r="NU59" s="145"/>
      <c r="NV59" s="146"/>
      <c r="NW59" s="145"/>
      <c r="NX59" s="146"/>
      <c r="NY59" s="145"/>
      <c r="NZ59" s="146"/>
      <c r="OA59" s="153"/>
      <c r="OB59" s="200"/>
      <c r="OC59" s="197"/>
      <c r="OD59" s="152"/>
      <c r="OE59" s="145"/>
      <c r="OF59" s="146"/>
      <c r="OG59" s="145"/>
      <c r="OH59" s="146"/>
      <c r="OI59" s="145"/>
      <c r="OJ59" s="146"/>
      <c r="OK59" s="145"/>
      <c r="OL59" s="146"/>
      <c r="OM59" s="145"/>
      <c r="ON59" s="146"/>
      <c r="OO59" s="153"/>
      <c r="OP59" s="200"/>
      <c r="OQ59" s="197"/>
      <c r="OR59" s="152"/>
      <c r="OS59" s="145"/>
      <c r="OT59" s="146"/>
      <c r="OU59" s="145"/>
      <c r="OV59" s="146"/>
      <c r="OW59" s="145"/>
      <c r="OX59" s="146"/>
      <c r="OY59" s="145"/>
      <c r="OZ59" s="146"/>
      <c r="PA59" s="145"/>
      <c r="PB59" s="146"/>
      <c r="PC59" s="153"/>
      <c r="PD59" s="200"/>
      <c r="PE59" s="197"/>
      <c r="PF59" s="152"/>
      <c r="PG59" s="145"/>
      <c r="PH59" s="146"/>
      <c r="PI59" s="145"/>
      <c r="PJ59" s="146"/>
      <c r="PK59" s="145"/>
      <c r="PL59" s="146"/>
      <c r="PM59" s="145"/>
      <c r="PN59" s="146"/>
      <c r="PO59" s="145"/>
      <c r="PP59" s="146"/>
      <c r="PQ59" s="153"/>
      <c r="PR59" s="200"/>
      <c r="PS59" s="197"/>
      <c r="PT59" s="152"/>
      <c r="PU59" s="145"/>
      <c r="PV59" s="146"/>
      <c r="PW59" s="145"/>
      <c r="PX59" s="146"/>
      <c r="PY59" s="145"/>
      <c r="PZ59" s="146"/>
      <c r="QA59" s="145"/>
      <c r="QB59" s="146"/>
      <c r="QC59" s="145"/>
      <c r="QD59" s="146"/>
      <c r="QE59" s="153"/>
      <c r="QF59" s="200"/>
      <c r="QG59" s="197"/>
      <c r="QH59" s="152"/>
      <c r="QI59" s="145"/>
      <c r="QJ59" s="146"/>
      <c r="QK59" s="145"/>
      <c r="QL59" s="146"/>
      <c r="QM59" s="145"/>
      <c r="QN59" s="146"/>
      <c r="QO59" s="145"/>
      <c r="QP59" s="146"/>
      <c r="QQ59" s="145"/>
      <c r="QR59" s="146"/>
      <c r="QS59" s="153"/>
      <c r="QT59" s="200"/>
      <c r="QU59" s="197"/>
      <c r="QV59" s="152"/>
      <c r="QW59" s="145"/>
      <c r="QX59" s="146"/>
      <c r="QY59" s="145"/>
      <c r="QZ59" s="146"/>
      <c r="RA59" s="145"/>
      <c r="RB59" s="146"/>
      <c r="RC59" s="145"/>
      <c r="RD59" s="146"/>
      <c r="RE59" s="145"/>
      <c r="RF59" s="146"/>
      <c r="RG59" s="153"/>
      <c r="RH59" s="200"/>
      <c r="RI59" s="197"/>
      <c r="RJ59" s="152"/>
      <c r="RK59" s="145"/>
      <c r="RL59" s="146"/>
      <c r="RM59" s="145"/>
      <c r="RN59" s="146"/>
      <c r="RO59" s="145"/>
      <c r="RP59" s="146"/>
      <c r="RQ59" s="145"/>
      <c r="RR59" s="146"/>
      <c r="RS59" s="145"/>
      <c r="RT59" s="146"/>
      <c r="RU59" s="153"/>
      <c r="RV59" s="200"/>
      <c r="RW59" s="197"/>
      <c r="RX59" s="152"/>
      <c r="RY59" s="145"/>
      <c r="RZ59" s="146"/>
      <c r="SA59" s="145"/>
      <c r="SB59" s="146"/>
      <c r="SC59" s="145"/>
      <c r="SD59" s="146"/>
      <c r="SE59" s="145"/>
      <c r="SF59" s="146"/>
      <c r="SG59" s="145"/>
      <c r="SH59" s="146"/>
      <c r="SI59" s="153"/>
      <c r="SJ59" s="200"/>
      <c r="SK59" s="197"/>
      <c r="SL59" s="152"/>
      <c r="SM59" s="145"/>
      <c r="SN59" s="146"/>
      <c r="SO59" s="145"/>
      <c r="SP59" s="146"/>
      <c r="SQ59" s="145"/>
      <c r="SR59" s="146"/>
      <c r="SS59" s="145"/>
      <c r="ST59" s="146"/>
      <c r="SU59" s="145"/>
      <c r="SV59" s="146"/>
      <c r="SW59" s="153"/>
      <c r="SX59" s="200"/>
      <c r="SY59" s="197"/>
      <c r="SZ59" s="152"/>
      <c r="TA59" s="145"/>
      <c r="TB59" s="146"/>
      <c r="TC59" s="145"/>
      <c r="TD59" s="146"/>
      <c r="TE59" s="145"/>
      <c r="TF59" s="146"/>
      <c r="TG59" s="145"/>
      <c r="TH59" s="146"/>
      <c r="TI59" s="145"/>
      <c r="TJ59" s="146"/>
      <c r="TK59" s="153"/>
      <c r="TL59" s="200"/>
      <c r="TM59" s="197"/>
      <c r="TN59" s="152"/>
      <c r="TO59" s="145"/>
      <c r="TP59" s="146"/>
      <c r="TQ59" s="145"/>
      <c r="TR59" s="146"/>
      <c r="TS59" s="145"/>
      <c r="TT59" s="146"/>
      <c r="TU59" s="145"/>
      <c r="TV59" s="146"/>
      <c r="TW59" s="145"/>
      <c r="TX59" s="146"/>
      <c r="TY59" s="153"/>
      <c r="TZ59" s="200"/>
      <c r="UA59" s="197"/>
      <c r="UB59" s="152"/>
      <c r="UC59" s="145"/>
      <c r="UD59" s="146"/>
      <c r="UE59" s="145"/>
      <c r="UF59" s="146"/>
      <c r="UG59" s="145"/>
      <c r="UH59" s="146"/>
      <c r="UI59" s="145"/>
      <c r="UJ59" s="146"/>
      <c r="UK59" s="145"/>
      <c r="UL59" s="146"/>
      <c r="UM59" s="153"/>
      <c r="UN59" s="200"/>
      <c r="UO59" s="197"/>
      <c r="UP59" s="152"/>
      <c r="UQ59" s="145"/>
      <c r="UR59" s="146"/>
      <c r="US59" s="145"/>
      <c r="UT59" s="146"/>
      <c r="UU59" s="145"/>
      <c r="UV59" s="146"/>
      <c r="UW59" s="145"/>
      <c r="UX59" s="146"/>
      <c r="UY59" s="145"/>
      <c r="UZ59" s="146"/>
      <c r="VA59" s="153"/>
      <c r="VB59" s="200"/>
      <c r="VC59" s="197"/>
      <c r="VD59" s="152"/>
      <c r="VE59" s="145"/>
      <c r="VF59" s="146"/>
      <c r="VG59" s="145"/>
      <c r="VH59" s="146"/>
      <c r="VI59" s="145"/>
      <c r="VJ59" s="146"/>
      <c r="VK59" s="145"/>
      <c r="VL59" s="146"/>
      <c r="VM59" s="145"/>
      <c r="VN59" s="146"/>
      <c r="VO59" s="153"/>
      <c r="VP59" s="200"/>
      <c r="VQ59" s="197"/>
      <c r="VR59" s="152"/>
      <c r="VS59" s="145"/>
      <c r="VT59" s="146"/>
      <c r="VU59" s="145"/>
      <c r="VV59" s="146"/>
      <c r="VW59" s="145"/>
      <c r="VX59" s="146"/>
      <c r="VY59" s="145"/>
      <c r="VZ59" s="146"/>
      <c r="WA59" s="145"/>
      <c r="WB59" s="146"/>
      <c r="WC59" s="153"/>
      <c r="WD59" s="200"/>
      <c r="WE59" s="197"/>
      <c r="WF59" s="152"/>
      <c r="WG59" s="145"/>
      <c r="WH59" s="146"/>
      <c r="WI59" s="145"/>
      <c r="WJ59" s="146"/>
      <c r="WK59" s="145"/>
      <c r="WL59" s="146"/>
      <c r="WM59" s="145"/>
      <c r="WN59" s="146"/>
      <c r="WO59" s="145"/>
      <c r="WP59" s="146"/>
      <c r="WQ59" s="153"/>
      <c r="WR59" s="200"/>
      <c r="WS59" s="197"/>
      <c r="WT59" s="152"/>
      <c r="WU59" s="145"/>
      <c r="WV59" s="146"/>
      <c r="WW59" s="145"/>
      <c r="WX59" s="146"/>
      <c r="WY59" s="145"/>
      <c r="WZ59" s="146"/>
      <c r="XA59" s="145"/>
      <c r="XB59" s="146"/>
      <c r="XC59" s="145"/>
      <c r="XD59" s="146"/>
      <c r="XE59" s="153"/>
      <c r="XF59" s="200"/>
      <c r="XG59" s="197"/>
      <c r="XH59" s="152"/>
      <c r="XI59" s="145"/>
      <c r="XJ59" s="146"/>
      <c r="XK59" s="145"/>
      <c r="XL59" s="146"/>
      <c r="XM59" s="145"/>
      <c r="XN59" s="146"/>
      <c r="XO59" s="145"/>
      <c r="XP59" s="146"/>
      <c r="XQ59" s="145"/>
      <c r="XR59" s="146"/>
      <c r="XS59" s="153"/>
      <c r="XT59" s="200"/>
      <c r="XU59" s="197"/>
      <c r="XV59" s="152"/>
      <c r="XW59" s="145"/>
      <c r="XX59" s="146"/>
      <c r="XY59" s="145"/>
      <c r="XZ59" s="146"/>
      <c r="YA59" s="145"/>
      <c r="YB59" s="146"/>
      <c r="YC59" s="145"/>
      <c r="YD59" s="146"/>
      <c r="YE59" s="145"/>
      <c r="YF59" s="146"/>
      <c r="YG59" s="153"/>
      <c r="YH59" s="200"/>
      <c r="YI59" s="197"/>
      <c r="YJ59" s="152"/>
      <c r="YK59" s="145"/>
      <c r="YL59" s="146"/>
      <c r="YM59" s="145"/>
      <c r="YN59" s="146"/>
      <c r="YO59" s="145"/>
      <c r="YP59" s="146"/>
      <c r="YQ59" s="145"/>
      <c r="YR59" s="146"/>
      <c r="YS59" s="145"/>
      <c r="YT59" s="146"/>
      <c r="YU59" s="153"/>
      <c r="YV59" s="200"/>
      <c r="YW59" s="197"/>
      <c r="YX59" s="152"/>
      <c r="YY59" s="145"/>
      <c r="YZ59" s="146"/>
      <c r="ZA59" s="145"/>
      <c r="ZB59" s="146"/>
      <c r="ZC59" s="145"/>
      <c r="ZD59" s="146"/>
      <c r="ZE59" s="145"/>
      <c r="ZF59" s="146"/>
      <c r="ZG59" s="145"/>
      <c r="ZH59" s="146"/>
      <c r="ZI59" s="153"/>
      <c r="ZJ59" s="200"/>
      <c r="ZK59" s="197"/>
      <c r="ZL59" s="152"/>
      <c r="ZM59" s="145"/>
      <c r="ZN59" s="146"/>
      <c r="ZO59" s="145"/>
      <c r="ZP59" s="146"/>
      <c r="ZQ59" s="145"/>
      <c r="ZR59" s="146"/>
      <c r="ZS59" s="145"/>
      <c r="ZT59" s="146"/>
      <c r="ZU59" s="145"/>
      <c r="ZV59" s="146"/>
      <c r="ZW59" s="153"/>
      <c r="ZX59" s="200"/>
      <c r="ZY59" s="197"/>
      <c r="ZZ59" s="152"/>
      <c r="AAA59" s="145"/>
      <c r="AAB59" s="146"/>
      <c r="AAC59" s="145"/>
      <c r="AAD59" s="146"/>
      <c r="AAE59" s="145"/>
      <c r="AAF59" s="146"/>
      <c r="AAG59" s="145"/>
      <c r="AAH59" s="146"/>
      <c r="AAI59" s="145"/>
      <c r="AAJ59" s="146"/>
      <c r="AAK59" s="153"/>
      <c r="AAL59" s="200"/>
      <c r="AAM59" s="197"/>
      <c r="AAN59" s="152"/>
      <c r="AAO59" s="145"/>
      <c r="AAP59" s="146"/>
      <c r="AAQ59" s="145"/>
      <c r="AAR59" s="146"/>
      <c r="AAS59" s="145"/>
      <c r="AAT59" s="146"/>
      <c r="AAU59" s="145"/>
      <c r="AAV59" s="146"/>
      <c r="AAW59" s="145"/>
      <c r="AAX59" s="146"/>
      <c r="AAY59" s="153"/>
      <c r="AAZ59" s="200"/>
      <c r="ABA59" s="197"/>
      <c r="ABB59" s="152"/>
      <c r="ABC59" s="145"/>
      <c r="ABD59" s="146"/>
      <c r="ABE59" s="145"/>
      <c r="ABF59" s="146"/>
      <c r="ABG59" s="145"/>
      <c r="ABH59" s="146"/>
      <c r="ABI59" s="145"/>
      <c r="ABJ59" s="146"/>
      <c r="ABK59" s="145"/>
      <c r="ABL59" s="146"/>
      <c r="ABM59" s="153"/>
      <c r="ABN59" s="200"/>
      <c r="ABO59" s="197"/>
      <c r="ABP59" s="152"/>
      <c r="ABQ59" s="145"/>
      <c r="ABR59" s="146"/>
      <c r="ABS59" s="145"/>
      <c r="ABT59" s="146"/>
      <c r="ABU59" s="145"/>
      <c r="ABV59" s="146"/>
      <c r="ABW59" s="145"/>
      <c r="ABX59" s="146"/>
      <c r="ABY59" s="145"/>
      <c r="ABZ59" s="146"/>
      <c r="ACA59" s="153"/>
      <c r="ACB59" s="200"/>
      <c r="ACC59" s="197"/>
      <c r="ACD59" s="152"/>
      <c r="ACE59" s="145"/>
      <c r="ACF59" s="146"/>
      <c r="ACG59" s="145"/>
      <c r="ACH59" s="146"/>
      <c r="ACI59" s="145"/>
      <c r="ACJ59" s="146"/>
      <c r="ACK59" s="145"/>
      <c r="ACL59" s="146"/>
      <c r="ACM59" s="145"/>
      <c r="ACN59" s="146"/>
      <c r="ACO59" s="153"/>
      <c r="ACP59" s="200"/>
      <c r="ACQ59" s="197"/>
      <c r="ACR59" s="152"/>
      <c r="ACS59" s="145"/>
      <c r="ACT59" s="146"/>
      <c r="ACU59" s="145"/>
      <c r="ACV59" s="146"/>
      <c r="ACW59" s="145"/>
      <c r="ACX59" s="146"/>
      <c r="ACY59" s="145"/>
      <c r="ACZ59" s="146"/>
      <c r="ADA59" s="145"/>
      <c r="ADB59" s="146"/>
      <c r="ADC59" s="153"/>
      <c r="ADD59" s="200"/>
      <c r="ADE59" s="197"/>
      <c r="ADF59" s="152"/>
      <c r="ADG59" s="145"/>
      <c r="ADH59" s="146"/>
      <c r="ADI59" s="145"/>
      <c r="ADJ59" s="146"/>
      <c r="ADK59" s="145"/>
      <c r="ADL59" s="146"/>
      <c r="ADM59" s="145"/>
      <c r="ADN59" s="146"/>
      <c r="ADO59" s="145"/>
      <c r="ADP59" s="146"/>
      <c r="ADQ59" s="153"/>
      <c r="ADR59" s="200"/>
      <c r="ADS59" s="197"/>
      <c r="ADT59" s="152"/>
      <c r="ADU59" s="145"/>
      <c r="ADV59" s="146"/>
      <c r="ADW59" s="145"/>
      <c r="ADX59" s="146"/>
      <c r="ADY59" s="145"/>
      <c r="ADZ59" s="146"/>
      <c r="AEA59" s="145"/>
      <c r="AEB59" s="146"/>
      <c r="AEC59" s="145"/>
      <c r="AED59" s="146"/>
      <c r="AEE59" s="153"/>
      <c r="AEF59" s="200"/>
      <c r="AEG59" s="197"/>
      <c r="AEH59" s="152"/>
      <c r="AEI59" s="145"/>
      <c r="AEJ59" s="146"/>
      <c r="AEK59" s="145"/>
      <c r="AEL59" s="146"/>
      <c r="AEM59" s="145"/>
      <c r="AEN59" s="146"/>
      <c r="AEO59" s="145"/>
      <c r="AEP59" s="146"/>
      <c r="AEQ59" s="145"/>
      <c r="AER59" s="146"/>
      <c r="AES59" s="153"/>
      <c r="AET59" s="200"/>
      <c r="AEU59" s="197"/>
      <c r="AEV59" s="152"/>
      <c r="AEW59" s="145"/>
      <c r="AEX59" s="146"/>
      <c r="AEY59" s="145"/>
      <c r="AEZ59" s="146"/>
      <c r="AFA59" s="145"/>
      <c r="AFB59" s="146"/>
      <c r="AFC59" s="145"/>
      <c r="AFD59" s="146"/>
      <c r="AFE59" s="145"/>
      <c r="AFF59" s="146"/>
      <c r="AFG59" s="153"/>
      <c r="AFH59" s="200"/>
      <c r="AFI59" s="197"/>
      <c r="AFJ59" s="152"/>
      <c r="AFK59" s="145"/>
      <c r="AFL59" s="146"/>
      <c r="AFM59" s="145"/>
      <c r="AFN59" s="146"/>
      <c r="AFO59" s="145"/>
      <c r="AFP59" s="146"/>
      <c r="AFQ59" s="145"/>
      <c r="AFR59" s="146"/>
      <c r="AFS59" s="145"/>
      <c r="AFT59" s="146"/>
      <c r="AFU59" s="153"/>
      <c r="AFV59" s="200"/>
      <c r="AFW59" s="197"/>
      <c r="AFX59" s="152"/>
      <c r="AFY59" s="145"/>
      <c r="AFZ59" s="146"/>
      <c r="AGA59" s="145"/>
      <c r="AGB59" s="146"/>
      <c r="AGC59" s="145"/>
      <c r="AGD59" s="146"/>
      <c r="AGE59" s="145"/>
      <c r="AGF59" s="146"/>
      <c r="AGG59" s="145"/>
      <c r="AGH59" s="146"/>
      <c r="AGI59" s="153"/>
      <c r="AGJ59" s="200"/>
      <c r="AGK59" s="197"/>
      <c r="AGL59" s="152"/>
      <c r="AGM59" s="145"/>
      <c r="AGN59" s="146"/>
      <c r="AGO59" s="145"/>
      <c r="AGP59" s="146"/>
      <c r="AGQ59" s="145"/>
      <c r="AGR59" s="146"/>
      <c r="AGS59" s="145"/>
      <c r="AGT59" s="146"/>
      <c r="AGU59" s="145"/>
      <c r="AGV59" s="146"/>
      <c r="AGW59" s="153"/>
      <c r="AGX59" s="200"/>
      <c r="AGY59" s="197"/>
      <c r="AGZ59" s="152"/>
      <c r="AHA59" s="145"/>
      <c r="AHB59" s="146"/>
      <c r="AHC59" s="145"/>
      <c r="AHD59" s="146"/>
      <c r="AHE59" s="145"/>
      <c r="AHF59" s="146"/>
      <c r="AHG59" s="145"/>
      <c r="AHH59" s="146"/>
      <c r="AHI59" s="145"/>
      <c r="AHJ59" s="146"/>
      <c r="AHK59" s="153"/>
      <c r="AHL59" s="200"/>
      <c r="AHM59" s="197"/>
      <c r="AHN59" s="152"/>
      <c r="AHO59" s="145"/>
      <c r="AHP59" s="146"/>
      <c r="AHQ59" s="145"/>
      <c r="AHR59" s="146"/>
      <c r="AHS59" s="145"/>
      <c r="AHT59" s="146"/>
      <c r="AHU59" s="145"/>
      <c r="AHV59" s="146"/>
      <c r="AHW59" s="145"/>
      <c r="AHX59" s="146"/>
      <c r="AHY59" s="153"/>
      <c r="AHZ59" s="200"/>
      <c r="AIA59" s="197"/>
      <c r="AIB59" s="152"/>
      <c r="AIC59" s="145"/>
      <c r="AID59" s="146"/>
      <c r="AIE59" s="145"/>
      <c r="AIF59" s="146"/>
      <c r="AIG59" s="145"/>
      <c r="AIH59" s="146"/>
      <c r="AII59" s="145"/>
      <c r="AIJ59" s="146"/>
      <c r="AIK59" s="145"/>
      <c r="AIL59" s="146"/>
      <c r="AIM59" s="153"/>
      <c r="AIN59" s="200"/>
      <c r="AIO59" s="197"/>
      <c r="AIP59" s="152"/>
      <c r="AIQ59" s="145"/>
      <c r="AIR59" s="146"/>
      <c r="AIS59" s="145"/>
      <c r="AIT59" s="146"/>
      <c r="AIU59" s="145"/>
      <c r="AIV59" s="146"/>
      <c r="AIW59" s="145"/>
      <c r="AIX59" s="146"/>
      <c r="AIY59" s="145"/>
      <c r="AIZ59" s="146"/>
      <c r="AJA59" s="153"/>
      <c r="AJB59" s="200"/>
      <c r="AJC59" s="197"/>
      <c r="AJD59" s="152"/>
      <c r="AJE59" s="145"/>
      <c r="AJF59" s="146"/>
      <c r="AJG59" s="145"/>
      <c r="AJH59" s="146"/>
      <c r="AJI59" s="145"/>
      <c r="AJJ59" s="146"/>
      <c r="AJK59" s="145"/>
      <c r="AJL59" s="146"/>
      <c r="AJM59" s="145"/>
      <c r="AJN59" s="146"/>
      <c r="AJO59" s="153"/>
      <c r="AJP59" s="200"/>
      <c r="AJQ59" s="197"/>
      <c r="AJR59" s="152"/>
      <c r="AJS59" s="145"/>
      <c r="AJT59" s="146"/>
      <c r="AJU59" s="145"/>
      <c r="AJV59" s="146"/>
      <c r="AJW59" s="145"/>
      <c r="AJX59" s="146"/>
      <c r="AJY59" s="145"/>
      <c r="AJZ59" s="146"/>
      <c r="AKA59" s="145"/>
      <c r="AKB59" s="146"/>
      <c r="AKC59" s="153"/>
      <c r="AKD59" s="200"/>
      <c r="AKE59" s="197"/>
      <c r="AKF59" s="152"/>
      <c r="AKG59" s="145"/>
      <c r="AKH59" s="146"/>
      <c r="AKI59" s="145"/>
      <c r="AKJ59" s="146"/>
      <c r="AKK59" s="145"/>
      <c r="AKL59" s="146"/>
      <c r="AKM59" s="145"/>
      <c r="AKN59" s="146"/>
      <c r="AKO59" s="145"/>
      <c r="AKP59" s="146"/>
      <c r="AKQ59" s="153"/>
      <c r="AKR59" s="200"/>
      <c r="AKS59" s="197"/>
      <c r="AKT59" s="152"/>
      <c r="AKU59" s="145"/>
      <c r="AKV59" s="146"/>
      <c r="AKW59" s="145"/>
      <c r="AKX59" s="146"/>
      <c r="AKY59" s="145"/>
      <c r="AKZ59" s="146"/>
      <c r="ALA59" s="145"/>
      <c r="ALB59" s="146"/>
      <c r="ALC59" s="145"/>
      <c r="ALD59" s="146"/>
      <c r="ALE59" s="153"/>
      <c r="ALF59" s="200"/>
      <c r="ALG59" s="197"/>
      <c r="ALH59" s="152"/>
      <c r="ALI59" s="145"/>
      <c r="ALJ59" s="146"/>
      <c r="ALK59" s="145"/>
      <c r="ALL59" s="146"/>
      <c r="ALM59" s="145"/>
      <c r="ALN59" s="146"/>
      <c r="ALO59" s="145"/>
      <c r="ALP59" s="146"/>
      <c r="ALQ59" s="145"/>
      <c r="ALR59" s="146"/>
      <c r="ALS59" s="153"/>
      <c r="ALT59" s="200"/>
      <c r="ALU59" s="197"/>
      <c r="ALV59" s="152"/>
      <c r="ALW59" s="145"/>
      <c r="ALX59" s="146"/>
      <c r="ALY59" s="145"/>
      <c r="ALZ59" s="146"/>
      <c r="AMA59" s="145"/>
      <c r="AMB59" s="146"/>
      <c r="AMC59" s="145"/>
      <c r="AMD59" s="146"/>
      <c r="AME59" s="145"/>
      <c r="AMF59" s="146"/>
      <c r="AMG59" s="153"/>
      <c r="AMH59" s="200"/>
      <c r="AMI59" s="197"/>
      <c r="AMJ59" s="152"/>
      <c r="AMK59" s="145"/>
      <c r="AML59" s="146"/>
      <c r="AMM59" s="145"/>
      <c r="AMN59" s="146"/>
      <c r="AMO59" s="145"/>
      <c r="AMP59" s="146"/>
      <c r="AMQ59" s="145"/>
      <c r="AMR59" s="146"/>
      <c r="AMS59" s="145"/>
      <c r="AMT59" s="146"/>
      <c r="AMU59" s="153"/>
      <c r="AMV59" s="200"/>
      <c r="AMW59" s="197"/>
      <c r="AMX59" s="152"/>
      <c r="AMY59" s="145"/>
      <c r="AMZ59" s="146"/>
      <c r="ANA59" s="145"/>
      <c r="ANB59" s="146"/>
      <c r="ANC59" s="145"/>
      <c r="AND59" s="146"/>
      <c r="ANE59" s="145"/>
      <c r="ANF59" s="146"/>
      <c r="ANG59" s="145"/>
      <c r="ANH59" s="146"/>
      <c r="ANI59" s="153"/>
      <c r="ANJ59" s="200"/>
      <c r="ANK59" s="197"/>
      <c r="ANL59" s="152"/>
      <c r="ANM59" s="145"/>
      <c r="ANN59" s="146"/>
      <c r="ANO59" s="145"/>
      <c r="ANP59" s="146"/>
      <c r="ANQ59" s="145"/>
      <c r="ANR59" s="146"/>
      <c r="ANS59" s="145"/>
      <c r="ANT59" s="146"/>
      <c r="ANU59" s="145"/>
      <c r="ANV59" s="146"/>
      <c r="ANW59" s="153"/>
      <c r="ANX59" s="200"/>
      <c r="ANY59" s="197"/>
      <c r="ANZ59" s="152"/>
      <c r="AOA59" s="145"/>
      <c r="AOB59" s="146"/>
      <c r="AOC59" s="145"/>
      <c r="AOD59" s="146"/>
      <c r="AOE59" s="145"/>
      <c r="AOF59" s="146"/>
      <c r="AOG59" s="145"/>
      <c r="AOH59" s="146"/>
      <c r="AOI59" s="145"/>
      <c r="AOJ59" s="146"/>
      <c r="AOK59" s="153"/>
      <c r="AOL59" s="200"/>
      <c r="AOM59" s="197"/>
      <c r="AON59" s="152"/>
      <c r="AOO59" s="145"/>
      <c r="AOP59" s="146"/>
      <c r="AOQ59" s="145"/>
      <c r="AOR59" s="146"/>
      <c r="AOS59" s="145"/>
      <c r="AOT59" s="146"/>
      <c r="AOU59" s="145"/>
      <c r="AOV59" s="146"/>
      <c r="AOW59" s="145"/>
      <c r="AOX59" s="146"/>
      <c r="AOY59" s="153"/>
      <c r="AOZ59" s="200"/>
      <c r="APA59" s="197"/>
      <c r="APB59" s="152"/>
      <c r="APC59" s="145"/>
      <c r="APD59" s="146"/>
      <c r="APE59" s="145"/>
      <c r="APF59" s="146"/>
      <c r="APG59" s="145"/>
      <c r="APH59" s="146"/>
      <c r="API59" s="145"/>
      <c r="APJ59" s="146"/>
      <c r="APK59" s="145"/>
      <c r="APL59" s="146"/>
      <c r="APM59" s="153"/>
      <c r="APN59" s="200"/>
      <c r="APO59" s="197"/>
      <c r="APP59" s="152"/>
      <c r="APQ59" s="145"/>
      <c r="APR59" s="146"/>
      <c r="APS59" s="145"/>
      <c r="APT59" s="146"/>
      <c r="APU59" s="145"/>
      <c r="APV59" s="146"/>
      <c r="APW59" s="145"/>
      <c r="APX59" s="146"/>
      <c r="APY59" s="145"/>
      <c r="APZ59" s="146"/>
      <c r="AQA59" s="153"/>
      <c r="AQB59" s="200"/>
      <c r="AQC59" s="197"/>
      <c r="AQD59" s="152"/>
      <c r="AQE59" s="145"/>
      <c r="AQF59" s="146"/>
      <c r="AQG59" s="145"/>
      <c r="AQH59" s="146"/>
      <c r="AQI59" s="145"/>
      <c r="AQJ59" s="146"/>
      <c r="AQK59" s="145"/>
      <c r="AQL59" s="146"/>
      <c r="AQM59" s="145"/>
      <c r="AQN59" s="146"/>
      <c r="AQO59" s="153"/>
      <c r="AQP59" s="200"/>
      <c r="AQQ59" s="197"/>
      <c r="AQR59" s="152"/>
      <c r="AQS59" s="145"/>
      <c r="AQT59" s="146"/>
      <c r="AQU59" s="145"/>
      <c r="AQV59" s="146"/>
      <c r="AQW59" s="145"/>
      <c r="AQX59" s="146"/>
      <c r="AQY59" s="145"/>
      <c r="AQZ59" s="146"/>
      <c r="ARA59" s="145"/>
      <c r="ARB59" s="146"/>
      <c r="ARC59" s="153"/>
      <c r="ARD59" s="200"/>
      <c r="ARE59" s="197"/>
      <c r="ARF59" s="152"/>
      <c r="ARG59" s="145"/>
      <c r="ARH59" s="146"/>
      <c r="ARI59" s="145"/>
      <c r="ARJ59" s="146"/>
      <c r="ARK59" s="145"/>
      <c r="ARL59" s="146"/>
      <c r="ARM59" s="145"/>
      <c r="ARN59" s="146"/>
      <c r="ARO59" s="145"/>
      <c r="ARP59" s="146"/>
      <c r="ARQ59" s="153"/>
      <c r="ARR59" s="200"/>
      <c r="ARS59" s="197"/>
      <c r="ART59" s="152"/>
      <c r="ARU59" s="145"/>
      <c r="ARV59" s="146"/>
      <c r="ARW59" s="145"/>
      <c r="ARX59" s="146"/>
      <c r="ARY59" s="145"/>
      <c r="ARZ59" s="146"/>
      <c r="ASA59" s="145"/>
      <c r="ASB59" s="146"/>
      <c r="ASC59" s="145"/>
      <c r="ASD59" s="146"/>
      <c r="ASE59" s="153"/>
      <c r="ASF59" s="200"/>
      <c r="ASG59" s="197"/>
      <c r="ASH59" s="152"/>
      <c r="ASI59" s="145"/>
      <c r="ASJ59" s="146"/>
      <c r="ASK59" s="145"/>
      <c r="ASL59" s="146"/>
      <c r="ASM59" s="145"/>
      <c r="ASN59" s="146"/>
      <c r="ASO59" s="145"/>
      <c r="ASP59" s="146"/>
      <c r="ASQ59" s="145"/>
      <c r="ASR59" s="146"/>
      <c r="ASS59" s="153"/>
      <c r="AST59" s="200"/>
      <c r="ASU59" s="197"/>
      <c r="ASV59" s="152"/>
      <c r="ASW59" s="145"/>
      <c r="ASX59" s="146"/>
      <c r="ASY59" s="145"/>
      <c r="ASZ59" s="146"/>
      <c r="ATA59" s="145"/>
      <c r="ATB59" s="146"/>
      <c r="ATC59" s="145"/>
      <c r="ATD59" s="146"/>
      <c r="ATE59" s="145"/>
      <c r="ATF59" s="146"/>
      <c r="ATG59" s="153"/>
      <c r="ATH59" s="200"/>
      <c r="ATI59" s="197"/>
      <c r="ATJ59" s="152"/>
      <c r="ATK59" s="145"/>
      <c r="ATL59" s="146"/>
      <c r="ATM59" s="145"/>
      <c r="ATN59" s="146"/>
      <c r="ATO59" s="145"/>
      <c r="ATP59" s="146"/>
      <c r="ATQ59" s="145"/>
      <c r="ATR59" s="146"/>
      <c r="ATS59" s="145"/>
      <c r="ATT59" s="146"/>
      <c r="ATU59" s="153"/>
      <c r="ATV59" s="200"/>
      <c r="ATW59" s="197"/>
      <c r="ATX59" s="152"/>
      <c r="ATY59" s="145"/>
      <c r="ATZ59" s="146"/>
      <c r="AUA59" s="145"/>
      <c r="AUB59" s="146"/>
      <c r="AUC59" s="145"/>
      <c r="AUD59" s="146"/>
      <c r="AUE59" s="145"/>
      <c r="AUF59" s="146"/>
      <c r="AUG59" s="145"/>
      <c r="AUH59" s="146"/>
      <c r="AUI59" s="153"/>
      <c r="AUJ59" s="200"/>
      <c r="AUK59" s="197"/>
      <c r="AUL59" s="152"/>
      <c r="AUM59" s="145"/>
      <c r="AUN59" s="146"/>
      <c r="AUO59" s="145"/>
      <c r="AUP59" s="146"/>
      <c r="AUQ59" s="145"/>
      <c r="AUR59" s="146"/>
      <c r="AUS59" s="145"/>
      <c r="AUT59" s="146"/>
      <c r="AUU59" s="145"/>
      <c r="AUV59" s="146"/>
      <c r="AUW59" s="153"/>
      <c r="AUX59" s="200"/>
      <c r="AUY59" s="197"/>
      <c r="AUZ59" s="152"/>
      <c r="AVA59" s="145"/>
      <c r="AVB59" s="146"/>
      <c r="AVC59" s="145"/>
      <c r="AVD59" s="146"/>
      <c r="AVE59" s="145"/>
      <c r="AVF59" s="146"/>
      <c r="AVG59" s="145"/>
      <c r="AVH59" s="146"/>
      <c r="AVI59" s="145"/>
      <c r="AVJ59" s="146"/>
      <c r="AVK59" s="153"/>
      <c r="AVL59" s="200"/>
      <c r="AVM59" s="197"/>
      <c r="AVN59" s="152"/>
      <c r="AVO59" s="145"/>
      <c r="AVP59" s="146"/>
      <c r="AVQ59" s="145"/>
      <c r="AVR59" s="146"/>
      <c r="AVS59" s="145"/>
      <c r="AVT59" s="146"/>
      <c r="AVU59" s="145"/>
      <c r="AVV59" s="146"/>
      <c r="AVW59" s="145"/>
      <c r="AVX59" s="146"/>
      <c r="AVY59" s="153"/>
      <c r="AVZ59" s="200"/>
      <c r="AWA59" s="197"/>
      <c r="AWB59" s="152"/>
      <c r="AWC59" s="145"/>
      <c r="AWD59" s="146"/>
      <c r="AWE59" s="145"/>
      <c r="AWF59" s="146"/>
      <c r="AWG59" s="145"/>
      <c r="AWH59" s="146"/>
      <c r="AWI59" s="145"/>
      <c r="AWJ59" s="146"/>
      <c r="AWK59" s="145"/>
      <c r="AWL59" s="146"/>
      <c r="AWM59" s="153"/>
      <c r="AWN59" s="200"/>
      <c r="AWO59" s="197"/>
      <c r="AWP59" s="152"/>
      <c r="AWQ59" s="145"/>
      <c r="AWR59" s="146"/>
      <c r="AWS59" s="145"/>
      <c r="AWT59" s="146"/>
      <c r="AWU59" s="145"/>
      <c r="AWV59" s="146"/>
      <c r="AWW59" s="145"/>
      <c r="AWX59" s="146"/>
      <c r="AWY59" s="145"/>
      <c r="AWZ59" s="146"/>
      <c r="AXA59" s="153"/>
      <c r="AXB59" s="200"/>
      <c r="AXC59" s="197"/>
      <c r="AXD59" s="152"/>
      <c r="AXE59" s="145"/>
      <c r="AXF59" s="146"/>
      <c r="AXG59" s="145"/>
      <c r="AXH59" s="146"/>
      <c r="AXI59" s="145"/>
      <c r="AXJ59" s="146"/>
      <c r="AXK59" s="145"/>
      <c r="AXL59" s="146"/>
      <c r="AXM59" s="145"/>
      <c r="AXN59" s="146"/>
      <c r="AXO59" s="153"/>
      <c r="AXP59" s="200"/>
      <c r="AXQ59" s="197"/>
      <c r="AXR59" s="152"/>
      <c r="AXS59" s="145"/>
      <c r="AXT59" s="146"/>
      <c r="AXU59" s="145"/>
      <c r="AXV59" s="146"/>
      <c r="AXW59" s="145"/>
      <c r="AXX59" s="146"/>
      <c r="AXY59" s="145"/>
      <c r="AXZ59" s="146"/>
      <c r="AYA59" s="145"/>
      <c r="AYB59" s="146"/>
      <c r="AYC59" s="153"/>
      <c r="AYD59" s="200"/>
      <c r="AYE59" s="197"/>
      <c r="AYF59" s="152"/>
      <c r="AYG59" s="145"/>
      <c r="AYH59" s="146"/>
      <c r="AYI59" s="145"/>
      <c r="AYJ59" s="146"/>
      <c r="AYK59" s="145"/>
      <c r="AYL59" s="146"/>
      <c r="AYM59" s="145"/>
      <c r="AYN59" s="146"/>
      <c r="AYO59" s="145"/>
      <c r="AYP59" s="146"/>
      <c r="AYQ59" s="153"/>
      <c r="AYR59" s="200"/>
      <c r="AYS59" s="197"/>
      <c r="AYT59" s="152"/>
      <c r="AYU59" s="145"/>
      <c r="AYV59" s="146"/>
      <c r="AYW59" s="145"/>
      <c r="AYX59" s="146"/>
      <c r="AYY59" s="145"/>
      <c r="AYZ59" s="146"/>
      <c r="AZA59" s="145"/>
      <c r="AZB59" s="146"/>
      <c r="AZC59" s="145"/>
      <c r="AZD59" s="146"/>
      <c r="AZE59" s="153"/>
      <c r="AZF59" s="200"/>
      <c r="AZG59" s="197"/>
      <c r="AZH59" s="152"/>
      <c r="AZI59" s="145"/>
      <c r="AZJ59" s="146"/>
      <c r="AZK59" s="145"/>
      <c r="AZL59" s="146"/>
      <c r="AZM59" s="145"/>
      <c r="AZN59" s="146"/>
      <c r="AZO59" s="145"/>
      <c r="AZP59" s="146"/>
      <c r="AZQ59" s="145"/>
      <c r="AZR59" s="146"/>
      <c r="AZS59" s="153"/>
      <c r="AZT59" s="200"/>
      <c r="AZU59" s="197"/>
      <c r="AZV59" s="152"/>
      <c r="AZW59" s="145"/>
      <c r="AZX59" s="146"/>
      <c r="AZY59" s="145"/>
      <c r="AZZ59" s="146"/>
      <c r="BAA59" s="145"/>
      <c r="BAB59" s="146"/>
      <c r="BAC59" s="145"/>
      <c r="BAD59" s="146"/>
      <c r="BAE59" s="145"/>
      <c r="BAF59" s="146"/>
      <c r="BAG59" s="153"/>
      <c r="BAH59" s="200"/>
      <c r="BAI59" s="197"/>
      <c r="BAJ59" s="152"/>
      <c r="BAK59" s="145"/>
      <c r="BAL59" s="146"/>
      <c r="BAM59" s="145"/>
      <c r="BAN59" s="146"/>
      <c r="BAO59" s="145"/>
      <c r="BAP59" s="146"/>
      <c r="BAQ59" s="145"/>
      <c r="BAR59" s="146"/>
      <c r="BAS59" s="145"/>
      <c r="BAT59" s="146"/>
      <c r="BAU59" s="153"/>
      <c r="BAV59" s="200"/>
      <c r="BAW59" s="197"/>
      <c r="BAX59" s="152"/>
      <c r="BAY59" s="145"/>
      <c r="BAZ59" s="146"/>
      <c r="BBA59" s="145"/>
      <c r="BBB59" s="146"/>
      <c r="BBC59" s="145"/>
      <c r="BBD59" s="146"/>
      <c r="BBE59" s="145"/>
      <c r="BBF59" s="146"/>
      <c r="BBG59" s="145"/>
      <c r="BBH59" s="146"/>
      <c r="BBI59" s="153"/>
      <c r="BBJ59" s="200"/>
      <c r="BBK59" s="197"/>
      <c r="BBL59" s="152"/>
      <c r="BBM59" s="145"/>
      <c r="BBN59" s="146"/>
      <c r="BBO59" s="145"/>
      <c r="BBP59" s="146"/>
      <c r="BBQ59" s="145"/>
      <c r="BBR59" s="146"/>
      <c r="BBS59" s="145"/>
      <c r="BBT59" s="146"/>
      <c r="BBU59" s="145"/>
      <c r="BBV59" s="146"/>
      <c r="BBW59" s="153"/>
      <c r="BBX59" s="200"/>
      <c r="BBY59" s="197"/>
      <c r="BBZ59" s="152"/>
      <c r="BCA59" s="145"/>
      <c r="BCB59" s="146"/>
      <c r="BCC59" s="145"/>
      <c r="BCD59" s="146"/>
      <c r="BCE59" s="145"/>
      <c r="BCF59" s="146"/>
      <c r="BCG59" s="145"/>
      <c r="BCH59" s="146"/>
      <c r="BCI59" s="145"/>
      <c r="BCJ59" s="146"/>
      <c r="BCK59" s="153"/>
      <c r="BCL59" s="200"/>
      <c r="BCM59" s="197"/>
      <c r="BCN59" s="152"/>
      <c r="BCO59" s="145"/>
      <c r="BCP59" s="146"/>
      <c r="BCQ59" s="145"/>
      <c r="BCR59" s="146"/>
      <c r="BCS59" s="145"/>
      <c r="BCT59" s="146"/>
      <c r="BCU59" s="145"/>
      <c r="BCV59" s="146"/>
      <c r="BCW59" s="145"/>
      <c r="BCX59" s="146"/>
      <c r="BCY59" s="153"/>
      <c r="BCZ59" s="200"/>
      <c r="BDA59" s="197"/>
      <c r="BDB59" s="152"/>
      <c r="BDC59" s="145"/>
      <c r="BDD59" s="146"/>
      <c r="BDE59" s="145"/>
      <c r="BDF59" s="146"/>
      <c r="BDG59" s="145"/>
      <c r="BDH59" s="146"/>
      <c r="BDI59" s="145"/>
      <c r="BDJ59" s="146"/>
      <c r="BDK59" s="145"/>
      <c r="BDL59" s="146"/>
      <c r="BDM59" s="153"/>
      <c r="BDN59" s="200"/>
      <c r="BDO59" s="197"/>
      <c r="BDP59" s="152"/>
      <c r="BDQ59" s="145"/>
      <c r="BDR59" s="146"/>
      <c r="BDS59" s="145"/>
      <c r="BDT59" s="146"/>
      <c r="BDU59" s="145"/>
      <c r="BDV59" s="146"/>
      <c r="BDW59" s="145"/>
      <c r="BDX59" s="146"/>
      <c r="BDY59" s="145"/>
      <c r="BDZ59" s="146"/>
      <c r="BEA59" s="153"/>
      <c r="BEB59" s="200"/>
      <c r="BEC59" s="197"/>
      <c r="BED59" s="152"/>
      <c r="BEE59" s="145"/>
      <c r="BEF59" s="146"/>
      <c r="BEG59" s="145"/>
      <c r="BEH59" s="146"/>
      <c r="BEI59" s="145"/>
      <c r="BEJ59" s="146"/>
      <c r="BEK59" s="145"/>
      <c r="BEL59" s="146"/>
      <c r="BEM59" s="145"/>
      <c r="BEN59" s="146"/>
      <c r="BEO59" s="153"/>
      <c r="BEP59" s="200"/>
      <c r="BEQ59" s="197"/>
      <c r="BER59" s="152"/>
      <c r="BES59" s="145"/>
      <c r="BET59" s="146"/>
      <c r="BEU59" s="145"/>
      <c r="BEV59" s="146"/>
      <c r="BEW59" s="145"/>
      <c r="BEX59" s="146"/>
      <c r="BEY59" s="145"/>
      <c r="BEZ59" s="146"/>
      <c r="BFA59" s="145"/>
      <c r="BFB59" s="146"/>
      <c r="BFC59" s="153"/>
      <c r="BFD59" s="200"/>
      <c r="BFE59" s="197"/>
      <c r="BFF59" s="152"/>
      <c r="BFG59" s="145"/>
      <c r="BFH59" s="146"/>
      <c r="BFI59" s="145"/>
      <c r="BFJ59" s="146"/>
      <c r="BFK59" s="145"/>
      <c r="BFL59" s="146"/>
      <c r="BFM59" s="145"/>
      <c r="BFN59" s="146"/>
      <c r="BFO59" s="145"/>
      <c r="BFP59" s="146"/>
      <c r="BFQ59" s="153"/>
      <c r="BFR59" s="200"/>
      <c r="BFS59" s="197"/>
      <c r="BFT59" s="152"/>
      <c r="BFU59" s="145"/>
      <c r="BFV59" s="146"/>
      <c r="BFW59" s="145"/>
      <c r="BFX59" s="146"/>
      <c r="BFY59" s="145"/>
      <c r="BFZ59" s="146"/>
      <c r="BGA59" s="145"/>
      <c r="BGB59" s="146"/>
      <c r="BGC59" s="145"/>
      <c r="BGD59" s="146"/>
      <c r="BGE59" s="153"/>
      <c r="BGF59" s="200"/>
      <c r="BGG59" s="197"/>
      <c r="BGH59" s="152"/>
      <c r="BGI59" s="145"/>
      <c r="BGJ59" s="146"/>
      <c r="BGK59" s="145"/>
      <c r="BGL59" s="146"/>
      <c r="BGM59" s="145"/>
      <c r="BGN59" s="146"/>
      <c r="BGO59" s="145"/>
      <c r="BGP59" s="146"/>
      <c r="BGQ59" s="145"/>
      <c r="BGR59" s="146"/>
      <c r="BGS59" s="153"/>
      <c r="BGT59" s="200"/>
      <c r="BGU59" s="197"/>
      <c r="BGV59" s="152"/>
      <c r="BGW59" s="145"/>
      <c r="BGX59" s="146"/>
      <c r="BGY59" s="145"/>
      <c r="BGZ59" s="146"/>
      <c r="BHA59" s="145"/>
      <c r="BHB59" s="146"/>
      <c r="BHC59" s="145"/>
      <c r="BHD59" s="146"/>
      <c r="BHE59" s="145"/>
      <c r="BHF59" s="146"/>
      <c r="BHG59" s="153"/>
      <c r="BHH59" s="200"/>
      <c r="BHI59" s="197"/>
      <c r="BHJ59" s="152"/>
      <c r="BHK59" s="145"/>
      <c r="BHL59" s="146"/>
      <c r="BHM59" s="145"/>
      <c r="BHN59" s="146"/>
      <c r="BHO59" s="145"/>
      <c r="BHP59" s="146"/>
      <c r="BHQ59" s="145"/>
      <c r="BHR59" s="146"/>
      <c r="BHS59" s="145"/>
      <c r="BHT59" s="146"/>
      <c r="BHU59" s="153"/>
      <c r="BHV59" s="200"/>
      <c r="BHW59" s="197"/>
      <c r="BHX59" s="152"/>
      <c r="BHY59" s="145"/>
      <c r="BHZ59" s="146"/>
      <c r="BIA59" s="145"/>
      <c r="BIB59" s="146"/>
      <c r="BIC59" s="145"/>
      <c r="BID59" s="146"/>
      <c r="BIE59" s="145"/>
      <c r="BIF59" s="146"/>
      <c r="BIG59" s="145"/>
      <c r="BIH59" s="146"/>
      <c r="BII59" s="153"/>
      <c r="BIJ59" s="200"/>
      <c r="BIK59" s="197"/>
      <c r="BIL59" s="152"/>
      <c r="BIM59" s="145"/>
      <c r="BIN59" s="146"/>
      <c r="BIO59" s="145"/>
      <c r="BIP59" s="146"/>
      <c r="BIQ59" s="145"/>
      <c r="BIR59" s="146"/>
      <c r="BIS59" s="145"/>
      <c r="BIT59" s="146"/>
      <c r="BIU59" s="145"/>
      <c r="BIV59" s="146"/>
      <c r="BIW59" s="153"/>
      <c r="BIX59" s="200"/>
      <c r="BIY59" s="197"/>
      <c r="BIZ59" s="152"/>
      <c r="BJA59" s="145"/>
      <c r="BJB59" s="146"/>
      <c r="BJC59" s="145"/>
      <c r="BJD59" s="146"/>
      <c r="BJE59" s="145"/>
      <c r="BJF59" s="146"/>
      <c r="BJG59" s="145"/>
      <c r="BJH59" s="146"/>
      <c r="BJI59" s="145"/>
      <c r="BJJ59" s="146"/>
      <c r="BJK59" s="153"/>
      <c r="BJL59" s="200"/>
      <c r="BJM59" s="197"/>
      <c r="BJN59" s="152"/>
      <c r="BJO59" s="145"/>
      <c r="BJP59" s="146"/>
      <c r="BJQ59" s="145"/>
      <c r="BJR59" s="146"/>
      <c r="BJS59" s="145"/>
      <c r="BJT59" s="146"/>
      <c r="BJU59" s="145"/>
      <c r="BJV59" s="146"/>
      <c r="BJW59" s="145"/>
      <c r="BJX59" s="146"/>
      <c r="BJY59" s="153"/>
      <c r="BJZ59" s="200"/>
      <c r="BKA59" s="197"/>
      <c r="BKB59" s="152"/>
      <c r="BKC59" s="145"/>
      <c r="BKD59" s="146"/>
      <c r="BKE59" s="145"/>
      <c r="BKF59" s="146"/>
      <c r="BKG59" s="145"/>
      <c r="BKH59" s="146"/>
      <c r="BKI59" s="145"/>
      <c r="BKJ59" s="146"/>
      <c r="BKK59" s="145"/>
      <c r="BKL59" s="146"/>
      <c r="BKM59" s="153"/>
      <c r="BKN59" s="200"/>
      <c r="BKO59" s="197"/>
      <c r="BKP59" s="152"/>
      <c r="BKQ59" s="145"/>
      <c r="BKR59" s="146"/>
      <c r="BKS59" s="145"/>
      <c r="BKT59" s="146"/>
      <c r="BKU59" s="145"/>
      <c r="BKV59" s="146"/>
      <c r="BKW59" s="145"/>
      <c r="BKX59" s="146"/>
      <c r="BKY59" s="145"/>
      <c r="BKZ59" s="146"/>
      <c r="BLA59" s="153"/>
      <c r="BLB59" s="200"/>
      <c r="BLC59" s="197"/>
      <c r="BLD59" s="152"/>
      <c r="BLE59" s="145"/>
      <c r="BLF59" s="146"/>
      <c r="BLG59" s="145"/>
      <c r="BLH59" s="146"/>
      <c r="BLI59" s="145"/>
      <c r="BLJ59" s="146"/>
      <c r="BLK59" s="145"/>
      <c r="BLL59" s="146"/>
      <c r="BLM59" s="145"/>
      <c r="BLN59" s="146"/>
      <c r="BLO59" s="153"/>
      <c r="BLP59" s="200"/>
      <c r="BLQ59" s="197"/>
      <c r="BLR59" s="152"/>
      <c r="BLS59" s="145"/>
      <c r="BLT59" s="146"/>
      <c r="BLU59" s="145"/>
      <c r="BLV59" s="146"/>
      <c r="BLW59" s="145"/>
      <c r="BLX59" s="146"/>
      <c r="BLY59" s="145"/>
      <c r="BLZ59" s="146"/>
      <c r="BMA59" s="145"/>
      <c r="BMB59" s="146"/>
      <c r="BMC59" s="153"/>
      <c r="BMD59" s="200"/>
      <c r="BME59" s="197"/>
      <c r="BMF59" s="152"/>
      <c r="BMG59" s="145"/>
      <c r="BMH59" s="146"/>
      <c r="BMI59" s="145"/>
      <c r="BMJ59" s="146"/>
      <c r="BMK59" s="145"/>
      <c r="BML59" s="146"/>
      <c r="BMM59" s="145"/>
      <c r="BMN59" s="146"/>
      <c r="BMO59" s="145"/>
      <c r="BMP59" s="146"/>
      <c r="BMQ59" s="153"/>
      <c r="BMR59" s="200"/>
      <c r="BMS59" s="197"/>
      <c r="BMT59" s="152"/>
      <c r="BMU59" s="145"/>
      <c r="BMV59" s="146"/>
      <c r="BMW59" s="145"/>
      <c r="BMX59" s="146"/>
      <c r="BMY59" s="145"/>
      <c r="BMZ59" s="146"/>
      <c r="BNA59" s="145"/>
      <c r="BNB59" s="146"/>
      <c r="BNC59" s="145"/>
      <c r="BND59" s="146"/>
      <c r="BNE59" s="153"/>
      <c r="BNF59" s="200"/>
      <c r="BNG59" s="197"/>
      <c r="BNH59" s="152"/>
      <c r="BNI59" s="145"/>
      <c r="BNJ59" s="146"/>
      <c r="BNK59" s="145"/>
      <c r="BNL59" s="146"/>
      <c r="BNM59" s="145"/>
      <c r="BNN59" s="146"/>
      <c r="BNO59" s="145"/>
      <c r="BNP59" s="146"/>
      <c r="BNQ59" s="145"/>
      <c r="BNR59" s="146"/>
      <c r="BNS59" s="153"/>
      <c r="BNT59" s="200"/>
      <c r="BNU59" s="197"/>
      <c r="BNV59" s="152"/>
      <c r="BNW59" s="145"/>
      <c r="BNX59" s="146"/>
      <c r="BNY59" s="145"/>
      <c r="BNZ59" s="146"/>
      <c r="BOA59" s="145"/>
      <c r="BOB59" s="146"/>
      <c r="BOC59" s="145"/>
      <c r="BOD59" s="146"/>
      <c r="BOE59" s="145"/>
      <c r="BOF59" s="146"/>
      <c r="BOG59" s="153"/>
      <c r="BOH59" s="200"/>
      <c r="BOI59" s="197"/>
      <c r="BOJ59" s="152"/>
      <c r="BOK59" s="145"/>
      <c r="BOL59" s="146"/>
      <c r="BOM59" s="145"/>
      <c r="BON59" s="146"/>
      <c r="BOO59" s="145"/>
      <c r="BOP59" s="146"/>
      <c r="BOQ59" s="145"/>
      <c r="BOR59" s="146"/>
      <c r="BOS59" s="145"/>
      <c r="BOT59" s="146"/>
      <c r="BOU59" s="153"/>
      <c r="BOV59" s="200"/>
      <c r="BOW59" s="197"/>
      <c r="BOX59" s="152"/>
      <c r="BOY59" s="145"/>
      <c r="BOZ59" s="146"/>
      <c r="BPA59" s="145"/>
      <c r="BPB59" s="146"/>
      <c r="BPC59" s="145"/>
      <c r="BPD59" s="146"/>
      <c r="BPE59" s="145"/>
      <c r="BPF59" s="146"/>
      <c r="BPG59" s="145"/>
      <c r="BPH59" s="146"/>
      <c r="BPI59" s="153"/>
      <c r="BPJ59" s="200"/>
      <c r="BPK59" s="197"/>
      <c r="BPL59" s="152"/>
      <c r="BPM59" s="145"/>
      <c r="BPN59" s="146"/>
      <c r="BPO59" s="145"/>
      <c r="BPP59" s="146"/>
      <c r="BPQ59" s="145"/>
      <c r="BPR59" s="146"/>
      <c r="BPS59" s="145"/>
      <c r="BPT59" s="146"/>
      <c r="BPU59" s="145"/>
      <c r="BPV59" s="146"/>
      <c r="BPW59" s="153"/>
      <c r="BPX59" s="200"/>
      <c r="BPY59" s="197"/>
      <c r="BPZ59" s="152"/>
      <c r="BQA59" s="145"/>
      <c r="BQB59" s="146"/>
      <c r="BQC59" s="145"/>
      <c r="BQD59" s="146"/>
      <c r="BQE59" s="145"/>
      <c r="BQF59" s="146"/>
      <c r="BQG59" s="145"/>
      <c r="BQH59" s="146"/>
      <c r="BQI59" s="145"/>
      <c r="BQJ59" s="146"/>
      <c r="BQK59" s="153"/>
      <c r="BQL59" s="200"/>
      <c r="BQM59" s="197"/>
      <c r="BQN59" s="152"/>
      <c r="BQO59" s="145"/>
      <c r="BQP59" s="146"/>
      <c r="BQQ59" s="145"/>
      <c r="BQR59" s="146"/>
      <c r="BQS59" s="145"/>
      <c r="BQT59" s="146"/>
      <c r="BQU59" s="145"/>
      <c r="BQV59" s="146"/>
      <c r="BQW59" s="145"/>
      <c r="BQX59" s="146"/>
      <c r="BQY59" s="153"/>
      <c r="BQZ59" s="200"/>
      <c r="BRA59" s="197"/>
      <c r="BRB59" s="152"/>
      <c r="BRC59" s="145"/>
      <c r="BRD59" s="146"/>
      <c r="BRE59" s="145"/>
      <c r="BRF59" s="146"/>
      <c r="BRG59" s="145"/>
      <c r="BRH59" s="146"/>
      <c r="BRI59" s="145"/>
      <c r="BRJ59" s="146"/>
      <c r="BRK59" s="145"/>
      <c r="BRL59" s="146"/>
      <c r="BRM59" s="153"/>
      <c r="BRN59" s="200"/>
      <c r="BRO59" s="197"/>
      <c r="BRP59" s="152"/>
      <c r="BRQ59" s="145"/>
      <c r="BRR59" s="146"/>
      <c r="BRS59" s="145"/>
      <c r="BRT59" s="146"/>
      <c r="BRU59" s="145"/>
      <c r="BRV59" s="146"/>
      <c r="BRW59" s="145"/>
      <c r="BRX59" s="146"/>
      <c r="BRY59" s="145"/>
      <c r="BRZ59" s="146"/>
      <c r="BSA59" s="153"/>
      <c r="BSB59" s="200"/>
      <c r="BSC59" s="197"/>
      <c r="BSD59" s="152"/>
      <c r="BSE59" s="145"/>
      <c r="BSF59" s="146"/>
      <c r="BSG59" s="145"/>
      <c r="BSH59" s="146"/>
      <c r="BSI59" s="145"/>
      <c r="BSJ59" s="146"/>
      <c r="BSK59" s="145"/>
      <c r="BSL59" s="146"/>
      <c r="BSM59" s="145"/>
      <c r="BSN59" s="146"/>
      <c r="BSO59" s="153"/>
      <c r="BSP59" s="200"/>
      <c r="BSQ59" s="197"/>
      <c r="BSR59" s="152"/>
      <c r="BSS59" s="145"/>
      <c r="BST59" s="146"/>
      <c r="BSU59" s="145"/>
      <c r="BSV59" s="146"/>
      <c r="BSW59" s="145"/>
      <c r="BSX59" s="146"/>
      <c r="BSY59" s="145"/>
      <c r="BSZ59" s="146"/>
      <c r="BTA59" s="145"/>
      <c r="BTB59" s="146"/>
      <c r="BTC59" s="153"/>
      <c r="BTD59" s="200"/>
      <c r="BTE59" s="197"/>
      <c r="BTF59" s="152"/>
      <c r="BTG59" s="145"/>
      <c r="BTH59" s="146"/>
      <c r="BTI59" s="145"/>
      <c r="BTJ59" s="146"/>
      <c r="BTK59" s="145"/>
      <c r="BTL59" s="146"/>
      <c r="BTM59" s="145"/>
      <c r="BTN59" s="146"/>
      <c r="BTO59" s="145"/>
      <c r="BTP59" s="146"/>
      <c r="BTQ59" s="153"/>
      <c r="BTR59" s="200"/>
      <c r="BTS59" s="197"/>
      <c r="BTT59" s="152"/>
      <c r="BTU59" s="145"/>
      <c r="BTV59" s="146"/>
      <c r="BTW59" s="145"/>
      <c r="BTX59" s="146"/>
      <c r="BTY59" s="145"/>
      <c r="BTZ59" s="146"/>
      <c r="BUA59" s="145"/>
      <c r="BUB59" s="146"/>
      <c r="BUC59" s="145"/>
      <c r="BUD59" s="146"/>
      <c r="BUE59" s="153"/>
      <c r="BUF59" s="200"/>
      <c r="BUG59" s="197"/>
      <c r="BUH59" s="152"/>
      <c r="BUI59" s="145"/>
      <c r="BUJ59" s="146"/>
      <c r="BUK59" s="145"/>
      <c r="BUL59" s="146"/>
      <c r="BUM59" s="145"/>
      <c r="BUN59" s="146"/>
      <c r="BUO59" s="145"/>
      <c r="BUP59" s="146"/>
      <c r="BUQ59" s="145"/>
      <c r="BUR59" s="146"/>
      <c r="BUS59" s="153"/>
      <c r="BUT59" s="200"/>
      <c r="BUU59" s="197"/>
      <c r="BUV59" s="152"/>
      <c r="BUW59" s="145"/>
      <c r="BUX59" s="146"/>
      <c r="BUY59" s="145"/>
      <c r="BUZ59" s="146"/>
      <c r="BVA59" s="145"/>
      <c r="BVB59" s="146"/>
      <c r="BVC59" s="145"/>
      <c r="BVD59" s="146"/>
      <c r="BVE59" s="145"/>
      <c r="BVF59" s="146"/>
      <c r="BVG59" s="153"/>
      <c r="BVH59" s="200"/>
      <c r="BVI59" s="197"/>
      <c r="BVJ59" s="152"/>
      <c r="BVK59" s="145"/>
      <c r="BVL59" s="146"/>
      <c r="BVM59" s="145"/>
      <c r="BVN59" s="146"/>
      <c r="BVO59" s="145"/>
      <c r="BVP59" s="146"/>
      <c r="BVQ59" s="145"/>
      <c r="BVR59" s="146"/>
      <c r="BVS59" s="145"/>
      <c r="BVT59" s="146"/>
      <c r="BVU59" s="153"/>
      <c r="BVV59" s="200"/>
      <c r="BVW59" s="197"/>
      <c r="BVX59" s="152"/>
      <c r="BVY59" s="145"/>
      <c r="BVZ59" s="146"/>
      <c r="BWA59" s="145"/>
      <c r="BWB59" s="146"/>
      <c r="BWC59" s="145"/>
      <c r="BWD59" s="146"/>
      <c r="BWE59" s="145"/>
      <c r="BWF59" s="146"/>
      <c r="BWG59" s="145"/>
      <c r="BWH59" s="146"/>
      <c r="BWI59" s="153"/>
      <c r="BWJ59" s="200"/>
      <c r="BWK59" s="197"/>
      <c r="BWL59" s="152"/>
      <c r="BWM59" s="145"/>
      <c r="BWN59" s="146"/>
      <c r="BWO59" s="145"/>
      <c r="BWP59" s="146"/>
      <c r="BWQ59" s="145"/>
      <c r="BWR59" s="146"/>
      <c r="BWS59" s="145"/>
      <c r="BWT59" s="146"/>
      <c r="BWU59" s="145"/>
      <c r="BWV59" s="146"/>
      <c r="BWW59" s="153"/>
      <c r="BWX59" s="200"/>
      <c r="BWY59" s="197"/>
      <c r="BWZ59" s="152"/>
      <c r="BXA59" s="145"/>
      <c r="BXB59" s="146"/>
      <c r="BXC59" s="145"/>
      <c r="BXD59" s="146"/>
      <c r="BXE59" s="145"/>
      <c r="BXF59" s="146"/>
      <c r="BXG59" s="145"/>
      <c r="BXH59" s="146"/>
      <c r="BXI59" s="145"/>
      <c r="BXJ59" s="146"/>
      <c r="BXK59" s="153"/>
      <c r="BXL59" s="200"/>
      <c r="BXM59" s="197"/>
      <c r="BXN59" s="152"/>
      <c r="BXO59" s="145"/>
      <c r="BXP59" s="146"/>
      <c r="BXQ59" s="145"/>
      <c r="BXR59" s="146"/>
      <c r="BXS59" s="145"/>
      <c r="BXT59" s="146"/>
      <c r="BXU59" s="145"/>
      <c r="BXV59" s="146"/>
      <c r="BXW59" s="145"/>
      <c r="BXX59" s="146"/>
      <c r="BXY59" s="153"/>
      <c r="BXZ59" s="200"/>
      <c r="BYA59" s="197"/>
      <c r="BYB59" s="152"/>
      <c r="BYC59" s="145"/>
      <c r="BYD59" s="146"/>
      <c r="BYE59" s="145"/>
      <c r="BYF59" s="146"/>
      <c r="BYG59" s="145"/>
      <c r="BYH59" s="146"/>
      <c r="BYI59" s="145"/>
      <c r="BYJ59" s="146"/>
      <c r="BYK59" s="145"/>
      <c r="BYL59" s="146"/>
      <c r="BYM59" s="153"/>
      <c r="BYN59" s="200"/>
      <c r="BYO59" s="197"/>
      <c r="BYP59" s="152"/>
      <c r="BYQ59" s="145"/>
      <c r="BYR59" s="146"/>
      <c r="BYS59" s="145"/>
      <c r="BYT59" s="146"/>
      <c r="BYU59" s="145"/>
      <c r="BYV59" s="146"/>
      <c r="BYW59" s="145"/>
      <c r="BYX59" s="146"/>
      <c r="BYY59" s="145"/>
      <c r="BYZ59" s="146"/>
      <c r="BZA59" s="153"/>
      <c r="BZB59" s="200"/>
      <c r="BZC59" s="197"/>
      <c r="BZD59" s="152"/>
      <c r="BZE59" s="145"/>
      <c r="BZF59" s="146"/>
      <c r="BZG59" s="145"/>
      <c r="BZH59" s="146"/>
      <c r="BZI59" s="145"/>
      <c r="BZJ59" s="146"/>
      <c r="BZK59" s="145"/>
      <c r="BZL59" s="146"/>
      <c r="BZM59" s="145"/>
      <c r="BZN59" s="146"/>
      <c r="BZO59" s="153"/>
      <c r="BZP59" s="200"/>
      <c r="BZQ59" s="197"/>
      <c r="BZR59" s="152"/>
      <c r="BZS59" s="145"/>
      <c r="BZT59" s="146"/>
      <c r="BZU59" s="145"/>
      <c r="BZV59" s="146"/>
      <c r="BZW59" s="145"/>
      <c r="BZX59" s="146"/>
      <c r="BZY59" s="145"/>
      <c r="BZZ59" s="146"/>
      <c r="CAA59" s="145"/>
      <c r="CAB59" s="146"/>
      <c r="CAC59" s="153"/>
      <c r="CAD59" s="200"/>
      <c r="CAE59" s="197"/>
      <c r="CAF59" s="152"/>
      <c r="CAG59" s="145"/>
      <c r="CAH59" s="146"/>
      <c r="CAI59" s="145"/>
      <c r="CAJ59" s="146"/>
      <c r="CAK59" s="145"/>
      <c r="CAL59" s="146"/>
      <c r="CAM59" s="145"/>
      <c r="CAN59" s="146"/>
      <c r="CAO59" s="145"/>
      <c r="CAP59" s="146"/>
      <c r="CAQ59" s="153"/>
      <c r="CAR59" s="200"/>
      <c r="CAS59" s="197"/>
      <c r="CAT59" s="152"/>
      <c r="CAU59" s="145"/>
      <c r="CAV59" s="146"/>
      <c r="CAW59" s="145"/>
      <c r="CAX59" s="146"/>
      <c r="CAY59" s="145"/>
      <c r="CAZ59" s="146"/>
      <c r="CBA59" s="145"/>
      <c r="CBB59" s="146"/>
      <c r="CBC59" s="145"/>
      <c r="CBD59" s="146"/>
      <c r="CBE59" s="153"/>
      <c r="CBF59" s="200"/>
      <c r="CBG59" s="197"/>
      <c r="CBH59" s="152"/>
      <c r="CBI59" s="145"/>
      <c r="CBJ59" s="146"/>
      <c r="CBK59" s="145"/>
      <c r="CBL59" s="146"/>
      <c r="CBM59" s="145"/>
      <c r="CBN59" s="146"/>
      <c r="CBO59" s="145"/>
      <c r="CBP59" s="146"/>
      <c r="CBQ59" s="145"/>
      <c r="CBR59" s="146"/>
      <c r="CBS59" s="153"/>
      <c r="CBT59" s="200"/>
      <c r="CBU59" s="197"/>
      <c r="CBV59" s="152"/>
      <c r="CBW59" s="145"/>
      <c r="CBX59" s="146"/>
      <c r="CBY59" s="145"/>
      <c r="CBZ59" s="146"/>
      <c r="CCA59" s="145"/>
      <c r="CCB59" s="146"/>
      <c r="CCC59" s="145"/>
      <c r="CCD59" s="146"/>
      <c r="CCE59" s="145"/>
      <c r="CCF59" s="146"/>
      <c r="CCG59" s="153"/>
      <c r="CCH59" s="200"/>
      <c r="CCI59" s="197"/>
      <c r="CCJ59" s="152"/>
      <c r="CCK59" s="145"/>
      <c r="CCL59" s="146"/>
      <c r="CCM59" s="145"/>
      <c r="CCN59" s="146"/>
      <c r="CCO59" s="145"/>
      <c r="CCP59" s="146"/>
      <c r="CCQ59" s="145"/>
      <c r="CCR59" s="146"/>
      <c r="CCS59" s="145"/>
      <c r="CCT59" s="146"/>
      <c r="CCU59" s="153"/>
      <c r="CCV59" s="200"/>
      <c r="CCW59" s="197"/>
      <c r="CCX59" s="152"/>
      <c r="CCY59" s="145"/>
      <c r="CCZ59" s="146"/>
      <c r="CDA59" s="145"/>
      <c r="CDB59" s="146"/>
      <c r="CDC59" s="145"/>
      <c r="CDD59" s="146"/>
      <c r="CDE59" s="145"/>
      <c r="CDF59" s="146"/>
      <c r="CDG59" s="145"/>
      <c r="CDH59" s="146"/>
      <c r="CDI59" s="153"/>
      <c r="CDJ59" s="200"/>
      <c r="CDK59" s="197"/>
      <c r="CDL59" s="152"/>
      <c r="CDM59" s="145"/>
      <c r="CDN59" s="146"/>
      <c r="CDO59" s="145"/>
      <c r="CDP59" s="146"/>
      <c r="CDQ59" s="145"/>
      <c r="CDR59" s="146"/>
      <c r="CDS59" s="145"/>
      <c r="CDT59" s="146"/>
      <c r="CDU59" s="145"/>
      <c r="CDV59" s="146"/>
      <c r="CDW59" s="153"/>
      <c r="CDX59" s="200"/>
      <c r="CDY59" s="197"/>
      <c r="CDZ59" s="152"/>
      <c r="CEA59" s="145"/>
      <c r="CEB59" s="146"/>
      <c r="CEC59" s="145"/>
      <c r="CED59" s="146"/>
      <c r="CEE59" s="145"/>
      <c r="CEF59" s="146"/>
      <c r="CEG59" s="145"/>
      <c r="CEH59" s="146"/>
      <c r="CEI59" s="145"/>
      <c r="CEJ59" s="146"/>
      <c r="CEK59" s="153"/>
      <c r="CEL59" s="200"/>
      <c r="CEM59" s="197"/>
      <c r="CEN59" s="152"/>
      <c r="CEO59" s="145"/>
      <c r="CEP59" s="146"/>
      <c r="CEQ59" s="145"/>
      <c r="CER59" s="146"/>
      <c r="CES59" s="145"/>
      <c r="CET59" s="146"/>
      <c r="CEU59" s="145"/>
      <c r="CEV59" s="146"/>
      <c r="CEW59" s="145"/>
      <c r="CEX59" s="146"/>
      <c r="CEY59" s="153"/>
      <c r="CEZ59" s="200"/>
      <c r="CFA59" s="197"/>
      <c r="CFB59" s="152"/>
      <c r="CFC59" s="145"/>
      <c r="CFD59" s="146"/>
      <c r="CFE59" s="145"/>
      <c r="CFF59" s="146"/>
      <c r="CFG59" s="145"/>
      <c r="CFH59" s="146"/>
      <c r="CFI59" s="145"/>
      <c r="CFJ59" s="146"/>
      <c r="CFK59" s="145"/>
      <c r="CFL59" s="146"/>
      <c r="CFM59" s="153"/>
      <c r="CFN59" s="200"/>
      <c r="CFO59" s="197"/>
      <c r="CFP59" s="152"/>
      <c r="CFQ59" s="145"/>
      <c r="CFR59" s="146"/>
      <c r="CFS59" s="145"/>
      <c r="CFT59" s="146"/>
      <c r="CFU59" s="145"/>
      <c r="CFV59" s="146"/>
      <c r="CFW59" s="145"/>
      <c r="CFX59" s="146"/>
      <c r="CFY59" s="145"/>
      <c r="CFZ59" s="146"/>
      <c r="CGA59" s="153"/>
      <c r="CGB59" s="200"/>
      <c r="CGC59" s="197"/>
      <c r="CGD59" s="152"/>
      <c r="CGE59" s="145"/>
      <c r="CGF59" s="146"/>
      <c r="CGG59" s="145"/>
      <c r="CGH59" s="146"/>
      <c r="CGI59" s="145"/>
      <c r="CGJ59" s="146"/>
      <c r="CGK59" s="145"/>
      <c r="CGL59" s="146"/>
      <c r="CGM59" s="145"/>
      <c r="CGN59" s="146"/>
      <c r="CGO59" s="153"/>
      <c r="CGP59" s="200"/>
      <c r="CGQ59" s="197"/>
      <c r="CGR59" s="152"/>
      <c r="CGS59" s="145"/>
      <c r="CGT59" s="146"/>
      <c r="CGU59" s="145"/>
      <c r="CGV59" s="146"/>
      <c r="CGW59" s="145"/>
      <c r="CGX59" s="146"/>
      <c r="CGY59" s="145"/>
      <c r="CGZ59" s="146"/>
      <c r="CHA59" s="145"/>
      <c r="CHB59" s="146"/>
      <c r="CHC59" s="153"/>
      <c r="CHD59" s="200"/>
      <c r="CHE59" s="197"/>
      <c r="CHF59" s="152"/>
      <c r="CHG59" s="145"/>
      <c r="CHH59" s="146"/>
      <c r="CHI59" s="145"/>
      <c r="CHJ59" s="146"/>
      <c r="CHK59" s="145"/>
      <c r="CHL59" s="146"/>
      <c r="CHM59" s="145"/>
      <c r="CHN59" s="146"/>
      <c r="CHO59" s="145"/>
      <c r="CHP59" s="146"/>
      <c r="CHQ59" s="153"/>
      <c r="CHR59" s="200"/>
      <c r="CHS59" s="197"/>
      <c r="CHT59" s="152"/>
      <c r="CHU59" s="145"/>
      <c r="CHV59" s="146"/>
      <c r="CHW59" s="145"/>
      <c r="CHX59" s="146"/>
      <c r="CHY59" s="145"/>
      <c r="CHZ59" s="146"/>
      <c r="CIA59" s="145"/>
      <c r="CIB59" s="146"/>
      <c r="CIC59" s="145"/>
      <c r="CID59" s="146"/>
      <c r="CIE59" s="153"/>
      <c r="CIF59" s="200"/>
      <c r="CIG59" s="197"/>
      <c r="CIH59" s="152"/>
      <c r="CII59" s="145"/>
      <c r="CIJ59" s="146"/>
      <c r="CIK59" s="145"/>
      <c r="CIL59" s="146"/>
      <c r="CIM59" s="145"/>
      <c r="CIN59" s="146"/>
      <c r="CIO59" s="145"/>
      <c r="CIP59" s="146"/>
      <c r="CIQ59" s="145"/>
      <c r="CIR59" s="146"/>
      <c r="CIS59" s="153"/>
      <c r="CIT59" s="200"/>
      <c r="CIU59" s="197"/>
      <c r="CIV59" s="152"/>
      <c r="CIW59" s="145"/>
      <c r="CIX59" s="146"/>
      <c r="CIY59" s="145"/>
      <c r="CIZ59" s="146"/>
      <c r="CJA59" s="145"/>
      <c r="CJB59" s="146"/>
      <c r="CJC59" s="145"/>
      <c r="CJD59" s="146"/>
      <c r="CJE59" s="145"/>
      <c r="CJF59" s="146"/>
      <c r="CJG59" s="153"/>
      <c r="CJH59" s="200"/>
      <c r="CJI59" s="197"/>
      <c r="CJJ59" s="152"/>
      <c r="CJK59" s="145"/>
      <c r="CJL59" s="146"/>
      <c r="CJM59" s="145"/>
      <c r="CJN59" s="146"/>
      <c r="CJO59" s="145"/>
      <c r="CJP59" s="146"/>
      <c r="CJQ59" s="145"/>
      <c r="CJR59" s="146"/>
      <c r="CJS59" s="145"/>
      <c r="CJT59" s="146"/>
      <c r="CJU59" s="153"/>
      <c r="CJV59" s="200"/>
      <c r="CJW59" s="197"/>
      <c r="CJX59" s="152"/>
      <c r="CJY59" s="145"/>
      <c r="CJZ59" s="146"/>
      <c r="CKA59" s="145"/>
      <c r="CKB59" s="146"/>
      <c r="CKC59" s="145"/>
      <c r="CKD59" s="146"/>
      <c r="CKE59" s="145"/>
      <c r="CKF59" s="146"/>
      <c r="CKG59" s="145"/>
      <c r="CKH59" s="146"/>
      <c r="CKI59" s="153"/>
      <c r="CKJ59" s="200"/>
      <c r="CKK59" s="197"/>
      <c r="CKL59" s="152"/>
      <c r="CKM59" s="145"/>
      <c r="CKN59" s="146"/>
      <c r="CKO59" s="145"/>
      <c r="CKP59" s="146"/>
      <c r="CKQ59" s="145"/>
      <c r="CKR59" s="146"/>
      <c r="CKS59" s="145"/>
      <c r="CKT59" s="146"/>
      <c r="CKU59" s="145"/>
      <c r="CKV59" s="146"/>
      <c r="CKW59" s="153"/>
      <c r="CKX59" s="200"/>
      <c r="CKY59" s="197"/>
      <c r="CKZ59" s="152"/>
      <c r="CLA59" s="145"/>
      <c r="CLB59" s="146"/>
      <c r="CLC59" s="145"/>
      <c r="CLD59" s="146"/>
      <c r="CLE59" s="145"/>
      <c r="CLF59" s="146"/>
      <c r="CLG59" s="145"/>
      <c r="CLH59" s="146"/>
      <c r="CLI59" s="145"/>
      <c r="CLJ59" s="146"/>
      <c r="CLK59" s="153"/>
      <c r="CLL59" s="200"/>
      <c r="CLM59" s="197"/>
      <c r="CLN59" s="152"/>
      <c r="CLO59" s="145"/>
      <c r="CLP59" s="146"/>
      <c r="CLQ59" s="145"/>
      <c r="CLR59" s="146"/>
      <c r="CLS59" s="145"/>
      <c r="CLT59" s="146"/>
      <c r="CLU59" s="145"/>
      <c r="CLV59" s="146"/>
      <c r="CLW59" s="145"/>
      <c r="CLX59" s="146"/>
      <c r="CLY59" s="153"/>
      <c r="CLZ59" s="200"/>
      <c r="CMA59" s="197"/>
      <c r="CMB59" s="152"/>
      <c r="CMC59" s="145"/>
      <c r="CMD59" s="146"/>
      <c r="CME59" s="145"/>
      <c r="CMF59" s="146"/>
      <c r="CMG59" s="145"/>
      <c r="CMH59" s="146"/>
      <c r="CMI59" s="145"/>
      <c r="CMJ59" s="146"/>
      <c r="CMK59" s="145"/>
      <c r="CML59" s="146"/>
      <c r="CMM59" s="153"/>
      <c r="CMN59" s="200"/>
      <c r="CMO59" s="197"/>
      <c r="CMP59" s="152"/>
      <c r="CMQ59" s="145"/>
      <c r="CMR59" s="146"/>
      <c r="CMS59" s="145"/>
      <c r="CMT59" s="146"/>
      <c r="CMU59" s="145"/>
      <c r="CMV59" s="146"/>
      <c r="CMW59" s="145"/>
      <c r="CMX59" s="146"/>
      <c r="CMY59" s="145"/>
      <c r="CMZ59" s="146"/>
      <c r="CNA59" s="153"/>
      <c r="CNB59" s="200"/>
      <c r="CNC59" s="197"/>
      <c r="CND59" s="152"/>
      <c r="CNE59" s="145"/>
      <c r="CNF59" s="146"/>
      <c r="CNG59" s="145"/>
      <c r="CNH59" s="146"/>
      <c r="CNI59" s="145"/>
      <c r="CNJ59" s="146"/>
      <c r="CNK59" s="145"/>
      <c r="CNL59" s="146"/>
      <c r="CNM59" s="145"/>
      <c r="CNN59" s="146"/>
      <c r="CNO59" s="153"/>
      <c r="CNP59" s="200"/>
      <c r="CNQ59" s="197"/>
      <c r="CNR59" s="152"/>
      <c r="CNS59" s="145"/>
      <c r="CNT59" s="146"/>
      <c r="CNU59" s="145"/>
      <c r="CNV59" s="146"/>
      <c r="CNW59" s="145"/>
      <c r="CNX59" s="146"/>
      <c r="CNY59" s="145"/>
      <c r="CNZ59" s="146"/>
      <c r="COA59" s="145"/>
      <c r="COB59" s="146"/>
      <c r="COC59" s="153"/>
      <c r="COD59" s="200"/>
      <c r="COE59" s="197"/>
      <c r="COF59" s="152"/>
      <c r="COG59" s="145"/>
      <c r="COH59" s="146"/>
      <c r="COI59" s="145"/>
      <c r="COJ59" s="146"/>
      <c r="COK59" s="145"/>
      <c r="COL59" s="146"/>
      <c r="COM59" s="145"/>
      <c r="CON59" s="146"/>
      <c r="COO59" s="145"/>
      <c r="COP59" s="146"/>
      <c r="COQ59" s="153"/>
      <c r="COR59" s="200"/>
      <c r="COS59" s="197"/>
      <c r="COT59" s="152"/>
      <c r="COU59" s="145"/>
      <c r="COV59" s="146"/>
      <c r="COW59" s="145"/>
      <c r="COX59" s="146"/>
      <c r="COY59" s="145"/>
      <c r="COZ59" s="146"/>
      <c r="CPA59" s="145"/>
      <c r="CPB59" s="146"/>
      <c r="CPC59" s="145"/>
      <c r="CPD59" s="146"/>
      <c r="CPE59" s="153"/>
      <c r="CPF59" s="200"/>
      <c r="CPG59" s="197"/>
      <c r="CPH59" s="152"/>
      <c r="CPI59" s="145"/>
      <c r="CPJ59" s="146"/>
      <c r="CPK59" s="145"/>
      <c r="CPL59" s="146"/>
      <c r="CPM59" s="145"/>
      <c r="CPN59" s="146"/>
      <c r="CPO59" s="145"/>
      <c r="CPP59" s="146"/>
      <c r="CPQ59" s="145"/>
      <c r="CPR59" s="146"/>
      <c r="CPS59" s="153"/>
      <c r="CPT59" s="200"/>
      <c r="CPU59" s="197"/>
      <c r="CPV59" s="152"/>
      <c r="CPW59" s="145"/>
      <c r="CPX59" s="146"/>
      <c r="CPY59" s="145"/>
      <c r="CPZ59" s="146"/>
      <c r="CQA59" s="145"/>
      <c r="CQB59" s="146"/>
      <c r="CQC59" s="145"/>
      <c r="CQD59" s="146"/>
      <c r="CQE59" s="145"/>
      <c r="CQF59" s="146"/>
      <c r="CQG59" s="153"/>
      <c r="CQH59" s="200"/>
      <c r="CQI59" s="197"/>
      <c r="CQJ59" s="152"/>
      <c r="CQK59" s="145"/>
      <c r="CQL59" s="146"/>
      <c r="CQM59" s="145"/>
      <c r="CQN59" s="146"/>
      <c r="CQO59" s="145"/>
      <c r="CQP59" s="146"/>
      <c r="CQQ59" s="145"/>
      <c r="CQR59" s="146"/>
      <c r="CQS59" s="145"/>
      <c r="CQT59" s="146"/>
      <c r="CQU59" s="153"/>
      <c r="CQV59" s="200"/>
      <c r="CQW59" s="197"/>
      <c r="CQX59" s="152"/>
      <c r="CQY59" s="145"/>
      <c r="CQZ59" s="146"/>
      <c r="CRA59" s="145"/>
      <c r="CRB59" s="146"/>
      <c r="CRC59" s="145"/>
      <c r="CRD59" s="146"/>
      <c r="CRE59" s="145"/>
      <c r="CRF59" s="146"/>
      <c r="CRG59" s="145"/>
      <c r="CRH59" s="146"/>
      <c r="CRI59" s="153"/>
      <c r="CRJ59" s="200"/>
      <c r="CRK59" s="197"/>
      <c r="CRL59" s="152"/>
      <c r="CRM59" s="145"/>
      <c r="CRN59" s="146"/>
      <c r="CRO59" s="145"/>
      <c r="CRP59" s="146"/>
      <c r="CRQ59" s="145"/>
      <c r="CRR59" s="146"/>
      <c r="CRS59" s="145"/>
      <c r="CRT59" s="146"/>
      <c r="CRU59" s="145"/>
      <c r="CRV59" s="146"/>
      <c r="CRW59" s="153"/>
      <c r="CRX59" s="200"/>
      <c r="CRY59" s="197"/>
      <c r="CRZ59" s="152"/>
      <c r="CSA59" s="145"/>
      <c r="CSB59" s="146"/>
      <c r="CSC59" s="145"/>
      <c r="CSD59" s="146"/>
      <c r="CSE59" s="145"/>
      <c r="CSF59" s="146"/>
      <c r="CSG59" s="145"/>
      <c r="CSH59" s="146"/>
      <c r="CSI59" s="145"/>
      <c r="CSJ59" s="146"/>
      <c r="CSK59" s="153"/>
      <c r="CSL59" s="200"/>
      <c r="CSM59" s="197"/>
      <c r="CSN59" s="152"/>
      <c r="CSO59" s="145"/>
      <c r="CSP59" s="146"/>
      <c r="CSQ59" s="145"/>
      <c r="CSR59" s="146"/>
      <c r="CSS59" s="145"/>
      <c r="CST59" s="146"/>
      <c r="CSU59" s="145"/>
      <c r="CSV59" s="146"/>
      <c r="CSW59" s="145"/>
      <c r="CSX59" s="146"/>
      <c r="CSY59" s="153"/>
      <c r="CSZ59" s="200"/>
      <c r="CTA59" s="197"/>
      <c r="CTB59" s="152"/>
      <c r="CTC59" s="145"/>
      <c r="CTD59" s="146"/>
      <c r="CTE59" s="145"/>
      <c r="CTF59" s="146"/>
      <c r="CTG59" s="145"/>
      <c r="CTH59" s="146"/>
      <c r="CTI59" s="145"/>
      <c r="CTJ59" s="146"/>
      <c r="CTK59" s="145"/>
      <c r="CTL59" s="146"/>
      <c r="CTM59" s="153"/>
      <c r="CTN59" s="200"/>
      <c r="CTO59" s="197"/>
      <c r="CTP59" s="152"/>
      <c r="CTQ59" s="145"/>
      <c r="CTR59" s="146"/>
      <c r="CTS59" s="145"/>
      <c r="CTT59" s="146"/>
      <c r="CTU59" s="145"/>
      <c r="CTV59" s="146"/>
      <c r="CTW59" s="145"/>
      <c r="CTX59" s="146"/>
      <c r="CTY59" s="145"/>
      <c r="CTZ59" s="146"/>
      <c r="CUA59" s="153"/>
      <c r="CUB59" s="200"/>
      <c r="CUC59" s="197"/>
      <c r="CUD59" s="152"/>
      <c r="CUE59" s="145"/>
      <c r="CUF59" s="146"/>
      <c r="CUG59" s="145"/>
      <c r="CUH59" s="146"/>
      <c r="CUI59" s="145"/>
      <c r="CUJ59" s="146"/>
      <c r="CUK59" s="145"/>
      <c r="CUL59" s="146"/>
      <c r="CUM59" s="145"/>
      <c r="CUN59" s="146"/>
      <c r="CUO59" s="153"/>
      <c r="CUP59" s="200"/>
      <c r="CUQ59" s="197"/>
      <c r="CUR59" s="152"/>
      <c r="CUS59" s="145"/>
      <c r="CUT59" s="146"/>
      <c r="CUU59" s="145"/>
      <c r="CUV59" s="146"/>
      <c r="CUW59" s="145"/>
      <c r="CUX59" s="146"/>
      <c r="CUY59" s="145"/>
      <c r="CUZ59" s="146"/>
      <c r="CVA59" s="145"/>
      <c r="CVB59" s="146"/>
      <c r="CVC59" s="153"/>
      <c r="CVD59" s="200"/>
      <c r="CVE59" s="197"/>
      <c r="CVF59" s="152"/>
      <c r="CVG59" s="145"/>
      <c r="CVH59" s="146"/>
      <c r="CVI59" s="145"/>
      <c r="CVJ59" s="146"/>
      <c r="CVK59" s="145"/>
      <c r="CVL59" s="146"/>
      <c r="CVM59" s="145"/>
      <c r="CVN59" s="146"/>
      <c r="CVO59" s="145"/>
      <c r="CVP59" s="146"/>
      <c r="CVQ59" s="153"/>
      <c r="CVR59" s="200"/>
      <c r="CVS59" s="197"/>
      <c r="CVT59" s="152"/>
      <c r="CVU59" s="145"/>
      <c r="CVV59" s="146"/>
      <c r="CVW59" s="145"/>
      <c r="CVX59" s="146"/>
      <c r="CVY59" s="145"/>
      <c r="CVZ59" s="146"/>
      <c r="CWA59" s="145"/>
      <c r="CWB59" s="146"/>
      <c r="CWC59" s="145"/>
      <c r="CWD59" s="146"/>
      <c r="CWE59" s="153"/>
      <c r="CWF59" s="200"/>
      <c r="CWG59" s="197"/>
      <c r="CWH59" s="152"/>
      <c r="CWI59" s="145"/>
      <c r="CWJ59" s="146"/>
      <c r="CWK59" s="145"/>
      <c r="CWL59" s="146"/>
      <c r="CWM59" s="145"/>
      <c r="CWN59" s="146"/>
      <c r="CWO59" s="145"/>
      <c r="CWP59" s="146"/>
      <c r="CWQ59" s="145"/>
      <c r="CWR59" s="146"/>
      <c r="CWS59" s="153"/>
      <c r="CWT59" s="200"/>
      <c r="CWU59" s="197"/>
      <c r="CWV59" s="152"/>
      <c r="CWW59" s="145"/>
      <c r="CWX59" s="146"/>
      <c r="CWY59" s="145"/>
      <c r="CWZ59" s="146"/>
      <c r="CXA59" s="145"/>
      <c r="CXB59" s="146"/>
      <c r="CXC59" s="145"/>
      <c r="CXD59" s="146"/>
      <c r="CXE59" s="145"/>
      <c r="CXF59" s="146"/>
      <c r="CXG59" s="153"/>
      <c r="CXH59" s="200"/>
      <c r="CXI59" s="197"/>
      <c r="CXJ59" s="152"/>
      <c r="CXK59" s="145"/>
      <c r="CXL59" s="146"/>
      <c r="CXM59" s="145"/>
      <c r="CXN59" s="146"/>
      <c r="CXO59" s="145"/>
      <c r="CXP59" s="146"/>
      <c r="CXQ59" s="145"/>
      <c r="CXR59" s="146"/>
      <c r="CXS59" s="145"/>
      <c r="CXT59" s="146"/>
      <c r="CXU59" s="153"/>
      <c r="CXV59" s="200"/>
      <c r="CXW59" s="197"/>
      <c r="CXX59" s="152"/>
      <c r="CXY59" s="145"/>
      <c r="CXZ59" s="146"/>
      <c r="CYA59" s="145"/>
      <c r="CYB59" s="146"/>
      <c r="CYC59" s="145"/>
      <c r="CYD59" s="146"/>
      <c r="CYE59" s="145"/>
      <c r="CYF59" s="146"/>
      <c r="CYG59" s="145"/>
      <c r="CYH59" s="146"/>
      <c r="CYI59" s="153"/>
      <c r="CYJ59" s="200"/>
      <c r="CYK59" s="197"/>
      <c r="CYL59" s="152"/>
      <c r="CYM59" s="145"/>
      <c r="CYN59" s="146"/>
      <c r="CYO59" s="145"/>
      <c r="CYP59" s="146"/>
      <c r="CYQ59" s="145"/>
      <c r="CYR59" s="146"/>
      <c r="CYS59" s="145"/>
      <c r="CYT59" s="146"/>
      <c r="CYU59" s="145"/>
      <c r="CYV59" s="146"/>
      <c r="CYW59" s="153"/>
      <c r="CYX59" s="200"/>
      <c r="CYY59" s="197"/>
      <c r="CYZ59" s="152"/>
      <c r="CZA59" s="145"/>
      <c r="CZB59" s="146"/>
      <c r="CZC59" s="145"/>
      <c r="CZD59" s="146"/>
      <c r="CZE59" s="145"/>
      <c r="CZF59" s="146"/>
      <c r="CZG59" s="145"/>
      <c r="CZH59" s="146"/>
      <c r="CZI59" s="145"/>
      <c r="CZJ59" s="146"/>
      <c r="CZK59" s="153"/>
      <c r="CZL59" s="200"/>
      <c r="CZM59" s="197"/>
      <c r="CZN59" s="152"/>
      <c r="CZO59" s="145"/>
      <c r="CZP59" s="146"/>
      <c r="CZQ59" s="145"/>
      <c r="CZR59" s="146"/>
      <c r="CZS59" s="145"/>
      <c r="CZT59" s="146"/>
      <c r="CZU59" s="145"/>
      <c r="CZV59" s="146"/>
      <c r="CZW59" s="145"/>
      <c r="CZX59" s="146"/>
      <c r="CZY59" s="153"/>
      <c r="CZZ59" s="200"/>
      <c r="DAA59" s="197"/>
      <c r="DAB59" s="152"/>
      <c r="DAC59" s="145"/>
      <c r="DAD59" s="146"/>
      <c r="DAE59" s="145"/>
      <c r="DAF59" s="146"/>
      <c r="DAG59" s="145"/>
      <c r="DAH59" s="146"/>
      <c r="DAI59" s="145"/>
      <c r="DAJ59" s="146"/>
      <c r="DAK59" s="145"/>
      <c r="DAL59" s="146"/>
      <c r="DAM59" s="153"/>
      <c r="DAN59" s="200"/>
      <c r="DAO59" s="197"/>
      <c r="DAP59" s="152"/>
      <c r="DAQ59" s="145"/>
      <c r="DAR59" s="146"/>
      <c r="DAS59" s="145"/>
      <c r="DAT59" s="146"/>
      <c r="DAU59" s="145"/>
      <c r="DAV59" s="146"/>
      <c r="DAW59" s="145"/>
      <c r="DAX59" s="146"/>
      <c r="DAY59" s="145"/>
      <c r="DAZ59" s="146"/>
      <c r="DBA59" s="153"/>
      <c r="DBB59" s="200"/>
      <c r="DBC59" s="197"/>
      <c r="DBD59" s="152"/>
      <c r="DBE59" s="145"/>
      <c r="DBF59" s="146"/>
      <c r="DBG59" s="145"/>
      <c r="DBH59" s="146"/>
      <c r="DBI59" s="145"/>
      <c r="DBJ59" s="146"/>
      <c r="DBK59" s="145"/>
      <c r="DBL59" s="146"/>
      <c r="DBM59" s="145"/>
      <c r="DBN59" s="146"/>
      <c r="DBO59" s="153"/>
      <c r="DBP59" s="200"/>
      <c r="DBQ59" s="197"/>
      <c r="DBR59" s="152"/>
      <c r="DBS59" s="145"/>
      <c r="DBT59" s="146"/>
      <c r="DBU59" s="145"/>
      <c r="DBV59" s="146"/>
      <c r="DBW59" s="145"/>
      <c r="DBX59" s="146"/>
      <c r="DBY59" s="145"/>
      <c r="DBZ59" s="146"/>
      <c r="DCA59" s="145"/>
      <c r="DCB59" s="146"/>
      <c r="DCC59" s="153"/>
      <c r="DCD59" s="200"/>
      <c r="DCE59" s="197"/>
      <c r="DCF59" s="152"/>
      <c r="DCG59" s="145"/>
      <c r="DCH59" s="146"/>
      <c r="DCI59" s="145"/>
      <c r="DCJ59" s="146"/>
      <c r="DCK59" s="145"/>
      <c r="DCL59" s="146"/>
      <c r="DCM59" s="145"/>
      <c r="DCN59" s="146"/>
      <c r="DCO59" s="145"/>
      <c r="DCP59" s="146"/>
      <c r="DCQ59" s="153"/>
      <c r="DCR59" s="200"/>
      <c r="DCS59" s="197"/>
      <c r="DCT59" s="152"/>
      <c r="DCU59" s="145"/>
      <c r="DCV59" s="146"/>
      <c r="DCW59" s="145"/>
      <c r="DCX59" s="146"/>
      <c r="DCY59" s="145"/>
      <c r="DCZ59" s="146"/>
      <c r="DDA59" s="145"/>
      <c r="DDB59" s="146"/>
      <c r="DDC59" s="145"/>
      <c r="DDD59" s="146"/>
      <c r="DDE59" s="153"/>
      <c r="DDF59" s="200"/>
      <c r="DDG59" s="197"/>
      <c r="DDH59" s="152"/>
      <c r="DDI59" s="145"/>
      <c r="DDJ59" s="146"/>
      <c r="DDK59" s="145"/>
      <c r="DDL59" s="146"/>
      <c r="DDM59" s="145"/>
      <c r="DDN59" s="146"/>
      <c r="DDO59" s="145"/>
      <c r="DDP59" s="146"/>
      <c r="DDQ59" s="145"/>
      <c r="DDR59" s="146"/>
      <c r="DDS59" s="153"/>
      <c r="DDT59" s="200"/>
      <c r="DDU59" s="197"/>
      <c r="DDV59" s="152"/>
      <c r="DDW59" s="145"/>
      <c r="DDX59" s="146"/>
      <c r="DDY59" s="145"/>
      <c r="DDZ59" s="146"/>
      <c r="DEA59" s="145"/>
      <c r="DEB59" s="146"/>
      <c r="DEC59" s="145"/>
      <c r="DED59" s="146"/>
      <c r="DEE59" s="145"/>
      <c r="DEF59" s="146"/>
      <c r="DEG59" s="153"/>
      <c r="DEH59" s="200"/>
      <c r="DEI59" s="197"/>
      <c r="DEJ59" s="152"/>
      <c r="DEK59" s="145"/>
      <c r="DEL59" s="146"/>
      <c r="DEM59" s="145"/>
      <c r="DEN59" s="146"/>
      <c r="DEO59" s="145"/>
      <c r="DEP59" s="146"/>
      <c r="DEQ59" s="145"/>
      <c r="DER59" s="146"/>
      <c r="DES59" s="145"/>
      <c r="DET59" s="146"/>
      <c r="DEU59" s="153"/>
      <c r="DEV59" s="200"/>
      <c r="DEW59" s="197"/>
      <c r="DEX59" s="152"/>
      <c r="DEY59" s="145"/>
      <c r="DEZ59" s="146"/>
      <c r="DFA59" s="145"/>
      <c r="DFB59" s="146"/>
      <c r="DFC59" s="145"/>
      <c r="DFD59" s="146"/>
      <c r="DFE59" s="145"/>
      <c r="DFF59" s="146"/>
      <c r="DFG59" s="145"/>
      <c r="DFH59" s="146"/>
      <c r="DFI59" s="153"/>
      <c r="DFJ59" s="200"/>
      <c r="DFK59" s="197"/>
      <c r="DFL59" s="152"/>
      <c r="DFM59" s="145"/>
      <c r="DFN59" s="146"/>
      <c r="DFO59" s="145"/>
      <c r="DFP59" s="146"/>
      <c r="DFQ59" s="145"/>
      <c r="DFR59" s="146"/>
      <c r="DFS59" s="145"/>
      <c r="DFT59" s="146"/>
      <c r="DFU59" s="145"/>
      <c r="DFV59" s="146"/>
      <c r="DFW59" s="153"/>
      <c r="DFX59" s="200"/>
      <c r="DFY59" s="197"/>
      <c r="DFZ59" s="152"/>
      <c r="DGA59" s="145"/>
      <c r="DGB59" s="146"/>
      <c r="DGC59" s="145"/>
      <c r="DGD59" s="146"/>
      <c r="DGE59" s="145"/>
      <c r="DGF59" s="146"/>
      <c r="DGG59" s="145"/>
      <c r="DGH59" s="146"/>
      <c r="DGI59" s="145"/>
      <c r="DGJ59" s="146"/>
      <c r="DGK59" s="153"/>
      <c r="DGL59" s="200"/>
      <c r="DGM59" s="197"/>
      <c r="DGN59" s="152"/>
      <c r="DGO59" s="145"/>
      <c r="DGP59" s="146"/>
      <c r="DGQ59" s="145"/>
      <c r="DGR59" s="146"/>
      <c r="DGS59" s="145"/>
      <c r="DGT59" s="146"/>
      <c r="DGU59" s="145"/>
      <c r="DGV59" s="146"/>
      <c r="DGW59" s="145"/>
      <c r="DGX59" s="146"/>
      <c r="DGY59" s="153"/>
      <c r="DGZ59" s="200"/>
      <c r="DHA59" s="197"/>
      <c r="DHB59" s="152"/>
      <c r="DHC59" s="145"/>
      <c r="DHD59" s="146"/>
      <c r="DHE59" s="145"/>
      <c r="DHF59" s="146"/>
      <c r="DHG59" s="145"/>
      <c r="DHH59" s="146"/>
      <c r="DHI59" s="145"/>
      <c r="DHJ59" s="146"/>
      <c r="DHK59" s="145"/>
      <c r="DHL59" s="146"/>
      <c r="DHM59" s="153"/>
      <c r="DHN59" s="200"/>
      <c r="DHO59" s="197"/>
      <c r="DHP59" s="152"/>
      <c r="DHQ59" s="145"/>
      <c r="DHR59" s="146"/>
      <c r="DHS59" s="145"/>
      <c r="DHT59" s="146"/>
      <c r="DHU59" s="145"/>
      <c r="DHV59" s="146"/>
      <c r="DHW59" s="145"/>
      <c r="DHX59" s="146"/>
      <c r="DHY59" s="145"/>
      <c r="DHZ59" s="146"/>
      <c r="DIA59" s="153"/>
      <c r="DIB59" s="200"/>
      <c r="DIC59" s="197"/>
      <c r="DID59" s="152"/>
      <c r="DIE59" s="145"/>
      <c r="DIF59" s="146"/>
      <c r="DIG59" s="145"/>
      <c r="DIH59" s="146"/>
      <c r="DII59" s="145"/>
      <c r="DIJ59" s="146"/>
      <c r="DIK59" s="145"/>
      <c r="DIL59" s="146"/>
      <c r="DIM59" s="145"/>
      <c r="DIN59" s="146"/>
      <c r="DIO59" s="153"/>
      <c r="DIP59" s="200"/>
      <c r="DIQ59" s="197"/>
      <c r="DIR59" s="152"/>
      <c r="DIS59" s="145"/>
      <c r="DIT59" s="146"/>
      <c r="DIU59" s="145"/>
      <c r="DIV59" s="146"/>
      <c r="DIW59" s="145"/>
      <c r="DIX59" s="146"/>
      <c r="DIY59" s="145"/>
      <c r="DIZ59" s="146"/>
      <c r="DJA59" s="145"/>
      <c r="DJB59" s="146"/>
      <c r="DJC59" s="153"/>
      <c r="DJD59" s="200"/>
      <c r="DJE59" s="197"/>
      <c r="DJF59" s="152"/>
      <c r="DJG59" s="145"/>
      <c r="DJH59" s="146"/>
      <c r="DJI59" s="145"/>
      <c r="DJJ59" s="146"/>
      <c r="DJK59" s="145"/>
      <c r="DJL59" s="146"/>
      <c r="DJM59" s="145"/>
      <c r="DJN59" s="146"/>
      <c r="DJO59" s="145"/>
      <c r="DJP59" s="146"/>
      <c r="DJQ59" s="153"/>
      <c r="DJR59" s="200"/>
      <c r="DJS59" s="197"/>
      <c r="DJT59" s="152"/>
      <c r="DJU59" s="145"/>
      <c r="DJV59" s="146"/>
      <c r="DJW59" s="145"/>
      <c r="DJX59" s="146"/>
      <c r="DJY59" s="145"/>
      <c r="DJZ59" s="146"/>
      <c r="DKA59" s="145"/>
      <c r="DKB59" s="146"/>
      <c r="DKC59" s="145"/>
      <c r="DKD59" s="146"/>
      <c r="DKE59" s="153"/>
      <c r="DKF59" s="200"/>
      <c r="DKG59" s="197"/>
      <c r="DKH59" s="152"/>
      <c r="DKI59" s="145"/>
      <c r="DKJ59" s="146"/>
      <c r="DKK59" s="145"/>
      <c r="DKL59" s="146"/>
      <c r="DKM59" s="145"/>
      <c r="DKN59" s="146"/>
      <c r="DKO59" s="145"/>
      <c r="DKP59" s="146"/>
      <c r="DKQ59" s="145"/>
      <c r="DKR59" s="146"/>
      <c r="DKS59" s="153"/>
      <c r="DKT59" s="200"/>
      <c r="DKU59" s="197"/>
      <c r="DKV59" s="152"/>
      <c r="DKW59" s="145"/>
      <c r="DKX59" s="146"/>
      <c r="DKY59" s="145"/>
      <c r="DKZ59" s="146"/>
      <c r="DLA59" s="145"/>
      <c r="DLB59" s="146"/>
      <c r="DLC59" s="145"/>
      <c r="DLD59" s="146"/>
      <c r="DLE59" s="145"/>
      <c r="DLF59" s="146"/>
      <c r="DLG59" s="153"/>
      <c r="DLH59" s="200"/>
      <c r="DLI59" s="197"/>
      <c r="DLJ59" s="152"/>
      <c r="DLK59" s="145"/>
      <c r="DLL59" s="146"/>
      <c r="DLM59" s="145"/>
      <c r="DLN59" s="146"/>
      <c r="DLO59" s="145"/>
      <c r="DLP59" s="146"/>
      <c r="DLQ59" s="145"/>
      <c r="DLR59" s="146"/>
      <c r="DLS59" s="145"/>
      <c r="DLT59" s="146"/>
      <c r="DLU59" s="153"/>
      <c r="DLV59" s="200"/>
      <c r="DLW59" s="197"/>
      <c r="DLX59" s="152"/>
      <c r="DLY59" s="145"/>
      <c r="DLZ59" s="146"/>
      <c r="DMA59" s="145"/>
      <c r="DMB59" s="146"/>
      <c r="DMC59" s="145"/>
      <c r="DMD59" s="146"/>
      <c r="DME59" s="145"/>
      <c r="DMF59" s="146"/>
      <c r="DMG59" s="145"/>
      <c r="DMH59" s="146"/>
      <c r="DMI59" s="153"/>
      <c r="DMJ59" s="200"/>
      <c r="DMK59" s="197"/>
      <c r="DML59" s="152"/>
      <c r="DMM59" s="145"/>
      <c r="DMN59" s="146"/>
      <c r="DMO59" s="145"/>
      <c r="DMP59" s="146"/>
      <c r="DMQ59" s="145"/>
      <c r="DMR59" s="146"/>
      <c r="DMS59" s="145"/>
      <c r="DMT59" s="146"/>
      <c r="DMU59" s="145"/>
      <c r="DMV59" s="146"/>
      <c r="DMW59" s="153"/>
      <c r="DMX59" s="200"/>
      <c r="DMY59" s="197"/>
      <c r="DMZ59" s="152"/>
      <c r="DNA59" s="145"/>
      <c r="DNB59" s="146"/>
      <c r="DNC59" s="145"/>
      <c r="DND59" s="146"/>
      <c r="DNE59" s="145"/>
      <c r="DNF59" s="146"/>
      <c r="DNG59" s="145"/>
      <c r="DNH59" s="146"/>
      <c r="DNI59" s="145"/>
      <c r="DNJ59" s="146"/>
      <c r="DNK59" s="153"/>
      <c r="DNL59" s="200"/>
      <c r="DNM59" s="197"/>
      <c r="DNN59" s="152"/>
      <c r="DNO59" s="145"/>
      <c r="DNP59" s="146"/>
      <c r="DNQ59" s="145"/>
      <c r="DNR59" s="146"/>
      <c r="DNS59" s="145"/>
      <c r="DNT59" s="146"/>
      <c r="DNU59" s="145"/>
      <c r="DNV59" s="146"/>
      <c r="DNW59" s="145"/>
      <c r="DNX59" s="146"/>
      <c r="DNY59" s="153"/>
      <c r="DNZ59" s="200"/>
      <c r="DOA59" s="197"/>
      <c r="DOB59" s="152"/>
      <c r="DOC59" s="145"/>
      <c r="DOD59" s="146"/>
      <c r="DOE59" s="145"/>
      <c r="DOF59" s="146"/>
      <c r="DOG59" s="145"/>
      <c r="DOH59" s="146"/>
      <c r="DOI59" s="145"/>
      <c r="DOJ59" s="146"/>
      <c r="DOK59" s="145"/>
      <c r="DOL59" s="146"/>
      <c r="DOM59" s="153"/>
      <c r="DON59" s="200"/>
      <c r="DOO59" s="197"/>
      <c r="DOP59" s="152"/>
      <c r="DOQ59" s="145"/>
      <c r="DOR59" s="146"/>
      <c r="DOS59" s="145"/>
      <c r="DOT59" s="146"/>
      <c r="DOU59" s="145"/>
      <c r="DOV59" s="146"/>
      <c r="DOW59" s="145"/>
      <c r="DOX59" s="146"/>
      <c r="DOY59" s="145"/>
      <c r="DOZ59" s="146"/>
      <c r="DPA59" s="153"/>
      <c r="DPB59" s="200"/>
      <c r="DPC59" s="197"/>
      <c r="DPD59" s="152"/>
      <c r="DPE59" s="145"/>
      <c r="DPF59" s="146"/>
      <c r="DPG59" s="145"/>
      <c r="DPH59" s="146"/>
      <c r="DPI59" s="145"/>
      <c r="DPJ59" s="146"/>
      <c r="DPK59" s="145"/>
      <c r="DPL59" s="146"/>
      <c r="DPM59" s="145"/>
      <c r="DPN59" s="146"/>
      <c r="DPO59" s="153"/>
      <c r="DPP59" s="200"/>
      <c r="DPQ59" s="197"/>
      <c r="DPR59" s="152"/>
      <c r="DPS59" s="145"/>
      <c r="DPT59" s="146"/>
      <c r="DPU59" s="145"/>
      <c r="DPV59" s="146"/>
      <c r="DPW59" s="145"/>
      <c r="DPX59" s="146"/>
      <c r="DPY59" s="145"/>
      <c r="DPZ59" s="146"/>
      <c r="DQA59" s="145"/>
      <c r="DQB59" s="146"/>
      <c r="DQC59" s="153"/>
      <c r="DQD59" s="200"/>
      <c r="DQE59" s="197"/>
      <c r="DQF59" s="152"/>
      <c r="DQG59" s="145"/>
      <c r="DQH59" s="146"/>
      <c r="DQI59" s="145"/>
      <c r="DQJ59" s="146"/>
      <c r="DQK59" s="145"/>
      <c r="DQL59" s="146"/>
      <c r="DQM59" s="145"/>
      <c r="DQN59" s="146"/>
      <c r="DQO59" s="145"/>
      <c r="DQP59" s="146"/>
      <c r="DQQ59" s="153"/>
      <c r="DQR59" s="200"/>
      <c r="DQS59" s="197"/>
      <c r="DQT59" s="152"/>
      <c r="DQU59" s="145"/>
      <c r="DQV59" s="146"/>
      <c r="DQW59" s="145"/>
      <c r="DQX59" s="146"/>
      <c r="DQY59" s="145"/>
      <c r="DQZ59" s="146"/>
      <c r="DRA59" s="145"/>
      <c r="DRB59" s="146"/>
      <c r="DRC59" s="145"/>
      <c r="DRD59" s="146"/>
      <c r="DRE59" s="153"/>
      <c r="DRF59" s="200"/>
      <c r="DRG59" s="197"/>
      <c r="DRH59" s="152"/>
      <c r="DRI59" s="145"/>
      <c r="DRJ59" s="146"/>
      <c r="DRK59" s="145"/>
      <c r="DRL59" s="146"/>
      <c r="DRM59" s="145"/>
      <c r="DRN59" s="146"/>
      <c r="DRO59" s="145"/>
      <c r="DRP59" s="146"/>
      <c r="DRQ59" s="145"/>
      <c r="DRR59" s="146"/>
      <c r="DRS59" s="153"/>
      <c r="DRT59" s="200"/>
      <c r="DRU59" s="197"/>
      <c r="DRV59" s="152"/>
      <c r="DRW59" s="145"/>
      <c r="DRX59" s="146"/>
      <c r="DRY59" s="145"/>
      <c r="DRZ59" s="146"/>
      <c r="DSA59" s="145"/>
      <c r="DSB59" s="146"/>
      <c r="DSC59" s="145"/>
      <c r="DSD59" s="146"/>
      <c r="DSE59" s="145"/>
      <c r="DSF59" s="146"/>
      <c r="DSG59" s="153"/>
      <c r="DSH59" s="200"/>
      <c r="DSI59" s="197"/>
      <c r="DSJ59" s="152"/>
      <c r="DSK59" s="145"/>
      <c r="DSL59" s="146"/>
      <c r="DSM59" s="145"/>
      <c r="DSN59" s="146"/>
      <c r="DSO59" s="145"/>
      <c r="DSP59" s="146"/>
      <c r="DSQ59" s="145"/>
      <c r="DSR59" s="146"/>
      <c r="DSS59" s="145"/>
      <c r="DST59" s="146"/>
      <c r="DSU59" s="153"/>
      <c r="DSV59" s="200"/>
      <c r="DSW59" s="197"/>
      <c r="DSX59" s="152"/>
      <c r="DSY59" s="145"/>
      <c r="DSZ59" s="146"/>
      <c r="DTA59" s="145"/>
      <c r="DTB59" s="146"/>
      <c r="DTC59" s="145"/>
      <c r="DTD59" s="146"/>
      <c r="DTE59" s="145"/>
      <c r="DTF59" s="146"/>
      <c r="DTG59" s="145"/>
      <c r="DTH59" s="146"/>
      <c r="DTI59" s="153"/>
      <c r="DTJ59" s="200"/>
      <c r="DTK59" s="197"/>
      <c r="DTL59" s="152"/>
      <c r="DTM59" s="145"/>
      <c r="DTN59" s="146"/>
      <c r="DTO59" s="145"/>
      <c r="DTP59" s="146"/>
      <c r="DTQ59" s="145"/>
      <c r="DTR59" s="146"/>
      <c r="DTS59" s="145"/>
      <c r="DTT59" s="146"/>
      <c r="DTU59" s="145"/>
      <c r="DTV59" s="146"/>
      <c r="DTW59" s="153"/>
      <c r="DTX59" s="200"/>
      <c r="DTY59" s="197"/>
      <c r="DTZ59" s="152"/>
      <c r="DUA59" s="145"/>
      <c r="DUB59" s="146"/>
      <c r="DUC59" s="145"/>
      <c r="DUD59" s="146"/>
      <c r="DUE59" s="145"/>
      <c r="DUF59" s="146"/>
      <c r="DUG59" s="145"/>
      <c r="DUH59" s="146"/>
      <c r="DUI59" s="145"/>
      <c r="DUJ59" s="146"/>
      <c r="DUK59" s="153"/>
      <c r="DUL59" s="200"/>
      <c r="DUM59" s="197"/>
      <c r="DUN59" s="152"/>
      <c r="DUO59" s="145"/>
      <c r="DUP59" s="146"/>
      <c r="DUQ59" s="145"/>
      <c r="DUR59" s="146"/>
      <c r="DUS59" s="145"/>
      <c r="DUT59" s="146"/>
      <c r="DUU59" s="145"/>
      <c r="DUV59" s="146"/>
      <c r="DUW59" s="145"/>
      <c r="DUX59" s="146"/>
      <c r="DUY59" s="153"/>
      <c r="DUZ59" s="200"/>
      <c r="DVA59" s="197"/>
      <c r="DVB59" s="152"/>
      <c r="DVC59" s="145"/>
      <c r="DVD59" s="146"/>
      <c r="DVE59" s="145"/>
      <c r="DVF59" s="146"/>
      <c r="DVG59" s="145"/>
      <c r="DVH59" s="146"/>
      <c r="DVI59" s="145"/>
      <c r="DVJ59" s="146"/>
      <c r="DVK59" s="145"/>
      <c r="DVL59" s="146"/>
      <c r="DVM59" s="153"/>
      <c r="DVN59" s="200"/>
      <c r="DVO59" s="197"/>
      <c r="DVP59" s="152"/>
      <c r="DVQ59" s="145"/>
      <c r="DVR59" s="146"/>
      <c r="DVS59" s="145"/>
      <c r="DVT59" s="146"/>
      <c r="DVU59" s="145"/>
      <c r="DVV59" s="146"/>
      <c r="DVW59" s="145"/>
      <c r="DVX59" s="146"/>
      <c r="DVY59" s="145"/>
      <c r="DVZ59" s="146"/>
      <c r="DWA59" s="153"/>
      <c r="DWB59" s="200"/>
      <c r="DWC59" s="197"/>
      <c r="DWD59" s="152"/>
      <c r="DWE59" s="145"/>
      <c r="DWF59" s="146"/>
      <c r="DWG59" s="145"/>
      <c r="DWH59" s="146"/>
      <c r="DWI59" s="145"/>
      <c r="DWJ59" s="146"/>
      <c r="DWK59" s="145"/>
      <c r="DWL59" s="146"/>
      <c r="DWM59" s="145"/>
      <c r="DWN59" s="146"/>
      <c r="DWO59" s="153"/>
      <c r="DWP59" s="200"/>
      <c r="DWQ59" s="197"/>
      <c r="DWR59" s="152"/>
      <c r="DWS59" s="145"/>
      <c r="DWT59" s="146"/>
      <c r="DWU59" s="145"/>
      <c r="DWV59" s="146"/>
      <c r="DWW59" s="145"/>
      <c r="DWX59" s="146"/>
      <c r="DWY59" s="145"/>
      <c r="DWZ59" s="146"/>
      <c r="DXA59" s="145"/>
      <c r="DXB59" s="146"/>
      <c r="DXC59" s="153"/>
      <c r="DXD59" s="200"/>
      <c r="DXE59" s="197"/>
      <c r="DXF59" s="152"/>
      <c r="DXG59" s="145"/>
      <c r="DXH59" s="146"/>
      <c r="DXI59" s="145"/>
      <c r="DXJ59" s="146"/>
      <c r="DXK59" s="145"/>
      <c r="DXL59" s="146"/>
      <c r="DXM59" s="145"/>
      <c r="DXN59" s="146"/>
      <c r="DXO59" s="145"/>
      <c r="DXP59" s="146"/>
      <c r="DXQ59" s="153"/>
      <c r="DXR59" s="200"/>
      <c r="DXS59" s="197"/>
      <c r="DXT59" s="152"/>
      <c r="DXU59" s="145"/>
      <c r="DXV59" s="146"/>
      <c r="DXW59" s="145"/>
      <c r="DXX59" s="146"/>
      <c r="DXY59" s="145"/>
      <c r="DXZ59" s="146"/>
      <c r="DYA59" s="145"/>
      <c r="DYB59" s="146"/>
      <c r="DYC59" s="145"/>
      <c r="DYD59" s="146"/>
      <c r="DYE59" s="153"/>
      <c r="DYF59" s="200"/>
      <c r="DYG59" s="197"/>
      <c r="DYH59" s="152"/>
      <c r="DYI59" s="145"/>
      <c r="DYJ59" s="146"/>
      <c r="DYK59" s="145"/>
      <c r="DYL59" s="146"/>
      <c r="DYM59" s="145"/>
      <c r="DYN59" s="146"/>
      <c r="DYO59" s="145"/>
      <c r="DYP59" s="146"/>
      <c r="DYQ59" s="145"/>
      <c r="DYR59" s="146"/>
      <c r="DYS59" s="153"/>
      <c r="DYT59" s="200"/>
      <c r="DYU59" s="197"/>
      <c r="DYV59" s="152"/>
      <c r="DYW59" s="145"/>
      <c r="DYX59" s="146"/>
      <c r="DYY59" s="145"/>
      <c r="DYZ59" s="146"/>
      <c r="DZA59" s="145"/>
      <c r="DZB59" s="146"/>
      <c r="DZC59" s="145"/>
      <c r="DZD59" s="146"/>
      <c r="DZE59" s="145"/>
      <c r="DZF59" s="146"/>
      <c r="DZG59" s="153"/>
      <c r="DZH59" s="200"/>
      <c r="DZI59" s="197"/>
      <c r="DZJ59" s="152"/>
      <c r="DZK59" s="145"/>
      <c r="DZL59" s="146"/>
      <c r="DZM59" s="145"/>
      <c r="DZN59" s="146"/>
      <c r="DZO59" s="145"/>
      <c r="DZP59" s="146"/>
      <c r="DZQ59" s="145"/>
      <c r="DZR59" s="146"/>
      <c r="DZS59" s="145"/>
      <c r="DZT59" s="146"/>
      <c r="DZU59" s="153"/>
      <c r="DZV59" s="200"/>
      <c r="DZW59" s="197"/>
      <c r="DZX59" s="152"/>
      <c r="DZY59" s="145"/>
      <c r="DZZ59" s="146"/>
      <c r="EAA59" s="145"/>
      <c r="EAB59" s="146"/>
      <c r="EAC59" s="145"/>
      <c r="EAD59" s="146"/>
      <c r="EAE59" s="145"/>
      <c r="EAF59" s="146"/>
      <c r="EAG59" s="145"/>
      <c r="EAH59" s="146"/>
      <c r="EAI59" s="153"/>
      <c r="EAJ59" s="200"/>
      <c r="EAK59" s="197"/>
      <c r="EAL59" s="152"/>
      <c r="EAM59" s="145"/>
      <c r="EAN59" s="146"/>
      <c r="EAO59" s="145"/>
      <c r="EAP59" s="146"/>
      <c r="EAQ59" s="145"/>
      <c r="EAR59" s="146"/>
      <c r="EAS59" s="145"/>
      <c r="EAT59" s="146"/>
      <c r="EAU59" s="145"/>
      <c r="EAV59" s="146"/>
      <c r="EAW59" s="153"/>
      <c r="EAX59" s="200"/>
      <c r="EAY59" s="197"/>
      <c r="EAZ59" s="152"/>
      <c r="EBA59" s="145"/>
      <c r="EBB59" s="146"/>
      <c r="EBC59" s="145"/>
      <c r="EBD59" s="146"/>
      <c r="EBE59" s="145"/>
      <c r="EBF59" s="146"/>
      <c r="EBG59" s="145"/>
      <c r="EBH59" s="146"/>
      <c r="EBI59" s="145"/>
      <c r="EBJ59" s="146"/>
      <c r="EBK59" s="153"/>
      <c r="EBL59" s="200"/>
      <c r="EBM59" s="197"/>
      <c r="EBN59" s="152"/>
      <c r="EBO59" s="145"/>
      <c r="EBP59" s="146"/>
      <c r="EBQ59" s="145"/>
      <c r="EBR59" s="146"/>
      <c r="EBS59" s="145"/>
      <c r="EBT59" s="146"/>
      <c r="EBU59" s="145"/>
      <c r="EBV59" s="146"/>
      <c r="EBW59" s="145"/>
      <c r="EBX59" s="146"/>
      <c r="EBY59" s="153"/>
      <c r="EBZ59" s="200"/>
      <c r="ECA59" s="197"/>
      <c r="ECB59" s="152"/>
      <c r="ECC59" s="145"/>
      <c r="ECD59" s="146"/>
      <c r="ECE59" s="145"/>
      <c r="ECF59" s="146"/>
      <c r="ECG59" s="145"/>
      <c r="ECH59" s="146"/>
      <c r="ECI59" s="145"/>
      <c r="ECJ59" s="146"/>
      <c r="ECK59" s="145"/>
      <c r="ECL59" s="146"/>
      <c r="ECM59" s="153"/>
      <c r="ECN59" s="200"/>
      <c r="ECO59" s="197"/>
      <c r="ECP59" s="152"/>
      <c r="ECQ59" s="145"/>
      <c r="ECR59" s="146"/>
      <c r="ECS59" s="145"/>
      <c r="ECT59" s="146"/>
      <c r="ECU59" s="145"/>
      <c r="ECV59" s="146"/>
      <c r="ECW59" s="145"/>
      <c r="ECX59" s="146"/>
      <c r="ECY59" s="145"/>
      <c r="ECZ59" s="146"/>
      <c r="EDA59" s="153"/>
      <c r="EDB59" s="200"/>
      <c r="EDC59" s="197"/>
      <c r="EDD59" s="152"/>
      <c r="EDE59" s="145"/>
      <c r="EDF59" s="146"/>
      <c r="EDG59" s="145"/>
      <c r="EDH59" s="146"/>
      <c r="EDI59" s="145"/>
      <c r="EDJ59" s="146"/>
      <c r="EDK59" s="145"/>
      <c r="EDL59" s="146"/>
      <c r="EDM59" s="145"/>
      <c r="EDN59" s="146"/>
      <c r="EDO59" s="153"/>
      <c r="EDP59" s="200"/>
      <c r="EDQ59" s="197"/>
      <c r="EDR59" s="152"/>
      <c r="EDS59" s="145"/>
      <c r="EDT59" s="146"/>
      <c r="EDU59" s="145"/>
      <c r="EDV59" s="146"/>
      <c r="EDW59" s="145"/>
      <c r="EDX59" s="146"/>
      <c r="EDY59" s="145"/>
      <c r="EDZ59" s="146"/>
      <c r="EEA59" s="145"/>
      <c r="EEB59" s="146"/>
      <c r="EEC59" s="153"/>
      <c r="EED59" s="200"/>
      <c r="EEE59" s="197"/>
      <c r="EEF59" s="152"/>
      <c r="EEG59" s="145"/>
      <c r="EEH59" s="146"/>
      <c r="EEI59" s="145"/>
      <c r="EEJ59" s="146"/>
      <c r="EEK59" s="145"/>
      <c r="EEL59" s="146"/>
      <c r="EEM59" s="145"/>
      <c r="EEN59" s="146"/>
      <c r="EEO59" s="145"/>
      <c r="EEP59" s="146"/>
      <c r="EEQ59" s="153"/>
      <c r="EER59" s="200"/>
      <c r="EES59" s="197"/>
      <c r="EET59" s="152"/>
      <c r="EEU59" s="145"/>
      <c r="EEV59" s="146"/>
      <c r="EEW59" s="145"/>
      <c r="EEX59" s="146"/>
      <c r="EEY59" s="145"/>
      <c r="EEZ59" s="146"/>
      <c r="EFA59" s="145"/>
      <c r="EFB59" s="146"/>
      <c r="EFC59" s="145"/>
      <c r="EFD59" s="146"/>
      <c r="EFE59" s="153"/>
      <c r="EFF59" s="200"/>
      <c r="EFG59" s="197"/>
      <c r="EFH59" s="152"/>
      <c r="EFI59" s="145"/>
      <c r="EFJ59" s="146"/>
      <c r="EFK59" s="145"/>
      <c r="EFL59" s="146"/>
      <c r="EFM59" s="145"/>
      <c r="EFN59" s="146"/>
      <c r="EFO59" s="145"/>
      <c r="EFP59" s="146"/>
      <c r="EFQ59" s="145"/>
      <c r="EFR59" s="146"/>
      <c r="EFS59" s="153"/>
      <c r="EFT59" s="200"/>
      <c r="EFU59" s="197"/>
      <c r="EFV59" s="152"/>
      <c r="EFW59" s="145"/>
      <c r="EFX59" s="146"/>
      <c r="EFY59" s="145"/>
      <c r="EFZ59" s="146"/>
      <c r="EGA59" s="145"/>
      <c r="EGB59" s="146"/>
      <c r="EGC59" s="145"/>
      <c r="EGD59" s="146"/>
      <c r="EGE59" s="145"/>
      <c r="EGF59" s="146"/>
      <c r="EGG59" s="153"/>
      <c r="EGH59" s="200"/>
      <c r="EGI59" s="197"/>
      <c r="EGJ59" s="152"/>
      <c r="EGK59" s="145"/>
      <c r="EGL59" s="146"/>
      <c r="EGM59" s="145"/>
      <c r="EGN59" s="146"/>
      <c r="EGO59" s="145"/>
      <c r="EGP59" s="146"/>
      <c r="EGQ59" s="145"/>
      <c r="EGR59" s="146"/>
      <c r="EGS59" s="145"/>
      <c r="EGT59" s="146"/>
      <c r="EGU59" s="153"/>
      <c r="EGV59" s="200"/>
      <c r="EGW59" s="197"/>
      <c r="EGX59" s="152"/>
      <c r="EGY59" s="145"/>
      <c r="EGZ59" s="146"/>
      <c r="EHA59" s="145"/>
      <c r="EHB59" s="146"/>
      <c r="EHC59" s="145"/>
      <c r="EHD59" s="146"/>
      <c r="EHE59" s="145"/>
      <c r="EHF59" s="146"/>
      <c r="EHG59" s="145"/>
      <c r="EHH59" s="146"/>
      <c r="EHI59" s="153"/>
      <c r="EHJ59" s="200"/>
      <c r="EHK59" s="197"/>
      <c r="EHL59" s="152"/>
      <c r="EHM59" s="145"/>
      <c r="EHN59" s="146"/>
      <c r="EHO59" s="145"/>
      <c r="EHP59" s="146"/>
      <c r="EHQ59" s="145"/>
      <c r="EHR59" s="146"/>
      <c r="EHS59" s="145"/>
      <c r="EHT59" s="146"/>
      <c r="EHU59" s="145"/>
      <c r="EHV59" s="146"/>
      <c r="EHW59" s="153"/>
      <c r="EHX59" s="200"/>
      <c r="EHY59" s="197"/>
      <c r="EHZ59" s="152"/>
      <c r="EIA59" s="145"/>
      <c r="EIB59" s="146"/>
      <c r="EIC59" s="145"/>
      <c r="EID59" s="146"/>
      <c r="EIE59" s="145"/>
      <c r="EIF59" s="146"/>
      <c r="EIG59" s="145"/>
      <c r="EIH59" s="146"/>
      <c r="EII59" s="145"/>
      <c r="EIJ59" s="146"/>
      <c r="EIK59" s="153"/>
      <c r="EIL59" s="200"/>
      <c r="EIM59" s="197"/>
      <c r="EIN59" s="152"/>
      <c r="EIO59" s="145"/>
      <c r="EIP59" s="146"/>
      <c r="EIQ59" s="145"/>
      <c r="EIR59" s="146"/>
      <c r="EIS59" s="145"/>
      <c r="EIT59" s="146"/>
      <c r="EIU59" s="145"/>
      <c r="EIV59" s="146"/>
      <c r="EIW59" s="145"/>
      <c r="EIX59" s="146"/>
      <c r="EIY59" s="153"/>
      <c r="EIZ59" s="200"/>
      <c r="EJA59" s="197"/>
      <c r="EJB59" s="152"/>
      <c r="EJC59" s="145"/>
      <c r="EJD59" s="146"/>
      <c r="EJE59" s="145"/>
      <c r="EJF59" s="146"/>
      <c r="EJG59" s="145"/>
      <c r="EJH59" s="146"/>
      <c r="EJI59" s="145"/>
      <c r="EJJ59" s="146"/>
      <c r="EJK59" s="145"/>
      <c r="EJL59" s="146"/>
      <c r="EJM59" s="153"/>
      <c r="EJN59" s="200"/>
      <c r="EJO59" s="197"/>
      <c r="EJP59" s="152"/>
      <c r="EJQ59" s="145"/>
      <c r="EJR59" s="146"/>
      <c r="EJS59" s="145"/>
      <c r="EJT59" s="146"/>
      <c r="EJU59" s="145"/>
      <c r="EJV59" s="146"/>
      <c r="EJW59" s="145"/>
      <c r="EJX59" s="146"/>
      <c r="EJY59" s="145"/>
      <c r="EJZ59" s="146"/>
      <c r="EKA59" s="153"/>
      <c r="EKB59" s="200"/>
      <c r="EKC59" s="197"/>
      <c r="EKD59" s="152"/>
      <c r="EKE59" s="145"/>
      <c r="EKF59" s="146"/>
      <c r="EKG59" s="145"/>
      <c r="EKH59" s="146"/>
      <c r="EKI59" s="145"/>
      <c r="EKJ59" s="146"/>
      <c r="EKK59" s="145"/>
      <c r="EKL59" s="146"/>
      <c r="EKM59" s="145"/>
      <c r="EKN59" s="146"/>
      <c r="EKO59" s="153"/>
      <c r="EKP59" s="200"/>
      <c r="EKQ59" s="197"/>
      <c r="EKR59" s="152"/>
      <c r="EKS59" s="145"/>
      <c r="EKT59" s="146"/>
      <c r="EKU59" s="145"/>
      <c r="EKV59" s="146"/>
      <c r="EKW59" s="145"/>
      <c r="EKX59" s="146"/>
      <c r="EKY59" s="145"/>
      <c r="EKZ59" s="146"/>
      <c r="ELA59" s="145"/>
      <c r="ELB59" s="146"/>
      <c r="ELC59" s="153"/>
      <c r="ELD59" s="200"/>
      <c r="ELE59" s="197"/>
      <c r="ELF59" s="152"/>
      <c r="ELG59" s="145"/>
      <c r="ELH59" s="146"/>
      <c r="ELI59" s="145"/>
      <c r="ELJ59" s="146"/>
      <c r="ELK59" s="145"/>
      <c r="ELL59" s="146"/>
      <c r="ELM59" s="145"/>
      <c r="ELN59" s="146"/>
      <c r="ELO59" s="145"/>
      <c r="ELP59" s="146"/>
      <c r="ELQ59" s="153"/>
      <c r="ELR59" s="200"/>
      <c r="ELS59" s="197"/>
      <c r="ELT59" s="152"/>
      <c r="ELU59" s="145"/>
      <c r="ELV59" s="146"/>
      <c r="ELW59" s="145"/>
      <c r="ELX59" s="146"/>
      <c r="ELY59" s="145"/>
      <c r="ELZ59" s="146"/>
      <c r="EMA59" s="145"/>
      <c r="EMB59" s="146"/>
      <c r="EMC59" s="145"/>
      <c r="EMD59" s="146"/>
      <c r="EME59" s="153"/>
      <c r="EMF59" s="200"/>
      <c r="EMG59" s="197"/>
      <c r="EMH59" s="152"/>
      <c r="EMI59" s="145"/>
      <c r="EMJ59" s="146"/>
      <c r="EMK59" s="145"/>
      <c r="EML59" s="146"/>
      <c r="EMM59" s="145"/>
      <c r="EMN59" s="146"/>
      <c r="EMO59" s="145"/>
      <c r="EMP59" s="146"/>
      <c r="EMQ59" s="145"/>
      <c r="EMR59" s="146"/>
      <c r="EMS59" s="153"/>
      <c r="EMT59" s="200"/>
      <c r="EMU59" s="197"/>
      <c r="EMV59" s="152"/>
      <c r="EMW59" s="145"/>
      <c r="EMX59" s="146"/>
      <c r="EMY59" s="145"/>
      <c r="EMZ59" s="146"/>
      <c r="ENA59" s="145"/>
      <c r="ENB59" s="146"/>
      <c r="ENC59" s="145"/>
      <c r="END59" s="146"/>
      <c r="ENE59" s="145"/>
      <c r="ENF59" s="146"/>
      <c r="ENG59" s="153"/>
      <c r="ENH59" s="200"/>
      <c r="ENI59" s="197"/>
      <c r="ENJ59" s="152"/>
      <c r="ENK59" s="145"/>
      <c r="ENL59" s="146"/>
      <c r="ENM59" s="145"/>
      <c r="ENN59" s="146"/>
      <c r="ENO59" s="145"/>
      <c r="ENP59" s="146"/>
      <c r="ENQ59" s="145"/>
      <c r="ENR59" s="146"/>
      <c r="ENS59" s="145"/>
      <c r="ENT59" s="146"/>
      <c r="ENU59" s="153"/>
      <c r="ENV59" s="200"/>
      <c r="ENW59" s="197"/>
      <c r="ENX59" s="152"/>
      <c r="ENY59" s="145"/>
      <c r="ENZ59" s="146"/>
      <c r="EOA59" s="145"/>
      <c r="EOB59" s="146"/>
      <c r="EOC59" s="145"/>
      <c r="EOD59" s="146"/>
      <c r="EOE59" s="145"/>
      <c r="EOF59" s="146"/>
      <c r="EOG59" s="145"/>
      <c r="EOH59" s="146"/>
      <c r="EOI59" s="153"/>
      <c r="EOJ59" s="200"/>
      <c r="EOK59" s="197"/>
      <c r="EOL59" s="152"/>
      <c r="EOM59" s="145"/>
      <c r="EON59" s="146"/>
      <c r="EOO59" s="145"/>
      <c r="EOP59" s="146"/>
      <c r="EOQ59" s="145"/>
      <c r="EOR59" s="146"/>
      <c r="EOS59" s="145"/>
      <c r="EOT59" s="146"/>
      <c r="EOU59" s="145"/>
      <c r="EOV59" s="146"/>
      <c r="EOW59" s="153"/>
      <c r="EOX59" s="200"/>
      <c r="EOY59" s="197"/>
      <c r="EOZ59" s="152"/>
      <c r="EPA59" s="145"/>
      <c r="EPB59" s="146"/>
      <c r="EPC59" s="145"/>
      <c r="EPD59" s="146"/>
      <c r="EPE59" s="145"/>
      <c r="EPF59" s="146"/>
      <c r="EPG59" s="145"/>
      <c r="EPH59" s="146"/>
      <c r="EPI59" s="145"/>
      <c r="EPJ59" s="146"/>
      <c r="EPK59" s="153"/>
      <c r="EPL59" s="200"/>
      <c r="EPM59" s="197"/>
      <c r="EPN59" s="152"/>
      <c r="EPO59" s="145"/>
      <c r="EPP59" s="146"/>
      <c r="EPQ59" s="145"/>
      <c r="EPR59" s="146"/>
      <c r="EPS59" s="145"/>
      <c r="EPT59" s="146"/>
      <c r="EPU59" s="145"/>
      <c r="EPV59" s="146"/>
      <c r="EPW59" s="145"/>
      <c r="EPX59" s="146"/>
      <c r="EPY59" s="153"/>
      <c r="EPZ59" s="200"/>
      <c r="EQA59" s="197"/>
      <c r="EQB59" s="152"/>
      <c r="EQC59" s="145"/>
      <c r="EQD59" s="146"/>
      <c r="EQE59" s="145"/>
      <c r="EQF59" s="146"/>
      <c r="EQG59" s="145"/>
      <c r="EQH59" s="146"/>
      <c r="EQI59" s="145"/>
      <c r="EQJ59" s="146"/>
      <c r="EQK59" s="145"/>
      <c r="EQL59" s="146"/>
      <c r="EQM59" s="153"/>
      <c r="EQN59" s="200"/>
      <c r="EQO59" s="197"/>
      <c r="EQP59" s="152"/>
      <c r="EQQ59" s="145"/>
      <c r="EQR59" s="146"/>
      <c r="EQS59" s="145"/>
      <c r="EQT59" s="146"/>
      <c r="EQU59" s="145"/>
      <c r="EQV59" s="146"/>
      <c r="EQW59" s="145"/>
      <c r="EQX59" s="146"/>
      <c r="EQY59" s="145"/>
      <c r="EQZ59" s="146"/>
      <c r="ERA59" s="153"/>
      <c r="ERB59" s="200"/>
      <c r="ERC59" s="197"/>
      <c r="ERD59" s="152"/>
      <c r="ERE59" s="145"/>
      <c r="ERF59" s="146"/>
      <c r="ERG59" s="145"/>
      <c r="ERH59" s="146"/>
      <c r="ERI59" s="145"/>
      <c r="ERJ59" s="146"/>
      <c r="ERK59" s="145"/>
      <c r="ERL59" s="146"/>
      <c r="ERM59" s="145"/>
      <c r="ERN59" s="146"/>
      <c r="ERO59" s="153"/>
      <c r="ERP59" s="200"/>
      <c r="ERQ59" s="197"/>
      <c r="ERR59" s="152"/>
      <c r="ERS59" s="145"/>
      <c r="ERT59" s="146"/>
      <c r="ERU59" s="145"/>
      <c r="ERV59" s="146"/>
      <c r="ERW59" s="145"/>
      <c r="ERX59" s="146"/>
      <c r="ERY59" s="145"/>
      <c r="ERZ59" s="146"/>
      <c r="ESA59" s="145"/>
      <c r="ESB59" s="146"/>
      <c r="ESC59" s="153"/>
      <c r="ESD59" s="200"/>
      <c r="ESE59" s="197"/>
      <c r="ESF59" s="152"/>
      <c r="ESG59" s="145"/>
      <c r="ESH59" s="146"/>
      <c r="ESI59" s="145"/>
      <c r="ESJ59" s="146"/>
      <c r="ESK59" s="145"/>
      <c r="ESL59" s="146"/>
      <c r="ESM59" s="145"/>
      <c r="ESN59" s="146"/>
      <c r="ESO59" s="145"/>
      <c r="ESP59" s="146"/>
      <c r="ESQ59" s="153"/>
      <c r="ESR59" s="200"/>
      <c r="ESS59" s="197"/>
      <c r="EST59" s="152"/>
      <c r="ESU59" s="145"/>
      <c r="ESV59" s="146"/>
      <c r="ESW59" s="145"/>
      <c r="ESX59" s="146"/>
      <c r="ESY59" s="145"/>
      <c r="ESZ59" s="146"/>
      <c r="ETA59" s="145"/>
      <c r="ETB59" s="146"/>
      <c r="ETC59" s="145"/>
      <c r="ETD59" s="146"/>
      <c r="ETE59" s="153"/>
      <c r="ETF59" s="200"/>
      <c r="ETG59" s="197"/>
      <c r="ETH59" s="152"/>
      <c r="ETI59" s="145"/>
      <c r="ETJ59" s="146"/>
      <c r="ETK59" s="145"/>
      <c r="ETL59" s="146"/>
      <c r="ETM59" s="145"/>
      <c r="ETN59" s="146"/>
      <c r="ETO59" s="145"/>
      <c r="ETP59" s="146"/>
      <c r="ETQ59" s="145"/>
      <c r="ETR59" s="146"/>
      <c r="ETS59" s="153"/>
      <c r="ETT59" s="200"/>
      <c r="ETU59" s="197"/>
      <c r="ETV59" s="152"/>
      <c r="ETW59" s="145"/>
      <c r="ETX59" s="146"/>
      <c r="ETY59" s="145"/>
      <c r="ETZ59" s="146"/>
      <c r="EUA59" s="145"/>
      <c r="EUB59" s="146"/>
      <c r="EUC59" s="145"/>
      <c r="EUD59" s="146"/>
      <c r="EUE59" s="145"/>
      <c r="EUF59" s="146"/>
      <c r="EUG59" s="153"/>
      <c r="EUH59" s="200"/>
      <c r="EUI59" s="197"/>
      <c r="EUJ59" s="152"/>
      <c r="EUK59" s="145"/>
      <c r="EUL59" s="146"/>
      <c r="EUM59" s="145"/>
      <c r="EUN59" s="146"/>
      <c r="EUO59" s="145"/>
      <c r="EUP59" s="146"/>
      <c r="EUQ59" s="145"/>
      <c r="EUR59" s="146"/>
      <c r="EUS59" s="145"/>
      <c r="EUT59" s="146"/>
      <c r="EUU59" s="153"/>
      <c r="EUV59" s="200"/>
      <c r="EUW59" s="197"/>
      <c r="EUX59" s="152"/>
      <c r="EUY59" s="145"/>
      <c r="EUZ59" s="146"/>
      <c r="EVA59" s="145"/>
      <c r="EVB59" s="146"/>
      <c r="EVC59" s="145"/>
      <c r="EVD59" s="146"/>
      <c r="EVE59" s="145"/>
      <c r="EVF59" s="146"/>
      <c r="EVG59" s="145"/>
      <c r="EVH59" s="146"/>
      <c r="EVI59" s="153"/>
      <c r="EVJ59" s="200"/>
      <c r="EVK59" s="197"/>
      <c r="EVL59" s="152"/>
      <c r="EVM59" s="145"/>
      <c r="EVN59" s="146"/>
      <c r="EVO59" s="145"/>
      <c r="EVP59" s="146"/>
      <c r="EVQ59" s="145"/>
      <c r="EVR59" s="146"/>
      <c r="EVS59" s="145"/>
      <c r="EVT59" s="146"/>
      <c r="EVU59" s="145"/>
      <c r="EVV59" s="146"/>
      <c r="EVW59" s="153"/>
      <c r="EVX59" s="200"/>
      <c r="EVY59" s="197"/>
      <c r="EVZ59" s="152"/>
      <c r="EWA59" s="145"/>
      <c r="EWB59" s="146"/>
      <c r="EWC59" s="145"/>
      <c r="EWD59" s="146"/>
      <c r="EWE59" s="145"/>
      <c r="EWF59" s="146"/>
      <c r="EWG59" s="145"/>
      <c r="EWH59" s="146"/>
      <c r="EWI59" s="145"/>
      <c r="EWJ59" s="146"/>
      <c r="EWK59" s="153"/>
      <c r="EWL59" s="200"/>
      <c r="EWM59" s="197"/>
      <c r="EWN59" s="152"/>
      <c r="EWO59" s="145"/>
      <c r="EWP59" s="146"/>
      <c r="EWQ59" s="145"/>
      <c r="EWR59" s="146"/>
      <c r="EWS59" s="145"/>
      <c r="EWT59" s="146"/>
      <c r="EWU59" s="145"/>
      <c r="EWV59" s="146"/>
      <c r="EWW59" s="145"/>
      <c r="EWX59" s="146"/>
      <c r="EWY59" s="153"/>
      <c r="EWZ59" s="200"/>
      <c r="EXA59" s="197"/>
      <c r="EXB59" s="152"/>
      <c r="EXC59" s="145"/>
      <c r="EXD59" s="146"/>
      <c r="EXE59" s="145"/>
      <c r="EXF59" s="146"/>
      <c r="EXG59" s="145"/>
      <c r="EXH59" s="146"/>
      <c r="EXI59" s="145"/>
      <c r="EXJ59" s="146"/>
      <c r="EXK59" s="145"/>
      <c r="EXL59" s="146"/>
      <c r="EXM59" s="153"/>
      <c r="EXN59" s="200"/>
      <c r="EXO59" s="197"/>
      <c r="EXP59" s="152"/>
      <c r="EXQ59" s="145"/>
      <c r="EXR59" s="146"/>
      <c r="EXS59" s="145"/>
      <c r="EXT59" s="146"/>
      <c r="EXU59" s="145"/>
      <c r="EXV59" s="146"/>
      <c r="EXW59" s="145"/>
      <c r="EXX59" s="146"/>
      <c r="EXY59" s="145"/>
      <c r="EXZ59" s="146"/>
      <c r="EYA59" s="153"/>
      <c r="EYB59" s="200"/>
      <c r="EYC59" s="197"/>
      <c r="EYD59" s="152"/>
      <c r="EYE59" s="145"/>
      <c r="EYF59" s="146"/>
      <c r="EYG59" s="145"/>
      <c r="EYH59" s="146"/>
      <c r="EYI59" s="145"/>
      <c r="EYJ59" s="146"/>
      <c r="EYK59" s="145"/>
      <c r="EYL59" s="146"/>
      <c r="EYM59" s="145"/>
      <c r="EYN59" s="146"/>
      <c r="EYO59" s="153"/>
      <c r="EYP59" s="200"/>
      <c r="EYQ59" s="197"/>
      <c r="EYR59" s="152"/>
      <c r="EYS59" s="145"/>
      <c r="EYT59" s="146"/>
      <c r="EYU59" s="145"/>
      <c r="EYV59" s="146"/>
      <c r="EYW59" s="145"/>
      <c r="EYX59" s="146"/>
      <c r="EYY59" s="145"/>
      <c r="EYZ59" s="146"/>
      <c r="EZA59" s="145"/>
      <c r="EZB59" s="146"/>
      <c r="EZC59" s="153"/>
      <c r="EZD59" s="200"/>
      <c r="EZE59" s="197"/>
      <c r="EZF59" s="152"/>
      <c r="EZG59" s="145"/>
      <c r="EZH59" s="146"/>
      <c r="EZI59" s="145"/>
      <c r="EZJ59" s="146"/>
      <c r="EZK59" s="145"/>
      <c r="EZL59" s="146"/>
      <c r="EZM59" s="145"/>
      <c r="EZN59" s="146"/>
      <c r="EZO59" s="145"/>
      <c r="EZP59" s="146"/>
      <c r="EZQ59" s="153"/>
      <c r="EZR59" s="200"/>
      <c r="EZS59" s="197"/>
      <c r="EZT59" s="152"/>
      <c r="EZU59" s="145"/>
      <c r="EZV59" s="146"/>
      <c r="EZW59" s="145"/>
      <c r="EZX59" s="146"/>
      <c r="EZY59" s="145"/>
      <c r="EZZ59" s="146"/>
      <c r="FAA59" s="145"/>
      <c r="FAB59" s="146"/>
      <c r="FAC59" s="145"/>
      <c r="FAD59" s="146"/>
      <c r="FAE59" s="153"/>
      <c r="FAF59" s="200"/>
      <c r="FAG59" s="197"/>
      <c r="FAH59" s="152"/>
      <c r="FAI59" s="145"/>
      <c r="FAJ59" s="146"/>
      <c r="FAK59" s="145"/>
      <c r="FAL59" s="146"/>
      <c r="FAM59" s="145"/>
      <c r="FAN59" s="146"/>
      <c r="FAO59" s="145"/>
      <c r="FAP59" s="146"/>
      <c r="FAQ59" s="145"/>
      <c r="FAR59" s="146"/>
      <c r="FAS59" s="153"/>
      <c r="FAT59" s="200"/>
      <c r="FAU59" s="197"/>
      <c r="FAV59" s="152"/>
      <c r="FAW59" s="145"/>
      <c r="FAX59" s="146"/>
      <c r="FAY59" s="145"/>
      <c r="FAZ59" s="146"/>
      <c r="FBA59" s="145"/>
      <c r="FBB59" s="146"/>
      <c r="FBC59" s="145"/>
      <c r="FBD59" s="146"/>
      <c r="FBE59" s="145"/>
      <c r="FBF59" s="146"/>
      <c r="FBG59" s="153"/>
      <c r="FBH59" s="200"/>
      <c r="FBI59" s="197"/>
      <c r="FBJ59" s="152"/>
      <c r="FBK59" s="145"/>
      <c r="FBL59" s="146"/>
      <c r="FBM59" s="145"/>
      <c r="FBN59" s="146"/>
      <c r="FBO59" s="145"/>
      <c r="FBP59" s="146"/>
      <c r="FBQ59" s="145"/>
      <c r="FBR59" s="146"/>
      <c r="FBS59" s="145"/>
      <c r="FBT59" s="146"/>
      <c r="FBU59" s="153"/>
      <c r="FBV59" s="200"/>
      <c r="FBW59" s="197"/>
      <c r="FBX59" s="152"/>
      <c r="FBY59" s="145"/>
      <c r="FBZ59" s="146"/>
      <c r="FCA59" s="145"/>
      <c r="FCB59" s="146"/>
      <c r="FCC59" s="145"/>
      <c r="FCD59" s="146"/>
      <c r="FCE59" s="145"/>
      <c r="FCF59" s="146"/>
      <c r="FCG59" s="145"/>
      <c r="FCH59" s="146"/>
      <c r="FCI59" s="153"/>
      <c r="FCJ59" s="200"/>
      <c r="FCK59" s="197"/>
      <c r="FCL59" s="152"/>
      <c r="FCM59" s="145"/>
      <c r="FCN59" s="146"/>
      <c r="FCO59" s="145"/>
      <c r="FCP59" s="146"/>
      <c r="FCQ59" s="145"/>
      <c r="FCR59" s="146"/>
      <c r="FCS59" s="145"/>
      <c r="FCT59" s="146"/>
      <c r="FCU59" s="145"/>
      <c r="FCV59" s="146"/>
      <c r="FCW59" s="153"/>
      <c r="FCX59" s="200"/>
      <c r="FCY59" s="197"/>
      <c r="FCZ59" s="152"/>
      <c r="FDA59" s="145"/>
      <c r="FDB59" s="146"/>
      <c r="FDC59" s="145"/>
      <c r="FDD59" s="146"/>
      <c r="FDE59" s="145"/>
      <c r="FDF59" s="146"/>
      <c r="FDG59" s="145"/>
      <c r="FDH59" s="146"/>
      <c r="FDI59" s="145"/>
      <c r="FDJ59" s="146"/>
      <c r="FDK59" s="153"/>
      <c r="FDL59" s="200"/>
      <c r="FDM59" s="197"/>
      <c r="FDN59" s="152"/>
      <c r="FDO59" s="145"/>
      <c r="FDP59" s="146"/>
      <c r="FDQ59" s="145"/>
      <c r="FDR59" s="146"/>
      <c r="FDS59" s="145"/>
      <c r="FDT59" s="146"/>
      <c r="FDU59" s="145"/>
      <c r="FDV59" s="146"/>
      <c r="FDW59" s="145"/>
      <c r="FDX59" s="146"/>
      <c r="FDY59" s="153"/>
      <c r="FDZ59" s="200"/>
      <c r="FEA59" s="197"/>
      <c r="FEB59" s="152"/>
      <c r="FEC59" s="145"/>
      <c r="FED59" s="146"/>
      <c r="FEE59" s="145"/>
      <c r="FEF59" s="146"/>
      <c r="FEG59" s="145"/>
      <c r="FEH59" s="146"/>
      <c r="FEI59" s="145"/>
      <c r="FEJ59" s="146"/>
      <c r="FEK59" s="145"/>
      <c r="FEL59" s="146"/>
      <c r="FEM59" s="153"/>
      <c r="FEN59" s="200"/>
      <c r="FEO59" s="197"/>
      <c r="FEP59" s="152"/>
      <c r="FEQ59" s="145"/>
      <c r="FER59" s="146"/>
      <c r="FES59" s="145"/>
      <c r="FET59" s="146"/>
      <c r="FEU59" s="145"/>
      <c r="FEV59" s="146"/>
      <c r="FEW59" s="145"/>
      <c r="FEX59" s="146"/>
      <c r="FEY59" s="145"/>
      <c r="FEZ59" s="146"/>
      <c r="FFA59" s="153"/>
      <c r="FFB59" s="200"/>
      <c r="FFC59" s="197"/>
      <c r="FFD59" s="152"/>
      <c r="FFE59" s="145"/>
      <c r="FFF59" s="146"/>
      <c r="FFG59" s="145"/>
      <c r="FFH59" s="146"/>
      <c r="FFI59" s="145"/>
      <c r="FFJ59" s="146"/>
      <c r="FFK59" s="145"/>
      <c r="FFL59" s="146"/>
      <c r="FFM59" s="145"/>
      <c r="FFN59" s="146"/>
      <c r="FFO59" s="153"/>
      <c r="FFP59" s="200"/>
      <c r="FFQ59" s="197"/>
      <c r="FFR59" s="152"/>
      <c r="FFS59" s="145"/>
      <c r="FFT59" s="146"/>
      <c r="FFU59" s="145"/>
      <c r="FFV59" s="146"/>
      <c r="FFW59" s="145"/>
      <c r="FFX59" s="146"/>
      <c r="FFY59" s="145"/>
      <c r="FFZ59" s="146"/>
      <c r="FGA59" s="145"/>
      <c r="FGB59" s="146"/>
      <c r="FGC59" s="153"/>
      <c r="FGD59" s="200"/>
      <c r="FGE59" s="197"/>
      <c r="FGF59" s="152"/>
      <c r="FGG59" s="145"/>
      <c r="FGH59" s="146"/>
      <c r="FGI59" s="145"/>
      <c r="FGJ59" s="146"/>
      <c r="FGK59" s="145"/>
      <c r="FGL59" s="146"/>
      <c r="FGM59" s="145"/>
      <c r="FGN59" s="146"/>
      <c r="FGO59" s="145"/>
      <c r="FGP59" s="146"/>
      <c r="FGQ59" s="153"/>
      <c r="FGR59" s="200"/>
      <c r="FGS59" s="197"/>
      <c r="FGT59" s="152"/>
      <c r="FGU59" s="145"/>
      <c r="FGV59" s="146"/>
      <c r="FGW59" s="145"/>
      <c r="FGX59" s="146"/>
      <c r="FGY59" s="145"/>
      <c r="FGZ59" s="146"/>
      <c r="FHA59" s="145"/>
      <c r="FHB59" s="146"/>
      <c r="FHC59" s="145"/>
      <c r="FHD59" s="146"/>
      <c r="FHE59" s="153"/>
      <c r="FHF59" s="200"/>
      <c r="FHG59" s="197"/>
      <c r="FHH59" s="152"/>
      <c r="FHI59" s="145"/>
      <c r="FHJ59" s="146"/>
      <c r="FHK59" s="145"/>
      <c r="FHL59" s="146"/>
      <c r="FHM59" s="145"/>
      <c r="FHN59" s="146"/>
      <c r="FHO59" s="145"/>
      <c r="FHP59" s="146"/>
      <c r="FHQ59" s="145"/>
      <c r="FHR59" s="146"/>
      <c r="FHS59" s="153"/>
      <c r="FHT59" s="200"/>
      <c r="FHU59" s="197"/>
      <c r="FHV59" s="152"/>
      <c r="FHW59" s="145"/>
      <c r="FHX59" s="146"/>
      <c r="FHY59" s="145"/>
      <c r="FHZ59" s="146"/>
      <c r="FIA59" s="145"/>
      <c r="FIB59" s="146"/>
      <c r="FIC59" s="145"/>
      <c r="FID59" s="146"/>
      <c r="FIE59" s="145"/>
      <c r="FIF59" s="146"/>
      <c r="FIG59" s="153"/>
      <c r="FIH59" s="200"/>
      <c r="FII59" s="197"/>
      <c r="FIJ59" s="152"/>
      <c r="FIK59" s="145"/>
      <c r="FIL59" s="146"/>
      <c r="FIM59" s="145"/>
      <c r="FIN59" s="146"/>
      <c r="FIO59" s="145"/>
      <c r="FIP59" s="146"/>
      <c r="FIQ59" s="145"/>
      <c r="FIR59" s="146"/>
      <c r="FIS59" s="145"/>
      <c r="FIT59" s="146"/>
      <c r="FIU59" s="153"/>
      <c r="FIV59" s="200"/>
      <c r="FIW59" s="197"/>
      <c r="FIX59" s="152"/>
      <c r="FIY59" s="145"/>
      <c r="FIZ59" s="146"/>
      <c r="FJA59" s="145"/>
      <c r="FJB59" s="146"/>
      <c r="FJC59" s="145"/>
      <c r="FJD59" s="146"/>
      <c r="FJE59" s="145"/>
      <c r="FJF59" s="146"/>
      <c r="FJG59" s="145"/>
      <c r="FJH59" s="146"/>
      <c r="FJI59" s="153"/>
      <c r="FJJ59" s="200"/>
      <c r="FJK59" s="197"/>
      <c r="FJL59" s="152"/>
      <c r="FJM59" s="145"/>
      <c r="FJN59" s="146"/>
      <c r="FJO59" s="145"/>
      <c r="FJP59" s="146"/>
      <c r="FJQ59" s="145"/>
      <c r="FJR59" s="146"/>
      <c r="FJS59" s="145"/>
      <c r="FJT59" s="146"/>
      <c r="FJU59" s="145"/>
      <c r="FJV59" s="146"/>
      <c r="FJW59" s="153"/>
      <c r="FJX59" s="200"/>
      <c r="FJY59" s="197"/>
      <c r="FJZ59" s="152"/>
      <c r="FKA59" s="145"/>
      <c r="FKB59" s="146"/>
      <c r="FKC59" s="145"/>
      <c r="FKD59" s="146"/>
      <c r="FKE59" s="145"/>
      <c r="FKF59" s="146"/>
      <c r="FKG59" s="145"/>
      <c r="FKH59" s="146"/>
      <c r="FKI59" s="145"/>
      <c r="FKJ59" s="146"/>
      <c r="FKK59" s="153"/>
      <c r="FKL59" s="200"/>
      <c r="FKM59" s="197"/>
      <c r="FKN59" s="152"/>
      <c r="FKO59" s="145"/>
      <c r="FKP59" s="146"/>
      <c r="FKQ59" s="145"/>
      <c r="FKR59" s="146"/>
      <c r="FKS59" s="145"/>
      <c r="FKT59" s="146"/>
      <c r="FKU59" s="145"/>
      <c r="FKV59" s="146"/>
      <c r="FKW59" s="145"/>
      <c r="FKX59" s="146"/>
      <c r="FKY59" s="153"/>
      <c r="FKZ59" s="200"/>
      <c r="FLA59" s="197"/>
      <c r="FLB59" s="152"/>
      <c r="FLC59" s="145"/>
      <c r="FLD59" s="146"/>
      <c r="FLE59" s="145"/>
      <c r="FLF59" s="146"/>
      <c r="FLG59" s="145"/>
      <c r="FLH59" s="146"/>
      <c r="FLI59" s="145"/>
      <c r="FLJ59" s="146"/>
      <c r="FLK59" s="145"/>
      <c r="FLL59" s="146"/>
      <c r="FLM59" s="153"/>
      <c r="FLN59" s="200"/>
      <c r="FLO59" s="197"/>
      <c r="FLP59" s="152"/>
      <c r="FLQ59" s="145"/>
      <c r="FLR59" s="146"/>
      <c r="FLS59" s="145"/>
      <c r="FLT59" s="146"/>
      <c r="FLU59" s="145"/>
      <c r="FLV59" s="146"/>
      <c r="FLW59" s="145"/>
      <c r="FLX59" s="146"/>
      <c r="FLY59" s="145"/>
      <c r="FLZ59" s="146"/>
      <c r="FMA59" s="153"/>
      <c r="FMB59" s="200"/>
      <c r="FMC59" s="197"/>
      <c r="FMD59" s="152"/>
      <c r="FME59" s="145"/>
      <c r="FMF59" s="146"/>
      <c r="FMG59" s="145"/>
      <c r="FMH59" s="146"/>
      <c r="FMI59" s="145"/>
      <c r="FMJ59" s="146"/>
      <c r="FMK59" s="145"/>
      <c r="FML59" s="146"/>
      <c r="FMM59" s="145"/>
      <c r="FMN59" s="146"/>
      <c r="FMO59" s="153"/>
      <c r="FMP59" s="200"/>
      <c r="FMQ59" s="197"/>
      <c r="FMR59" s="152"/>
      <c r="FMS59" s="145"/>
      <c r="FMT59" s="146"/>
      <c r="FMU59" s="145"/>
      <c r="FMV59" s="146"/>
      <c r="FMW59" s="145"/>
      <c r="FMX59" s="146"/>
      <c r="FMY59" s="145"/>
      <c r="FMZ59" s="146"/>
      <c r="FNA59" s="145"/>
      <c r="FNB59" s="146"/>
      <c r="FNC59" s="153"/>
      <c r="FND59" s="200"/>
      <c r="FNE59" s="197"/>
      <c r="FNF59" s="152"/>
      <c r="FNG59" s="145"/>
      <c r="FNH59" s="146"/>
      <c r="FNI59" s="145"/>
      <c r="FNJ59" s="146"/>
      <c r="FNK59" s="145"/>
      <c r="FNL59" s="146"/>
      <c r="FNM59" s="145"/>
      <c r="FNN59" s="146"/>
      <c r="FNO59" s="145"/>
      <c r="FNP59" s="146"/>
      <c r="FNQ59" s="153"/>
      <c r="FNR59" s="200"/>
      <c r="FNS59" s="197"/>
      <c r="FNT59" s="152"/>
      <c r="FNU59" s="145"/>
      <c r="FNV59" s="146"/>
      <c r="FNW59" s="145"/>
      <c r="FNX59" s="146"/>
      <c r="FNY59" s="145"/>
      <c r="FNZ59" s="146"/>
      <c r="FOA59" s="145"/>
      <c r="FOB59" s="146"/>
      <c r="FOC59" s="145"/>
      <c r="FOD59" s="146"/>
      <c r="FOE59" s="153"/>
      <c r="FOF59" s="200"/>
      <c r="FOG59" s="197"/>
      <c r="FOH59" s="152"/>
      <c r="FOI59" s="145"/>
      <c r="FOJ59" s="146"/>
      <c r="FOK59" s="145"/>
      <c r="FOL59" s="146"/>
      <c r="FOM59" s="145"/>
      <c r="FON59" s="146"/>
      <c r="FOO59" s="145"/>
      <c r="FOP59" s="146"/>
      <c r="FOQ59" s="145"/>
      <c r="FOR59" s="146"/>
      <c r="FOS59" s="153"/>
      <c r="FOT59" s="200"/>
      <c r="FOU59" s="197"/>
      <c r="FOV59" s="152"/>
      <c r="FOW59" s="145"/>
      <c r="FOX59" s="146"/>
      <c r="FOY59" s="145"/>
      <c r="FOZ59" s="146"/>
      <c r="FPA59" s="145"/>
      <c r="FPB59" s="146"/>
      <c r="FPC59" s="145"/>
      <c r="FPD59" s="146"/>
      <c r="FPE59" s="145"/>
      <c r="FPF59" s="146"/>
      <c r="FPG59" s="153"/>
      <c r="FPH59" s="200"/>
      <c r="FPI59" s="197"/>
      <c r="FPJ59" s="152"/>
      <c r="FPK59" s="145"/>
      <c r="FPL59" s="146"/>
      <c r="FPM59" s="145"/>
      <c r="FPN59" s="146"/>
      <c r="FPO59" s="145"/>
      <c r="FPP59" s="146"/>
      <c r="FPQ59" s="145"/>
      <c r="FPR59" s="146"/>
      <c r="FPS59" s="145"/>
      <c r="FPT59" s="146"/>
      <c r="FPU59" s="153"/>
      <c r="FPV59" s="200"/>
      <c r="FPW59" s="197"/>
      <c r="FPX59" s="152"/>
      <c r="FPY59" s="145"/>
      <c r="FPZ59" s="146"/>
      <c r="FQA59" s="145"/>
      <c r="FQB59" s="146"/>
      <c r="FQC59" s="145"/>
      <c r="FQD59" s="146"/>
      <c r="FQE59" s="145"/>
      <c r="FQF59" s="146"/>
      <c r="FQG59" s="145"/>
      <c r="FQH59" s="146"/>
      <c r="FQI59" s="153"/>
      <c r="FQJ59" s="200"/>
      <c r="FQK59" s="197"/>
      <c r="FQL59" s="152"/>
      <c r="FQM59" s="145"/>
      <c r="FQN59" s="146"/>
      <c r="FQO59" s="145"/>
      <c r="FQP59" s="146"/>
      <c r="FQQ59" s="145"/>
      <c r="FQR59" s="146"/>
      <c r="FQS59" s="145"/>
      <c r="FQT59" s="146"/>
      <c r="FQU59" s="145"/>
      <c r="FQV59" s="146"/>
      <c r="FQW59" s="153"/>
      <c r="FQX59" s="200"/>
      <c r="FQY59" s="197"/>
      <c r="FQZ59" s="152"/>
      <c r="FRA59" s="145"/>
      <c r="FRB59" s="146"/>
      <c r="FRC59" s="145"/>
      <c r="FRD59" s="146"/>
      <c r="FRE59" s="145"/>
      <c r="FRF59" s="146"/>
      <c r="FRG59" s="145"/>
      <c r="FRH59" s="146"/>
      <c r="FRI59" s="145"/>
      <c r="FRJ59" s="146"/>
      <c r="FRK59" s="153"/>
      <c r="FRL59" s="200"/>
      <c r="FRM59" s="197"/>
      <c r="FRN59" s="152"/>
      <c r="FRO59" s="145"/>
      <c r="FRP59" s="146"/>
      <c r="FRQ59" s="145"/>
      <c r="FRR59" s="146"/>
      <c r="FRS59" s="145"/>
      <c r="FRT59" s="146"/>
      <c r="FRU59" s="145"/>
      <c r="FRV59" s="146"/>
      <c r="FRW59" s="145"/>
      <c r="FRX59" s="146"/>
      <c r="FRY59" s="153"/>
      <c r="FRZ59" s="200"/>
      <c r="FSA59" s="197"/>
      <c r="FSB59" s="152"/>
      <c r="FSC59" s="145"/>
      <c r="FSD59" s="146"/>
      <c r="FSE59" s="145"/>
      <c r="FSF59" s="146"/>
      <c r="FSG59" s="145"/>
      <c r="FSH59" s="146"/>
      <c r="FSI59" s="145"/>
      <c r="FSJ59" s="146"/>
      <c r="FSK59" s="145"/>
      <c r="FSL59" s="146"/>
      <c r="FSM59" s="153"/>
      <c r="FSN59" s="200"/>
      <c r="FSO59" s="197"/>
      <c r="FSP59" s="152"/>
      <c r="FSQ59" s="145"/>
      <c r="FSR59" s="146"/>
      <c r="FSS59" s="145"/>
      <c r="FST59" s="146"/>
      <c r="FSU59" s="145"/>
      <c r="FSV59" s="146"/>
      <c r="FSW59" s="145"/>
      <c r="FSX59" s="146"/>
      <c r="FSY59" s="145"/>
      <c r="FSZ59" s="146"/>
      <c r="FTA59" s="153"/>
      <c r="FTB59" s="200"/>
      <c r="FTC59" s="197"/>
      <c r="FTD59" s="152"/>
      <c r="FTE59" s="145"/>
      <c r="FTF59" s="146"/>
      <c r="FTG59" s="145"/>
      <c r="FTH59" s="146"/>
      <c r="FTI59" s="145"/>
      <c r="FTJ59" s="146"/>
      <c r="FTK59" s="145"/>
      <c r="FTL59" s="146"/>
      <c r="FTM59" s="145"/>
      <c r="FTN59" s="146"/>
      <c r="FTO59" s="153"/>
      <c r="FTP59" s="200"/>
      <c r="FTQ59" s="197"/>
      <c r="FTR59" s="152"/>
      <c r="FTS59" s="145"/>
      <c r="FTT59" s="146"/>
      <c r="FTU59" s="145"/>
      <c r="FTV59" s="146"/>
      <c r="FTW59" s="145"/>
      <c r="FTX59" s="146"/>
      <c r="FTY59" s="145"/>
      <c r="FTZ59" s="146"/>
      <c r="FUA59" s="145"/>
      <c r="FUB59" s="146"/>
      <c r="FUC59" s="153"/>
      <c r="FUD59" s="200"/>
      <c r="FUE59" s="197"/>
      <c r="FUF59" s="152"/>
      <c r="FUG59" s="145"/>
      <c r="FUH59" s="146"/>
      <c r="FUI59" s="145"/>
      <c r="FUJ59" s="146"/>
      <c r="FUK59" s="145"/>
      <c r="FUL59" s="146"/>
      <c r="FUM59" s="145"/>
      <c r="FUN59" s="146"/>
      <c r="FUO59" s="145"/>
      <c r="FUP59" s="146"/>
      <c r="FUQ59" s="153"/>
      <c r="FUR59" s="200"/>
      <c r="FUS59" s="197"/>
      <c r="FUT59" s="152"/>
      <c r="FUU59" s="145"/>
      <c r="FUV59" s="146"/>
      <c r="FUW59" s="145"/>
      <c r="FUX59" s="146"/>
      <c r="FUY59" s="145"/>
      <c r="FUZ59" s="146"/>
      <c r="FVA59" s="145"/>
      <c r="FVB59" s="146"/>
      <c r="FVC59" s="145"/>
      <c r="FVD59" s="146"/>
      <c r="FVE59" s="153"/>
      <c r="FVF59" s="200"/>
      <c r="FVG59" s="197"/>
      <c r="FVH59" s="152"/>
      <c r="FVI59" s="145"/>
      <c r="FVJ59" s="146"/>
      <c r="FVK59" s="145"/>
      <c r="FVL59" s="146"/>
      <c r="FVM59" s="145"/>
      <c r="FVN59" s="146"/>
      <c r="FVO59" s="145"/>
      <c r="FVP59" s="146"/>
      <c r="FVQ59" s="145"/>
      <c r="FVR59" s="146"/>
      <c r="FVS59" s="153"/>
      <c r="FVT59" s="200"/>
      <c r="FVU59" s="197"/>
      <c r="FVV59" s="152"/>
      <c r="FVW59" s="145"/>
      <c r="FVX59" s="146"/>
      <c r="FVY59" s="145"/>
      <c r="FVZ59" s="146"/>
      <c r="FWA59" s="145"/>
      <c r="FWB59" s="146"/>
      <c r="FWC59" s="145"/>
      <c r="FWD59" s="146"/>
      <c r="FWE59" s="145"/>
      <c r="FWF59" s="146"/>
      <c r="FWG59" s="153"/>
      <c r="FWH59" s="200"/>
      <c r="FWI59" s="197"/>
      <c r="FWJ59" s="152"/>
      <c r="FWK59" s="145"/>
      <c r="FWL59" s="146"/>
      <c r="FWM59" s="145"/>
      <c r="FWN59" s="146"/>
      <c r="FWO59" s="145"/>
      <c r="FWP59" s="146"/>
      <c r="FWQ59" s="145"/>
      <c r="FWR59" s="146"/>
      <c r="FWS59" s="145"/>
      <c r="FWT59" s="146"/>
      <c r="FWU59" s="153"/>
      <c r="FWV59" s="200"/>
      <c r="FWW59" s="197"/>
      <c r="FWX59" s="152"/>
      <c r="FWY59" s="145"/>
      <c r="FWZ59" s="146"/>
      <c r="FXA59" s="145"/>
      <c r="FXB59" s="146"/>
      <c r="FXC59" s="145"/>
      <c r="FXD59" s="146"/>
      <c r="FXE59" s="145"/>
      <c r="FXF59" s="146"/>
      <c r="FXG59" s="145"/>
      <c r="FXH59" s="146"/>
      <c r="FXI59" s="153"/>
      <c r="FXJ59" s="200"/>
      <c r="FXK59" s="197"/>
      <c r="FXL59" s="152"/>
      <c r="FXM59" s="145"/>
      <c r="FXN59" s="146"/>
      <c r="FXO59" s="145"/>
      <c r="FXP59" s="146"/>
      <c r="FXQ59" s="145"/>
      <c r="FXR59" s="146"/>
      <c r="FXS59" s="145"/>
      <c r="FXT59" s="146"/>
      <c r="FXU59" s="145"/>
      <c r="FXV59" s="146"/>
      <c r="FXW59" s="153"/>
      <c r="FXX59" s="200"/>
      <c r="FXY59" s="197"/>
      <c r="FXZ59" s="152"/>
      <c r="FYA59" s="145"/>
      <c r="FYB59" s="146"/>
      <c r="FYC59" s="145"/>
      <c r="FYD59" s="146"/>
      <c r="FYE59" s="145"/>
      <c r="FYF59" s="146"/>
      <c r="FYG59" s="145"/>
      <c r="FYH59" s="146"/>
      <c r="FYI59" s="145"/>
      <c r="FYJ59" s="146"/>
      <c r="FYK59" s="153"/>
      <c r="FYL59" s="200"/>
      <c r="FYM59" s="197"/>
      <c r="FYN59" s="152"/>
      <c r="FYO59" s="145"/>
      <c r="FYP59" s="146"/>
      <c r="FYQ59" s="145"/>
      <c r="FYR59" s="146"/>
      <c r="FYS59" s="145"/>
      <c r="FYT59" s="146"/>
      <c r="FYU59" s="145"/>
      <c r="FYV59" s="146"/>
      <c r="FYW59" s="145"/>
      <c r="FYX59" s="146"/>
      <c r="FYY59" s="153"/>
      <c r="FYZ59" s="200"/>
      <c r="FZA59" s="197"/>
      <c r="FZB59" s="152"/>
      <c r="FZC59" s="145"/>
      <c r="FZD59" s="146"/>
      <c r="FZE59" s="145"/>
      <c r="FZF59" s="146"/>
      <c r="FZG59" s="145"/>
      <c r="FZH59" s="146"/>
      <c r="FZI59" s="145"/>
      <c r="FZJ59" s="146"/>
      <c r="FZK59" s="145"/>
      <c r="FZL59" s="146"/>
      <c r="FZM59" s="153"/>
      <c r="FZN59" s="200"/>
      <c r="FZO59" s="197"/>
      <c r="FZP59" s="152"/>
      <c r="FZQ59" s="145"/>
      <c r="FZR59" s="146"/>
      <c r="FZS59" s="145"/>
      <c r="FZT59" s="146"/>
      <c r="FZU59" s="145"/>
      <c r="FZV59" s="146"/>
      <c r="FZW59" s="145"/>
      <c r="FZX59" s="146"/>
      <c r="FZY59" s="145"/>
      <c r="FZZ59" s="146"/>
      <c r="GAA59" s="153"/>
      <c r="GAB59" s="200"/>
      <c r="GAC59" s="197"/>
      <c r="GAD59" s="152"/>
      <c r="GAE59" s="145"/>
      <c r="GAF59" s="146"/>
      <c r="GAG59" s="145"/>
      <c r="GAH59" s="146"/>
      <c r="GAI59" s="145"/>
      <c r="GAJ59" s="146"/>
      <c r="GAK59" s="145"/>
      <c r="GAL59" s="146"/>
      <c r="GAM59" s="145"/>
      <c r="GAN59" s="146"/>
      <c r="GAO59" s="153"/>
      <c r="GAP59" s="200"/>
      <c r="GAQ59" s="197"/>
      <c r="GAR59" s="152"/>
      <c r="GAS59" s="145"/>
      <c r="GAT59" s="146"/>
      <c r="GAU59" s="145"/>
      <c r="GAV59" s="146"/>
      <c r="GAW59" s="145"/>
      <c r="GAX59" s="146"/>
      <c r="GAY59" s="145"/>
      <c r="GAZ59" s="146"/>
      <c r="GBA59" s="145"/>
      <c r="GBB59" s="146"/>
      <c r="GBC59" s="153"/>
      <c r="GBD59" s="200"/>
      <c r="GBE59" s="197"/>
      <c r="GBF59" s="152"/>
      <c r="GBG59" s="145"/>
      <c r="GBH59" s="146"/>
      <c r="GBI59" s="145"/>
      <c r="GBJ59" s="146"/>
      <c r="GBK59" s="145"/>
      <c r="GBL59" s="146"/>
      <c r="GBM59" s="145"/>
      <c r="GBN59" s="146"/>
      <c r="GBO59" s="145"/>
      <c r="GBP59" s="146"/>
      <c r="GBQ59" s="153"/>
      <c r="GBR59" s="200"/>
      <c r="GBS59" s="197"/>
      <c r="GBT59" s="152"/>
      <c r="GBU59" s="145"/>
      <c r="GBV59" s="146"/>
      <c r="GBW59" s="145"/>
      <c r="GBX59" s="146"/>
      <c r="GBY59" s="145"/>
      <c r="GBZ59" s="146"/>
      <c r="GCA59" s="145"/>
      <c r="GCB59" s="146"/>
      <c r="GCC59" s="145"/>
      <c r="GCD59" s="146"/>
      <c r="GCE59" s="153"/>
      <c r="GCF59" s="200"/>
      <c r="GCG59" s="197"/>
      <c r="GCH59" s="152"/>
      <c r="GCI59" s="145"/>
      <c r="GCJ59" s="146"/>
      <c r="GCK59" s="145"/>
      <c r="GCL59" s="146"/>
      <c r="GCM59" s="145"/>
      <c r="GCN59" s="146"/>
      <c r="GCO59" s="145"/>
      <c r="GCP59" s="146"/>
      <c r="GCQ59" s="145"/>
      <c r="GCR59" s="146"/>
      <c r="GCS59" s="153"/>
      <c r="GCT59" s="200"/>
      <c r="GCU59" s="197"/>
      <c r="GCV59" s="152"/>
      <c r="GCW59" s="145"/>
      <c r="GCX59" s="146"/>
      <c r="GCY59" s="145"/>
      <c r="GCZ59" s="146"/>
      <c r="GDA59" s="145"/>
      <c r="GDB59" s="146"/>
      <c r="GDC59" s="145"/>
      <c r="GDD59" s="146"/>
      <c r="GDE59" s="145"/>
      <c r="GDF59" s="146"/>
      <c r="GDG59" s="153"/>
      <c r="GDH59" s="200"/>
      <c r="GDI59" s="197"/>
      <c r="GDJ59" s="152"/>
      <c r="GDK59" s="145"/>
      <c r="GDL59" s="146"/>
      <c r="GDM59" s="145"/>
      <c r="GDN59" s="146"/>
      <c r="GDO59" s="145"/>
      <c r="GDP59" s="146"/>
      <c r="GDQ59" s="145"/>
      <c r="GDR59" s="146"/>
      <c r="GDS59" s="145"/>
      <c r="GDT59" s="146"/>
      <c r="GDU59" s="153"/>
      <c r="GDV59" s="200"/>
      <c r="GDW59" s="197"/>
      <c r="GDX59" s="152"/>
      <c r="GDY59" s="145"/>
      <c r="GDZ59" s="146"/>
      <c r="GEA59" s="145"/>
      <c r="GEB59" s="146"/>
      <c r="GEC59" s="145"/>
      <c r="GED59" s="146"/>
      <c r="GEE59" s="145"/>
      <c r="GEF59" s="146"/>
      <c r="GEG59" s="145"/>
      <c r="GEH59" s="146"/>
      <c r="GEI59" s="153"/>
      <c r="GEJ59" s="200"/>
      <c r="GEK59" s="197"/>
      <c r="GEL59" s="152"/>
      <c r="GEM59" s="145"/>
      <c r="GEN59" s="146"/>
      <c r="GEO59" s="145"/>
      <c r="GEP59" s="146"/>
      <c r="GEQ59" s="145"/>
      <c r="GER59" s="146"/>
      <c r="GES59" s="145"/>
      <c r="GET59" s="146"/>
      <c r="GEU59" s="145"/>
      <c r="GEV59" s="146"/>
      <c r="GEW59" s="153"/>
      <c r="GEX59" s="200"/>
      <c r="GEY59" s="197"/>
      <c r="GEZ59" s="152"/>
      <c r="GFA59" s="145"/>
      <c r="GFB59" s="146"/>
      <c r="GFC59" s="145"/>
      <c r="GFD59" s="146"/>
      <c r="GFE59" s="145"/>
      <c r="GFF59" s="146"/>
      <c r="GFG59" s="145"/>
      <c r="GFH59" s="146"/>
      <c r="GFI59" s="145"/>
      <c r="GFJ59" s="146"/>
      <c r="GFK59" s="153"/>
      <c r="GFL59" s="200"/>
      <c r="GFM59" s="197"/>
      <c r="GFN59" s="152"/>
      <c r="GFO59" s="145"/>
      <c r="GFP59" s="146"/>
      <c r="GFQ59" s="145"/>
      <c r="GFR59" s="146"/>
      <c r="GFS59" s="145"/>
      <c r="GFT59" s="146"/>
      <c r="GFU59" s="145"/>
      <c r="GFV59" s="146"/>
      <c r="GFW59" s="145"/>
      <c r="GFX59" s="146"/>
      <c r="GFY59" s="153"/>
      <c r="GFZ59" s="200"/>
      <c r="GGA59" s="197"/>
      <c r="GGB59" s="152"/>
      <c r="GGC59" s="145"/>
      <c r="GGD59" s="146"/>
      <c r="GGE59" s="145"/>
      <c r="GGF59" s="146"/>
      <c r="GGG59" s="145"/>
      <c r="GGH59" s="146"/>
      <c r="GGI59" s="145"/>
      <c r="GGJ59" s="146"/>
      <c r="GGK59" s="145"/>
      <c r="GGL59" s="146"/>
      <c r="GGM59" s="153"/>
      <c r="GGN59" s="200"/>
      <c r="GGO59" s="197"/>
      <c r="GGP59" s="152"/>
      <c r="GGQ59" s="145"/>
      <c r="GGR59" s="146"/>
      <c r="GGS59" s="145"/>
      <c r="GGT59" s="146"/>
      <c r="GGU59" s="145"/>
      <c r="GGV59" s="146"/>
      <c r="GGW59" s="145"/>
      <c r="GGX59" s="146"/>
      <c r="GGY59" s="145"/>
      <c r="GGZ59" s="146"/>
      <c r="GHA59" s="153"/>
      <c r="GHB59" s="200"/>
      <c r="GHC59" s="197"/>
      <c r="GHD59" s="152"/>
      <c r="GHE59" s="145"/>
      <c r="GHF59" s="146"/>
      <c r="GHG59" s="145"/>
      <c r="GHH59" s="146"/>
      <c r="GHI59" s="145"/>
      <c r="GHJ59" s="146"/>
      <c r="GHK59" s="145"/>
      <c r="GHL59" s="146"/>
      <c r="GHM59" s="145"/>
      <c r="GHN59" s="146"/>
      <c r="GHO59" s="153"/>
      <c r="GHP59" s="200"/>
      <c r="GHQ59" s="197"/>
      <c r="GHR59" s="152"/>
      <c r="GHS59" s="145"/>
      <c r="GHT59" s="146"/>
      <c r="GHU59" s="145"/>
      <c r="GHV59" s="146"/>
      <c r="GHW59" s="145"/>
      <c r="GHX59" s="146"/>
      <c r="GHY59" s="145"/>
      <c r="GHZ59" s="146"/>
      <c r="GIA59" s="145"/>
      <c r="GIB59" s="146"/>
      <c r="GIC59" s="153"/>
      <c r="GID59" s="200"/>
      <c r="GIE59" s="197"/>
      <c r="GIF59" s="152"/>
      <c r="GIG59" s="145"/>
      <c r="GIH59" s="146"/>
      <c r="GII59" s="145"/>
      <c r="GIJ59" s="146"/>
      <c r="GIK59" s="145"/>
      <c r="GIL59" s="146"/>
      <c r="GIM59" s="145"/>
      <c r="GIN59" s="146"/>
      <c r="GIO59" s="145"/>
      <c r="GIP59" s="146"/>
      <c r="GIQ59" s="153"/>
      <c r="GIR59" s="200"/>
      <c r="GIS59" s="197"/>
      <c r="GIT59" s="152"/>
      <c r="GIU59" s="145"/>
      <c r="GIV59" s="146"/>
      <c r="GIW59" s="145"/>
      <c r="GIX59" s="146"/>
      <c r="GIY59" s="145"/>
      <c r="GIZ59" s="146"/>
      <c r="GJA59" s="145"/>
      <c r="GJB59" s="146"/>
      <c r="GJC59" s="145"/>
      <c r="GJD59" s="146"/>
      <c r="GJE59" s="153"/>
      <c r="GJF59" s="200"/>
      <c r="GJG59" s="197"/>
      <c r="GJH59" s="152"/>
      <c r="GJI59" s="145"/>
      <c r="GJJ59" s="146"/>
      <c r="GJK59" s="145"/>
      <c r="GJL59" s="146"/>
      <c r="GJM59" s="145"/>
      <c r="GJN59" s="146"/>
      <c r="GJO59" s="145"/>
      <c r="GJP59" s="146"/>
      <c r="GJQ59" s="145"/>
      <c r="GJR59" s="146"/>
      <c r="GJS59" s="153"/>
      <c r="GJT59" s="200"/>
      <c r="GJU59" s="197"/>
      <c r="GJV59" s="152"/>
      <c r="GJW59" s="145"/>
      <c r="GJX59" s="146"/>
      <c r="GJY59" s="145"/>
      <c r="GJZ59" s="146"/>
      <c r="GKA59" s="145"/>
      <c r="GKB59" s="146"/>
      <c r="GKC59" s="145"/>
      <c r="GKD59" s="146"/>
      <c r="GKE59" s="145"/>
      <c r="GKF59" s="146"/>
      <c r="GKG59" s="153"/>
      <c r="GKH59" s="200"/>
      <c r="GKI59" s="197"/>
      <c r="GKJ59" s="152"/>
      <c r="GKK59" s="145"/>
      <c r="GKL59" s="146"/>
      <c r="GKM59" s="145"/>
      <c r="GKN59" s="146"/>
      <c r="GKO59" s="145"/>
      <c r="GKP59" s="146"/>
      <c r="GKQ59" s="145"/>
      <c r="GKR59" s="146"/>
      <c r="GKS59" s="145"/>
      <c r="GKT59" s="146"/>
      <c r="GKU59" s="153"/>
      <c r="GKV59" s="200"/>
      <c r="GKW59" s="197"/>
      <c r="GKX59" s="152"/>
      <c r="GKY59" s="145"/>
      <c r="GKZ59" s="146"/>
      <c r="GLA59" s="145"/>
      <c r="GLB59" s="146"/>
      <c r="GLC59" s="145"/>
      <c r="GLD59" s="146"/>
      <c r="GLE59" s="145"/>
      <c r="GLF59" s="146"/>
      <c r="GLG59" s="145"/>
      <c r="GLH59" s="146"/>
      <c r="GLI59" s="153"/>
      <c r="GLJ59" s="200"/>
      <c r="GLK59" s="197"/>
      <c r="GLL59" s="152"/>
      <c r="GLM59" s="145"/>
      <c r="GLN59" s="146"/>
      <c r="GLO59" s="145"/>
      <c r="GLP59" s="146"/>
      <c r="GLQ59" s="145"/>
      <c r="GLR59" s="146"/>
      <c r="GLS59" s="145"/>
      <c r="GLT59" s="146"/>
      <c r="GLU59" s="145"/>
      <c r="GLV59" s="146"/>
      <c r="GLW59" s="153"/>
      <c r="GLX59" s="200"/>
      <c r="GLY59" s="197"/>
      <c r="GLZ59" s="152"/>
      <c r="GMA59" s="145"/>
      <c r="GMB59" s="146"/>
      <c r="GMC59" s="145"/>
      <c r="GMD59" s="146"/>
      <c r="GME59" s="145"/>
      <c r="GMF59" s="146"/>
      <c r="GMG59" s="145"/>
      <c r="GMH59" s="146"/>
      <c r="GMI59" s="145"/>
      <c r="GMJ59" s="146"/>
      <c r="GMK59" s="153"/>
      <c r="GML59" s="200"/>
      <c r="GMM59" s="197"/>
      <c r="GMN59" s="152"/>
      <c r="GMO59" s="145"/>
      <c r="GMP59" s="146"/>
      <c r="GMQ59" s="145"/>
      <c r="GMR59" s="146"/>
      <c r="GMS59" s="145"/>
      <c r="GMT59" s="146"/>
      <c r="GMU59" s="145"/>
      <c r="GMV59" s="146"/>
      <c r="GMW59" s="145"/>
      <c r="GMX59" s="146"/>
      <c r="GMY59" s="153"/>
      <c r="GMZ59" s="200"/>
      <c r="GNA59" s="197"/>
      <c r="GNB59" s="152"/>
      <c r="GNC59" s="145"/>
      <c r="GND59" s="146"/>
      <c r="GNE59" s="145"/>
      <c r="GNF59" s="146"/>
      <c r="GNG59" s="145"/>
      <c r="GNH59" s="146"/>
      <c r="GNI59" s="145"/>
      <c r="GNJ59" s="146"/>
      <c r="GNK59" s="145"/>
      <c r="GNL59" s="146"/>
      <c r="GNM59" s="153"/>
      <c r="GNN59" s="200"/>
      <c r="GNO59" s="197"/>
      <c r="GNP59" s="152"/>
      <c r="GNQ59" s="145"/>
      <c r="GNR59" s="146"/>
      <c r="GNS59" s="145"/>
      <c r="GNT59" s="146"/>
      <c r="GNU59" s="145"/>
      <c r="GNV59" s="146"/>
      <c r="GNW59" s="145"/>
      <c r="GNX59" s="146"/>
      <c r="GNY59" s="145"/>
      <c r="GNZ59" s="146"/>
      <c r="GOA59" s="153"/>
      <c r="GOB59" s="200"/>
      <c r="GOC59" s="197"/>
      <c r="GOD59" s="152"/>
      <c r="GOE59" s="145"/>
      <c r="GOF59" s="146"/>
      <c r="GOG59" s="145"/>
      <c r="GOH59" s="146"/>
      <c r="GOI59" s="145"/>
      <c r="GOJ59" s="146"/>
      <c r="GOK59" s="145"/>
      <c r="GOL59" s="146"/>
      <c r="GOM59" s="145"/>
      <c r="GON59" s="146"/>
      <c r="GOO59" s="153"/>
      <c r="GOP59" s="200"/>
      <c r="GOQ59" s="197"/>
      <c r="GOR59" s="152"/>
      <c r="GOS59" s="145"/>
      <c r="GOT59" s="146"/>
      <c r="GOU59" s="145"/>
      <c r="GOV59" s="146"/>
      <c r="GOW59" s="145"/>
      <c r="GOX59" s="146"/>
      <c r="GOY59" s="145"/>
      <c r="GOZ59" s="146"/>
      <c r="GPA59" s="145"/>
      <c r="GPB59" s="146"/>
      <c r="GPC59" s="153"/>
      <c r="GPD59" s="200"/>
      <c r="GPE59" s="197"/>
      <c r="GPF59" s="152"/>
      <c r="GPG59" s="145"/>
      <c r="GPH59" s="146"/>
      <c r="GPI59" s="145"/>
      <c r="GPJ59" s="146"/>
      <c r="GPK59" s="145"/>
      <c r="GPL59" s="146"/>
      <c r="GPM59" s="145"/>
      <c r="GPN59" s="146"/>
      <c r="GPO59" s="145"/>
      <c r="GPP59" s="146"/>
      <c r="GPQ59" s="153"/>
      <c r="GPR59" s="200"/>
      <c r="GPS59" s="197"/>
      <c r="GPT59" s="152"/>
      <c r="GPU59" s="145"/>
      <c r="GPV59" s="146"/>
      <c r="GPW59" s="145"/>
      <c r="GPX59" s="146"/>
      <c r="GPY59" s="145"/>
      <c r="GPZ59" s="146"/>
      <c r="GQA59" s="145"/>
      <c r="GQB59" s="146"/>
      <c r="GQC59" s="145"/>
      <c r="GQD59" s="146"/>
      <c r="GQE59" s="153"/>
      <c r="GQF59" s="200"/>
      <c r="GQG59" s="197"/>
      <c r="GQH59" s="152"/>
      <c r="GQI59" s="145"/>
      <c r="GQJ59" s="146"/>
      <c r="GQK59" s="145"/>
      <c r="GQL59" s="146"/>
      <c r="GQM59" s="145"/>
      <c r="GQN59" s="146"/>
      <c r="GQO59" s="145"/>
      <c r="GQP59" s="146"/>
      <c r="GQQ59" s="145"/>
      <c r="GQR59" s="146"/>
      <c r="GQS59" s="153"/>
      <c r="GQT59" s="200"/>
      <c r="GQU59" s="197"/>
      <c r="GQV59" s="152"/>
      <c r="GQW59" s="145"/>
      <c r="GQX59" s="146"/>
      <c r="GQY59" s="145"/>
      <c r="GQZ59" s="146"/>
      <c r="GRA59" s="145"/>
      <c r="GRB59" s="146"/>
      <c r="GRC59" s="145"/>
      <c r="GRD59" s="146"/>
      <c r="GRE59" s="145"/>
      <c r="GRF59" s="146"/>
      <c r="GRG59" s="153"/>
      <c r="GRH59" s="200"/>
      <c r="GRI59" s="197"/>
      <c r="GRJ59" s="152"/>
      <c r="GRK59" s="145"/>
      <c r="GRL59" s="146"/>
      <c r="GRM59" s="145"/>
      <c r="GRN59" s="146"/>
      <c r="GRO59" s="145"/>
      <c r="GRP59" s="146"/>
      <c r="GRQ59" s="145"/>
      <c r="GRR59" s="146"/>
      <c r="GRS59" s="145"/>
      <c r="GRT59" s="146"/>
      <c r="GRU59" s="153"/>
      <c r="GRV59" s="200"/>
      <c r="GRW59" s="197"/>
      <c r="GRX59" s="152"/>
      <c r="GRY59" s="145"/>
      <c r="GRZ59" s="146"/>
      <c r="GSA59" s="145"/>
      <c r="GSB59" s="146"/>
      <c r="GSC59" s="145"/>
      <c r="GSD59" s="146"/>
      <c r="GSE59" s="145"/>
      <c r="GSF59" s="146"/>
      <c r="GSG59" s="145"/>
      <c r="GSH59" s="146"/>
      <c r="GSI59" s="153"/>
      <c r="GSJ59" s="200"/>
      <c r="GSK59" s="197"/>
      <c r="GSL59" s="152"/>
      <c r="GSM59" s="145"/>
      <c r="GSN59" s="146"/>
      <c r="GSO59" s="145"/>
      <c r="GSP59" s="146"/>
      <c r="GSQ59" s="145"/>
      <c r="GSR59" s="146"/>
      <c r="GSS59" s="145"/>
      <c r="GST59" s="146"/>
      <c r="GSU59" s="145"/>
      <c r="GSV59" s="146"/>
      <c r="GSW59" s="153"/>
      <c r="GSX59" s="200"/>
      <c r="GSY59" s="197"/>
      <c r="GSZ59" s="152"/>
      <c r="GTA59" s="145"/>
      <c r="GTB59" s="146"/>
      <c r="GTC59" s="145"/>
      <c r="GTD59" s="146"/>
      <c r="GTE59" s="145"/>
      <c r="GTF59" s="146"/>
      <c r="GTG59" s="145"/>
      <c r="GTH59" s="146"/>
      <c r="GTI59" s="145"/>
      <c r="GTJ59" s="146"/>
      <c r="GTK59" s="153"/>
      <c r="GTL59" s="200"/>
      <c r="GTM59" s="197"/>
      <c r="GTN59" s="152"/>
      <c r="GTO59" s="145"/>
      <c r="GTP59" s="146"/>
      <c r="GTQ59" s="145"/>
      <c r="GTR59" s="146"/>
      <c r="GTS59" s="145"/>
      <c r="GTT59" s="146"/>
      <c r="GTU59" s="145"/>
      <c r="GTV59" s="146"/>
      <c r="GTW59" s="145"/>
      <c r="GTX59" s="146"/>
      <c r="GTY59" s="153"/>
      <c r="GTZ59" s="200"/>
      <c r="GUA59" s="197"/>
      <c r="GUB59" s="152"/>
      <c r="GUC59" s="145"/>
      <c r="GUD59" s="146"/>
      <c r="GUE59" s="145"/>
      <c r="GUF59" s="146"/>
      <c r="GUG59" s="145"/>
      <c r="GUH59" s="146"/>
      <c r="GUI59" s="145"/>
      <c r="GUJ59" s="146"/>
      <c r="GUK59" s="145"/>
      <c r="GUL59" s="146"/>
      <c r="GUM59" s="153"/>
      <c r="GUN59" s="200"/>
      <c r="GUO59" s="197"/>
      <c r="GUP59" s="152"/>
      <c r="GUQ59" s="145"/>
      <c r="GUR59" s="146"/>
      <c r="GUS59" s="145"/>
      <c r="GUT59" s="146"/>
      <c r="GUU59" s="145"/>
      <c r="GUV59" s="146"/>
      <c r="GUW59" s="145"/>
      <c r="GUX59" s="146"/>
      <c r="GUY59" s="145"/>
      <c r="GUZ59" s="146"/>
      <c r="GVA59" s="153"/>
      <c r="GVB59" s="200"/>
      <c r="GVC59" s="197"/>
      <c r="GVD59" s="152"/>
      <c r="GVE59" s="145"/>
      <c r="GVF59" s="146"/>
      <c r="GVG59" s="145"/>
      <c r="GVH59" s="146"/>
      <c r="GVI59" s="145"/>
      <c r="GVJ59" s="146"/>
      <c r="GVK59" s="145"/>
      <c r="GVL59" s="146"/>
      <c r="GVM59" s="145"/>
      <c r="GVN59" s="146"/>
      <c r="GVO59" s="153"/>
      <c r="GVP59" s="200"/>
      <c r="GVQ59" s="197"/>
      <c r="GVR59" s="152"/>
      <c r="GVS59" s="145"/>
      <c r="GVT59" s="146"/>
      <c r="GVU59" s="145"/>
      <c r="GVV59" s="146"/>
      <c r="GVW59" s="145"/>
      <c r="GVX59" s="146"/>
      <c r="GVY59" s="145"/>
      <c r="GVZ59" s="146"/>
      <c r="GWA59" s="145"/>
      <c r="GWB59" s="146"/>
      <c r="GWC59" s="153"/>
      <c r="GWD59" s="200"/>
      <c r="GWE59" s="197"/>
      <c r="GWF59" s="152"/>
      <c r="GWG59" s="145"/>
      <c r="GWH59" s="146"/>
      <c r="GWI59" s="145"/>
      <c r="GWJ59" s="146"/>
      <c r="GWK59" s="145"/>
      <c r="GWL59" s="146"/>
      <c r="GWM59" s="145"/>
      <c r="GWN59" s="146"/>
      <c r="GWO59" s="145"/>
      <c r="GWP59" s="146"/>
      <c r="GWQ59" s="153"/>
      <c r="GWR59" s="200"/>
      <c r="GWS59" s="197"/>
      <c r="GWT59" s="152"/>
      <c r="GWU59" s="145"/>
      <c r="GWV59" s="146"/>
      <c r="GWW59" s="145"/>
      <c r="GWX59" s="146"/>
      <c r="GWY59" s="145"/>
      <c r="GWZ59" s="146"/>
      <c r="GXA59" s="145"/>
      <c r="GXB59" s="146"/>
      <c r="GXC59" s="145"/>
      <c r="GXD59" s="146"/>
      <c r="GXE59" s="153"/>
      <c r="GXF59" s="200"/>
      <c r="GXG59" s="197"/>
      <c r="GXH59" s="152"/>
      <c r="GXI59" s="145"/>
      <c r="GXJ59" s="146"/>
      <c r="GXK59" s="145"/>
      <c r="GXL59" s="146"/>
      <c r="GXM59" s="145"/>
      <c r="GXN59" s="146"/>
      <c r="GXO59" s="145"/>
      <c r="GXP59" s="146"/>
      <c r="GXQ59" s="145"/>
      <c r="GXR59" s="146"/>
      <c r="GXS59" s="153"/>
      <c r="GXT59" s="200"/>
      <c r="GXU59" s="197"/>
      <c r="GXV59" s="152"/>
      <c r="GXW59" s="145"/>
      <c r="GXX59" s="146"/>
      <c r="GXY59" s="145"/>
      <c r="GXZ59" s="146"/>
      <c r="GYA59" s="145"/>
      <c r="GYB59" s="146"/>
      <c r="GYC59" s="145"/>
      <c r="GYD59" s="146"/>
      <c r="GYE59" s="145"/>
      <c r="GYF59" s="146"/>
      <c r="GYG59" s="153"/>
      <c r="GYH59" s="200"/>
      <c r="GYI59" s="197"/>
      <c r="GYJ59" s="152"/>
      <c r="GYK59" s="145"/>
      <c r="GYL59" s="146"/>
      <c r="GYM59" s="145"/>
      <c r="GYN59" s="146"/>
      <c r="GYO59" s="145"/>
      <c r="GYP59" s="146"/>
      <c r="GYQ59" s="145"/>
      <c r="GYR59" s="146"/>
      <c r="GYS59" s="145"/>
      <c r="GYT59" s="146"/>
      <c r="GYU59" s="153"/>
      <c r="GYV59" s="200"/>
      <c r="GYW59" s="197"/>
      <c r="GYX59" s="152"/>
      <c r="GYY59" s="145"/>
      <c r="GYZ59" s="146"/>
      <c r="GZA59" s="145"/>
      <c r="GZB59" s="146"/>
      <c r="GZC59" s="145"/>
      <c r="GZD59" s="146"/>
      <c r="GZE59" s="145"/>
      <c r="GZF59" s="146"/>
      <c r="GZG59" s="145"/>
      <c r="GZH59" s="146"/>
      <c r="GZI59" s="153"/>
      <c r="GZJ59" s="200"/>
      <c r="GZK59" s="197"/>
      <c r="GZL59" s="152"/>
      <c r="GZM59" s="145"/>
      <c r="GZN59" s="146"/>
      <c r="GZO59" s="145"/>
      <c r="GZP59" s="146"/>
      <c r="GZQ59" s="145"/>
      <c r="GZR59" s="146"/>
      <c r="GZS59" s="145"/>
      <c r="GZT59" s="146"/>
      <c r="GZU59" s="145"/>
      <c r="GZV59" s="146"/>
      <c r="GZW59" s="153"/>
      <c r="GZX59" s="200"/>
      <c r="GZY59" s="197"/>
      <c r="GZZ59" s="152"/>
      <c r="HAA59" s="145"/>
      <c r="HAB59" s="146"/>
      <c r="HAC59" s="145"/>
      <c r="HAD59" s="146"/>
      <c r="HAE59" s="145"/>
      <c r="HAF59" s="146"/>
      <c r="HAG59" s="145"/>
      <c r="HAH59" s="146"/>
      <c r="HAI59" s="145"/>
      <c r="HAJ59" s="146"/>
      <c r="HAK59" s="153"/>
      <c r="HAL59" s="200"/>
      <c r="HAM59" s="197"/>
      <c r="HAN59" s="152"/>
      <c r="HAO59" s="145"/>
      <c r="HAP59" s="146"/>
      <c r="HAQ59" s="145"/>
      <c r="HAR59" s="146"/>
      <c r="HAS59" s="145"/>
      <c r="HAT59" s="146"/>
      <c r="HAU59" s="145"/>
      <c r="HAV59" s="146"/>
      <c r="HAW59" s="145"/>
      <c r="HAX59" s="146"/>
      <c r="HAY59" s="153"/>
      <c r="HAZ59" s="200"/>
      <c r="HBA59" s="197"/>
      <c r="HBB59" s="152"/>
      <c r="HBC59" s="145"/>
      <c r="HBD59" s="146"/>
      <c r="HBE59" s="145"/>
      <c r="HBF59" s="146"/>
      <c r="HBG59" s="145"/>
      <c r="HBH59" s="146"/>
      <c r="HBI59" s="145"/>
      <c r="HBJ59" s="146"/>
      <c r="HBK59" s="145"/>
      <c r="HBL59" s="146"/>
      <c r="HBM59" s="153"/>
      <c r="HBN59" s="200"/>
      <c r="HBO59" s="197"/>
      <c r="HBP59" s="152"/>
      <c r="HBQ59" s="145"/>
      <c r="HBR59" s="146"/>
      <c r="HBS59" s="145"/>
      <c r="HBT59" s="146"/>
      <c r="HBU59" s="145"/>
      <c r="HBV59" s="146"/>
      <c r="HBW59" s="145"/>
      <c r="HBX59" s="146"/>
      <c r="HBY59" s="145"/>
      <c r="HBZ59" s="146"/>
      <c r="HCA59" s="153"/>
      <c r="HCB59" s="200"/>
      <c r="HCC59" s="197"/>
      <c r="HCD59" s="152"/>
      <c r="HCE59" s="145"/>
      <c r="HCF59" s="146"/>
      <c r="HCG59" s="145"/>
      <c r="HCH59" s="146"/>
      <c r="HCI59" s="145"/>
      <c r="HCJ59" s="146"/>
      <c r="HCK59" s="145"/>
      <c r="HCL59" s="146"/>
      <c r="HCM59" s="145"/>
      <c r="HCN59" s="146"/>
      <c r="HCO59" s="153"/>
      <c r="HCP59" s="200"/>
      <c r="HCQ59" s="197"/>
      <c r="HCR59" s="152"/>
      <c r="HCS59" s="145"/>
      <c r="HCT59" s="146"/>
      <c r="HCU59" s="145"/>
      <c r="HCV59" s="146"/>
      <c r="HCW59" s="145"/>
      <c r="HCX59" s="146"/>
      <c r="HCY59" s="145"/>
      <c r="HCZ59" s="146"/>
      <c r="HDA59" s="145"/>
      <c r="HDB59" s="146"/>
      <c r="HDC59" s="153"/>
      <c r="HDD59" s="200"/>
      <c r="HDE59" s="197"/>
      <c r="HDF59" s="152"/>
      <c r="HDG59" s="145"/>
      <c r="HDH59" s="146"/>
      <c r="HDI59" s="145"/>
      <c r="HDJ59" s="146"/>
      <c r="HDK59" s="145"/>
      <c r="HDL59" s="146"/>
      <c r="HDM59" s="145"/>
      <c r="HDN59" s="146"/>
      <c r="HDO59" s="145"/>
      <c r="HDP59" s="146"/>
      <c r="HDQ59" s="153"/>
      <c r="HDR59" s="200"/>
      <c r="HDS59" s="197"/>
      <c r="HDT59" s="152"/>
      <c r="HDU59" s="145"/>
      <c r="HDV59" s="146"/>
      <c r="HDW59" s="145"/>
      <c r="HDX59" s="146"/>
      <c r="HDY59" s="145"/>
      <c r="HDZ59" s="146"/>
      <c r="HEA59" s="145"/>
      <c r="HEB59" s="146"/>
      <c r="HEC59" s="145"/>
      <c r="HED59" s="146"/>
      <c r="HEE59" s="153"/>
      <c r="HEF59" s="200"/>
      <c r="HEG59" s="197"/>
      <c r="HEH59" s="152"/>
      <c r="HEI59" s="145"/>
      <c r="HEJ59" s="146"/>
      <c r="HEK59" s="145"/>
      <c r="HEL59" s="146"/>
      <c r="HEM59" s="145"/>
      <c r="HEN59" s="146"/>
      <c r="HEO59" s="145"/>
      <c r="HEP59" s="146"/>
      <c r="HEQ59" s="145"/>
      <c r="HER59" s="146"/>
      <c r="HES59" s="153"/>
      <c r="HET59" s="200"/>
      <c r="HEU59" s="197"/>
      <c r="HEV59" s="152"/>
      <c r="HEW59" s="145"/>
      <c r="HEX59" s="146"/>
      <c r="HEY59" s="145"/>
      <c r="HEZ59" s="146"/>
      <c r="HFA59" s="145"/>
      <c r="HFB59" s="146"/>
      <c r="HFC59" s="145"/>
      <c r="HFD59" s="146"/>
      <c r="HFE59" s="145"/>
      <c r="HFF59" s="146"/>
      <c r="HFG59" s="153"/>
      <c r="HFH59" s="200"/>
      <c r="HFI59" s="197"/>
      <c r="HFJ59" s="152"/>
      <c r="HFK59" s="145"/>
      <c r="HFL59" s="146"/>
      <c r="HFM59" s="145"/>
      <c r="HFN59" s="146"/>
      <c r="HFO59" s="145"/>
      <c r="HFP59" s="146"/>
      <c r="HFQ59" s="145"/>
      <c r="HFR59" s="146"/>
      <c r="HFS59" s="145"/>
      <c r="HFT59" s="146"/>
      <c r="HFU59" s="153"/>
      <c r="HFV59" s="200"/>
      <c r="HFW59" s="197"/>
      <c r="HFX59" s="152"/>
      <c r="HFY59" s="145"/>
      <c r="HFZ59" s="146"/>
      <c r="HGA59" s="145"/>
      <c r="HGB59" s="146"/>
      <c r="HGC59" s="145"/>
      <c r="HGD59" s="146"/>
      <c r="HGE59" s="145"/>
      <c r="HGF59" s="146"/>
      <c r="HGG59" s="145"/>
      <c r="HGH59" s="146"/>
      <c r="HGI59" s="153"/>
      <c r="HGJ59" s="200"/>
      <c r="HGK59" s="197"/>
      <c r="HGL59" s="152"/>
      <c r="HGM59" s="145"/>
      <c r="HGN59" s="146"/>
      <c r="HGO59" s="145"/>
      <c r="HGP59" s="146"/>
      <c r="HGQ59" s="145"/>
      <c r="HGR59" s="146"/>
      <c r="HGS59" s="145"/>
      <c r="HGT59" s="146"/>
      <c r="HGU59" s="145"/>
      <c r="HGV59" s="146"/>
      <c r="HGW59" s="153"/>
      <c r="HGX59" s="200"/>
      <c r="HGY59" s="197"/>
      <c r="HGZ59" s="152"/>
      <c r="HHA59" s="145"/>
      <c r="HHB59" s="146"/>
      <c r="HHC59" s="145"/>
      <c r="HHD59" s="146"/>
      <c r="HHE59" s="145"/>
      <c r="HHF59" s="146"/>
      <c r="HHG59" s="145"/>
      <c r="HHH59" s="146"/>
      <c r="HHI59" s="145"/>
      <c r="HHJ59" s="146"/>
      <c r="HHK59" s="153"/>
      <c r="HHL59" s="200"/>
      <c r="HHM59" s="197"/>
      <c r="HHN59" s="152"/>
      <c r="HHO59" s="145"/>
      <c r="HHP59" s="146"/>
      <c r="HHQ59" s="145"/>
      <c r="HHR59" s="146"/>
      <c r="HHS59" s="145"/>
      <c r="HHT59" s="146"/>
      <c r="HHU59" s="145"/>
      <c r="HHV59" s="146"/>
      <c r="HHW59" s="145"/>
      <c r="HHX59" s="146"/>
      <c r="HHY59" s="153"/>
      <c r="HHZ59" s="200"/>
      <c r="HIA59" s="197"/>
      <c r="HIB59" s="152"/>
      <c r="HIC59" s="145"/>
      <c r="HID59" s="146"/>
      <c r="HIE59" s="145"/>
      <c r="HIF59" s="146"/>
      <c r="HIG59" s="145"/>
      <c r="HIH59" s="146"/>
      <c r="HII59" s="145"/>
      <c r="HIJ59" s="146"/>
      <c r="HIK59" s="145"/>
      <c r="HIL59" s="146"/>
      <c r="HIM59" s="153"/>
      <c r="HIN59" s="200"/>
      <c r="HIO59" s="197"/>
      <c r="HIP59" s="152"/>
      <c r="HIQ59" s="145"/>
      <c r="HIR59" s="146"/>
      <c r="HIS59" s="145"/>
      <c r="HIT59" s="146"/>
      <c r="HIU59" s="145"/>
      <c r="HIV59" s="146"/>
      <c r="HIW59" s="145"/>
      <c r="HIX59" s="146"/>
      <c r="HIY59" s="145"/>
      <c r="HIZ59" s="146"/>
      <c r="HJA59" s="153"/>
      <c r="HJB59" s="200"/>
      <c r="HJC59" s="197"/>
      <c r="HJD59" s="152"/>
      <c r="HJE59" s="145"/>
      <c r="HJF59" s="146"/>
      <c r="HJG59" s="145"/>
      <c r="HJH59" s="146"/>
      <c r="HJI59" s="145"/>
      <c r="HJJ59" s="146"/>
      <c r="HJK59" s="145"/>
      <c r="HJL59" s="146"/>
      <c r="HJM59" s="145"/>
      <c r="HJN59" s="146"/>
      <c r="HJO59" s="153"/>
      <c r="HJP59" s="200"/>
      <c r="HJQ59" s="197"/>
      <c r="HJR59" s="152"/>
      <c r="HJS59" s="145"/>
      <c r="HJT59" s="146"/>
      <c r="HJU59" s="145"/>
      <c r="HJV59" s="146"/>
      <c r="HJW59" s="145"/>
      <c r="HJX59" s="146"/>
      <c r="HJY59" s="145"/>
      <c r="HJZ59" s="146"/>
      <c r="HKA59" s="145"/>
      <c r="HKB59" s="146"/>
      <c r="HKC59" s="153"/>
      <c r="HKD59" s="200"/>
      <c r="HKE59" s="197"/>
      <c r="HKF59" s="152"/>
      <c r="HKG59" s="145"/>
      <c r="HKH59" s="146"/>
      <c r="HKI59" s="145"/>
      <c r="HKJ59" s="146"/>
      <c r="HKK59" s="145"/>
      <c r="HKL59" s="146"/>
      <c r="HKM59" s="145"/>
      <c r="HKN59" s="146"/>
      <c r="HKO59" s="145"/>
      <c r="HKP59" s="146"/>
      <c r="HKQ59" s="153"/>
      <c r="HKR59" s="200"/>
      <c r="HKS59" s="197"/>
      <c r="HKT59" s="152"/>
      <c r="HKU59" s="145"/>
      <c r="HKV59" s="146"/>
      <c r="HKW59" s="145"/>
      <c r="HKX59" s="146"/>
      <c r="HKY59" s="145"/>
      <c r="HKZ59" s="146"/>
      <c r="HLA59" s="145"/>
      <c r="HLB59" s="146"/>
      <c r="HLC59" s="145"/>
      <c r="HLD59" s="146"/>
      <c r="HLE59" s="153"/>
      <c r="HLF59" s="200"/>
      <c r="HLG59" s="197"/>
      <c r="HLH59" s="152"/>
      <c r="HLI59" s="145"/>
      <c r="HLJ59" s="146"/>
      <c r="HLK59" s="145"/>
      <c r="HLL59" s="146"/>
      <c r="HLM59" s="145"/>
      <c r="HLN59" s="146"/>
      <c r="HLO59" s="145"/>
      <c r="HLP59" s="146"/>
      <c r="HLQ59" s="145"/>
      <c r="HLR59" s="146"/>
      <c r="HLS59" s="153"/>
      <c r="HLT59" s="200"/>
      <c r="HLU59" s="197"/>
      <c r="HLV59" s="152"/>
      <c r="HLW59" s="145"/>
      <c r="HLX59" s="146"/>
      <c r="HLY59" s="145"/>
      <c r="HLZ59" s="146"/>
      <c r="HMA59" s="145"/>
      <c r="HMB59" s="146"/>
      <c r="HMC59" s="145"/>
      <c r="HMD59" s="146"/>
      <c r="HME59" s="145"/>
      <c r="HMF59" s="146"/>
      <c r="HMG59" s="153"/>
      <c r="HMH59" s="200"/>
      <c r="HMI59" s="197"/>
      <c r="HMJ59" s="152"/>
      <c r="HMK59" s="145"/>
      <c r="HML59" s="146"/>
      <c r="HMM59" s="145"/>
      <c r="HMN59" s="146"/>
      <c r="HMO59" s="145"/>
      <c r="HMP59" s="146"/>
      <c r="HMQ59" s="145"/>
      <c r="HMR59" s="146"/>
      <c r="HMS59" s="145"/>
      <c r="HMT59" s="146"/>
      <c r="HMU59" s="153"/>
      <c r="HMV59" s="200"/>
      <c r="HMW59" s="197"/>
      <c r="HMX59" s="152"/>
      <c r="HMY59" s="145"/>
      <c r="HMZ59" s="146"/>
      <c r="HNA59" s="145"/>
      <c r="HNB59" s="146"/>
      <c r="HNC59" s="145"/>
      <c r="HND59" s="146"/>
      <c r="HNE59" s="145"/>
      <c r="HNF59" s="146"/>
      <c r="HNG59" s="145"/>
      <c r="HNH59" s="146"/>
      <c r="HNI59" s="153"/>
      <c r="HNJ59" s="200"/>
      <c r="HNK59" s="197"/>
      <c r="HNL59" s="152"/>
      <c r="HNM59" s="145"/>
      <c r="HNN59" s="146"/>
      <c r="HNO59" s="145"/>
      <c r="HNP59" s="146"/>
      <c r="HNQ59" s="145"/>
      <c r="HNR59" s="146"/>
      <c r="HNS59" s="145"/>
      <c r="HNT59" s="146"/>
      <c r="HNU59" s="145"/>
      <c r="HNV59" s="146"/>
      <c r="HNW59" s="153"/>
      <c r="HNX59" s="200"/>
      <c r="HNY59" s="197"/>
      <c r="HNZ59" s="152"/>
      <c r="HOA59" s="145"/>
      <c r="HOB59" s="146"/>
      <c r="HOC59" s="145"/>
      <c r="HOD59" s="146"/>
      <c r="HOE59" s="145"/>
      <c r="HOF59" s="146"/>
      <c r="HOG59" s="145"/>
      <c r="HOH59" s="146"/>
      <c r="HOI59" s="145"/>
      <c r="HOJ59" s="146"/>
      <c r="HOK59" s="153"/>
      <c r="HOL59" s="200"/>
      <c r="HOM59" s="197"/>
      <c r="HON59" s="152"/>
      <c r="HOO59" s="145"/>
      <c r="HOP59" s="146"/>
      <c r="HOQ59" s="145"/>
      <c r="HOR59" s="146"/>
      <c r="HOS59" s="145"/>
      <c r="HOT59" s="146"/>
      <c r="HOU59" s="145"/>
      <c r="HOV59" s="146"/>
      <c r="HOW59" s="145"/>
      <c r="HOX59" s="146"/>
      <c r="HOY59" s="153"/>
      <c r="HOZ59" s="200"/>
      <c r="HPA59" s="197"/>
      <c r="HPB59" s="152"/>
      <c r="HPC59" s="145"/>
      <c r="HPD59" s="146"/>
      <c r="HPE59" s="145"/>
      <c r="HPF59" s="146"/>
      <c r="HPG59" s="145"/>
      <c r="HPH59" s="146"/>
      <c r="HPI59" s="145"/>
      <c r="HPJ59" s="146"/>
      <c r="HPK59" s="145"/>
      <c r="HPL59" s="146"/>
      <c r="HPM59" s="153"/>
      <c r="HPN59" s="200"/>
      <c r="HPO59" s="197"/>
      <c r="HPP59" s="152"/>
      <c r="HPQ59" s="145"/>
      <c r="HPR59" s="146"/>
      <c r="HPS59" s="145"/>
      <c r="HPT59" s="146"/>
      <c r="HPU59" s="145"/>
      <c r="HPV59" s="146"/>
      <c r="HPW59" s="145"/>
      <c r="HPX59" s="146"/>
      <c r="HPY59" s="145"/>
      <c r="HPZ59" s="146"/>
      <c r="HQA59" s="153"/>
      <c r="HQB59" s="200"/>
      <c r="HQC59" s="197"/>
      <c r="HQD59" s="152"/>
      <c r="HQE59" s="145"/>
      <c r="HQF59" s="146"/>
      <c r="HQG59" s="145"/>
      <c r="HQH59" s="146"/>
      <c r="HQI59" s="145"/>
      <c r="HQJ59" s="146"/>
      <c r="HQK59" s="145"/>
      <c r="HQL59" s="146"/>
      <c r="HQM59" s="145"/>
      <c r="HQN59" s="146"/>
      <c r="HQO59" s="153"/>
      <c r="HQP59" s="200"/>
      <c r="HQQ59" s="197"/>
      <c r="HQR59" s="152"/>
      <c r="HQS59" s="145"/>
      <c r="HQT59" s="146"/>
      <c r="HQU59" s="145"/>
      <c r="HQV59" s="146"/>
      <c r="HQW59" s="145"/>
      <c r="HQX59" s="146"/>
      <c r="HQY59" s="145"/>
      <c r="HQZ59" s="146"/>
      <c r="HRA59" s="145"/>
      <c r="HRB59" s="146"/>
      <c r="HRC59" s="153"/>
      <c r="HRD59" s="200"/>
      <c r="HRE59" s="197"/>
      <c r="HRF59" s="152"/>
      <c r="HRG59" s="145"/>
      <c r="HRH59" s="146"/>
      <c r="HRI59" s="145"/>
      <c r="HRJ59" s="146"/>
      <c r="HRK59" s="145"/>
      <c r="HRL59" s="146"/>
      <c r="HRM59" s="145"/>
      <c r="HRN59" s="146"/>
      <c r="HRO59" s="145"/>
      <c r="HRP59" s="146"/>
      <c r="HRQ59" s="153"/>
      <c r="HRR59" s="200"/>
      <c r="HRS59" s="197"/>
      <c r="HRT59" s="152"/>
      <c r="HRU59" s="145"/>
      <c r="HRV59" s="146"/>
      <c r="HRW59" s="145"/>
      <c r="HRX59" s="146"/>
      <c r="HRY59" s="145"/>
      <c r="HRZ59" s="146"/>
      <c r="HSA59" s="145"/>
      <c r="HSB59" s="146"/>
      <c r="HSC59" s="145"/>
      <c r="HSD59" s="146"/>
      <c r="HSE59" s="153"/>
      <c r="HSF59" s="200"/>
      <c r="HSG59" s="197"/>
      <c r="HSH59" s="152"/>
      <c r="HSI59" s="145"/>
      <c r="HSJ59" s="146"/>
      <c r="HSK59" s="145"/>
      <c r="HSL59" s="146"/>
      <c r="HSM59" s="145"/>
      <c r="HSN59" s="146"/>
      <c r="HSO59" s="145"/>
      <c r="HSP59" s="146"/>
      <c r="HSQ59" s="145"/>
      <c r="HSR59" s="146"/>
      <c r="HSS59" s="153"/>
      <c r="HST59" s="200"/>
      <c r="HSU59" s="197"/>
      <c r="HSV59" s="152"/>
      <c r="HSW59" s="145"/>
      <c r="HSX59" s="146"/>
      <c r="HSY59" s="145"/>
      <c r="HSZ59" s="146"/>
      <c r="HTA59" s="145"/>
      <c r="HTB59" s="146"/>
      <c r="HTC59" s="145"/>
      <c r="HTD59" s="146"/>
      <c r="HTE59" s="145"/>
      <c r="HTF59" s="146"/>
      <c r="HTG59" s="153"/>
      <c r="HTH59" s="200"/>
      <c r="HTI59" s="197"/>
      <c r="HTJ59" s="152"/>
      <c r="HTK59" s="145"/>
      <c r="HTL59" s="146"/>
      <c r="HTM59" s="145"/>
      <c r="HTN59" s="146"/>
      <c r="HTO59" s="145"/>
      <c r="HTP59" s="146"/>
      <c r="HTQ59" s="145"/>
      <c r="HTR59" s="146"/>
      <c r="HTS59" s="145"/>
      <c r="HTT59" s="146"/>
      <c r="HTU59" s="153"/>
      <c r="HTV59" s="200"/>
      <c r="HTW59" s="197"/>
      <c r="HTX59" s="152"/>
      <c r="HTY59" s="145"/>
      <c r="HTZ59" s="146"/>
      <c r="HUA59" s="145"/>
      <c r="HUB59" s="146"/>
      <c r="HUC59" s="145"/>
      <c r="HUD59" s="146"/>
      <c r="HUE59" s="145"/>
      <c r="HUF59" s="146"/>
      <c r="HUG59" s="145"/>
      <c r="HUH59" s="146"/>
      <c r="HUI59" s="153"/>
      <c r="HUJ59" s="200"/>
      <c r="HUK59" s="197"/>
      <c r="HUL59" s="152"/>
      <c r="HUM59" s="145"/>
      <c r="HUN59" s="146"/>
      <c r="HUO59" s="145"/>
      <c r="HUP59" s="146"/>
      <c r="HUQ59" s="145"/>
      <c r="HUR59" s="146"/>
      <c r="HUS59" s="145"/>
      <c r="HUT59" s="146"/>
      <c r="HUU59" s="145"/>
      <c r="HUV59" s="146"/>
      <c r="HUW59" s="153"/>
      <c r="HUX59" s="200"/>
      <c r="HUY59" s="197"/>
      <c r="HUZ59" s="152"/>
      <c r="HVA59" s="145"/>
      <c r="HVB59" s="146"/>
      <c r="HVC59" s="145"/>
      <c r="HVD59" s="146"/>
      <c r="HVE59" s="145"/>
      <c r="HVF59" s="146"/>
      <c r="HVG59" s="145"/>
      <c r="HVH59" s="146"/>
      <c r="HVI59" s="145"/>
      <c r="HVJ59" s="146"/>
      <c r="HVK59" s="153"/>
      <c r="HVL59" s="200"/>
      <c r="HVM59" s="197"/>
      <c r="HVN59" s="152"/>
      <c r="HVO59" s="145"/>
      <c r="HVP59" s="146"/>
      <c r="HVQ59" s="145"/>
      <c r="HVR59" s="146"/>
      <c r="HVS59" s="145"/>
      <c r="HVT59" s="146"/>
      <c r="HVU59" s="145"/>
      <c r="HVV59" s="146"/>
      <c r="HVW59" s="145"/>
      <c r="HVX59" s="146"/>
      <c r="HVY59" s="153"/>
      <c r="HVZ59" s="200"/>
      <c r="HWA59" s="197"/>
      <c r="HWB59" s="152"/>
      <c r="HWC59" s="145"/>
      <c r="HWD59" s="146"/>
      <c r="HWE59" s="145"/>
      <c r="HWF59" s="146"/>
      <c r="HWG59" s="145"/>
      <c r="HWH59" s="146"/>
      <c r="HWI59" s="145"/>
      <c r="HWJ59" s="146"/>
      <c r="HWK59" s="145"/>
      <c r="HWL59" s="146"/>
      <c r="HWM59" s="153"/>
      <c r="HWN59" s="200"/>
      <c r="HWO59" s="197"/>
      <c r="HWP59" s="152"/>
      <c r="HWQ59" s="145"/>
      <c r="HWR59" s="146"/>
      <c r="HWS59" s="145"/>
      <c r="HWT59" s="146"/>
      <c r="HWU59" s="145"/>
      <c r="HWV59" s="146"/>
      <c r="HWW59" s="145"/>
      <c r="HWX59" s="146"/>
      <c r="HWY59" s="145"/>
      <c r="HWZ59" s="146"/>
      <c r="HXA59" s="153"/>
      <c r="HXB59" s="200"/>
      <c r="HXC59" s="197"/>
      <c r="HXD59" s="152"/>
      <c r="HXE59" s="145"/>
      <c r="HXF59" s="146"/>
      <c r="HXG59" s="145"/>
      <c r="HXH59" s="146"/>
      <c r="HXI59" s="145"/>
      <c r="HXJ59" s="146"/>
      <c r="HXK59" s="145"/>
      <c r="HXL59" s="146"/>
      <c r="HXM59" s="145"/>
      <c r="HXN59" s="146"/>
      <c r="HXO59" s="153"/>
      <c r="HXP59" s="200"/>
      <c r="HXQ59" s="197"/>
      <c r="HXR59" s="152"/>
      <c r="HXS59" s="145"/>
      <c r="HXT59" s="146"/>
      <c r="HXU59" s="145"/>
      <c r="HXV59" s="146"/>
      <c r="HXW59" s="145"/>
      <c r="HXX59" s="146"/>
      <c r="HXY59" s="145"/>
      <c r="HXZ59" s="146"/>
      <c r="HYA59" s="145"/>
      <c r="HYB59" s="146"/>
      <c r="HYC59" s="153"/>
      <c r="HYD59" s="200"/>
      <c r="HYE59" s="197"/>
      <c r="HYF59" s="152"/>
      <c r="HYG59" s="145"/>
      <c r="HYH59" s="146"/>
      <c r="HYI59" s="145"/>
      <c r="HYJ59" s="146"/>
      <c r="HYK59" s="145"/>
      <c r="HYL59" s="146"/>
      <c r="HYM59" s="145"/>
      <c r="HYN59" s="146"/>
      <c r="HYO59" s="145"/>
      <c r="HYP59" s="146"/>
      <c r="HYQ59" s="153"/>
      <c r="HYR59" s="200"/>
      <c r="HYS59" s="197"/>
      <c r="HYT59" s="152"/>
      <c r="HYU59" s="145"/>
      <c r="HYV59" s="146"/>
      <c r="HYW59" s="145"/>
      <c r="HYX59" s="146"/>
      <c r="HYY59" s="145"/>
      <c r="HYZ59" s="146"/>
      <c r="HZA59" s="145"/>
      <c r="HZB59" s="146"/>
      <c r="HZC59" s="145"/>
      <c r="HZD59" s="146"/>
      <c r="HZE59" s="153"/>
      <c r="HZF59" s="200"/>
      <c r="HZG59" s="197"/>
      <c r="HZH59" s="152"/>
      <c r="HZI59" s="145"/>
      <c r="HZJ59" s="146"/>
      <c r="HZK59" s="145"/>
      <c r="HZL59" s="146"/>
      <c r="HZM59" s="145"/>
      <c r="HZN59" s="146"/>
      <c r="HZO59" s="145"/>
      <c r="HZP59" s="146"/>
      <c r="HZQ59" s="145"/>
      <c r="HZR59" s="146"/>
      <c r="HZS59" s="153"/>
      <c r="HZT59" s="200"/>
      <c r="HZU59" s="197"/>
      <c r="HZV59" s="152"/>
      <c r="HZW59" s="145"/>
      <c r="HZX59" s="146"/>
      <c r="HZY59" s="145"/>
      <c r="HZZ59" s="146"/>
      <c r="IAA59" s="145"/>
      <c r="IAB59" s="146"/>
      <c r="IAC59" s="145"/>
      <c r="IAD59" s="146"/>
      <c r="IAE59" s="145"/>
      <c r="IAF59" s="146"/>
      <c r="IAG59" s="153"/>
      <c r="IAH59" s="200"/>
      <c r="IAI59" s="197"/>
      <c r="IAJ59" s="152"/>
      <c r="IAK59" s="145"/>
      <c r="IAL59" s="146"/>
      <c r="IAM59" s="145"/>
      <c r="IAN59" s="146"/>
      <c r="IAO59" s="145"/>
      <c r="IAP59" s="146"/>
      <c r="IAQ59" s="145"/>
      <c r="IAR59" s="146"/>
      <c r="IAS59" s="145"/>
      <c r="IAT59" s="146"/>
      <c r="IAU59" s="153"/>
      <c r="IAV59" s="200"/>
      <c r="IAW59" s="197"/>
      <c r="IAX59" s="152"/>
      <c r="IAY59" s="145"/>
      <c r="IAZ59" s="146"/>
      <c r="IBA59" s="145"/>
      <c r="IBB59" s="146"/>
      <c r="IBC59" s="145"/>
      <c r="IBD59" s="146"/>
      <c r="IBE59" s="145"/>
      <c r="IBF59" s="146"/>
      <c r="IBG59" s="145"/>
      <c r="IBH59" s="146"/>
      <c r="IBI59" s="153"/>
      <c r="IBJ59" s="200"/>
      <c r="IBK59" s="197"/>
      <c r="IBL59" s="152"/>
      <c r="IBM59" s="145"/>
      <c r="IBN59" s="146"/>
      <c r="IBO59" s="145"/>
      <c r="IBP59" s="146"/>
      <c r="IBQ59" s="145"/>
      <c r="IBR59" s="146"/>
      <c r="IBS59" s="145"/>
      <c r="IBT59" s="146"/>
      <c r="IBU59" s="145"/>
      <c r="IBV59" s="146"/>
      <c r="IBW59" s="153"/>
      <c r="IBX59" s="200"/>
      <c r="IBY59" s="197"/>
      <c r="IBZ59" s="152"/>
      <c r="ICA59" s="145"/>
      <c r="ICB59" s="146"/>
      <c r="ICC59" s="145"/>
      <c r="ICD59" s="146"/>
      <c r="ICE59" s="145"/>
      <c r="ICF59" s="146"/>
      <c r="ICG59" s="145"/>
      <c r="ICH59" s="146"/>
      <c r="ICI59" s="145"/>
      <c r="ICJ59" s="146"/>
      <c r="ICK59" s="153"/>
      <c r="ICL59" s="200"/>
      <c r="ICM59" s="197"/>
      <c r="ICN59" s="152"/>
      <c r="ICO59" s="145"/>
      <c r="ICP59" s="146"/>
      <c r="ICQ59" s="145"/>
      <c r="ICR59" s="146"/>
      <c r="ICS59" s="145"/>
      <c r="ICT59" s="146"/>
      <c r="ICU59" s="145"/>
      <c r="ICV59" s="146"/>
      <c r="ICW59" s="145"/>
      <c r="ICX59" s="146"/>
      <c r="ICY59" s="153"/>
      <c r="ICZ59" s="200"/>
      <c r="IDA59" s="197"/>
      <c r="IDB59" s="152"/>
      <c r="IDC59" s="145"/>
      <c r="IDD59" s="146"/>
      <c r="IDE59" s="145"/>
      <c r="IDF59" s="146"/>
      <c r="IDG59" s="145"/>
      <c r="IDH59" s="146"/>
      <c r="IDI59" s="145"/>
      <c r="IDJ59" s="146"/>
      <c r="IDK59" s="145"/>
      <c r="IDL59" s="146"/>
      <c r="IDM59" s="153"/>
      <c r="IDN59" s="200"/>
      <c r="IDO59" s="197"/>
      <c r="IDP59" s="152"/>
      <c r="IDQ59" s="145"/>
      <c r="IDR59" s="146"/>
      <c r="IDS59" s="145"/>
      <c r="IDT59" s="146"/>
      <c r="IDU59" s="145"/>
      <c r="IDV59" s="146"/>
      <c r="IDW59" s="145"/>
      <c r="IDX59" s="146"/>
      <c r="IDY59" s="145"/>
      <c r="IDZ59" s="146"/>
      <c r="IEA59" s="153"/>
      <c r="IEB59" s="200"/>
      <c r="IEC59" s="197"/>
      <c r="IED59" s="152"/>
      <c r="IEE59" s="145"/>
      <c r="IEF59" s="146"/>
      <c r="IEG59" s="145"/>
      <c r="IEH59" s="146"/>
      <c r="IEI59" s="145"/>
      <c r="IEJ59" s="146"/>
      <c r="IEK59" s="145"/>
      <c r="IEL59" s="146"/>
      <c r="IEM59" s="145"/>
      <c r="IEN59" s="146"/>
      <c r="IEO59" s="153"/>
      <c r="IEP59" s="200"/>
      <c r="IEQ59" s="197"/>
      <c r="IER59" s="152"/>
      <c r="IES59" s="145"/>
      <c r="IET59" s="146"/>
      <c r="IEU59" s="145"/>
      <c r="IEV59" s="146"/>
      <c r="IEW59" s="145"/>
      <c r="IEX59" s="146"/>
      <c r="IEY59" s="145"/>
      <c r="IEZ59" s="146"/>
      <c r="IFA59" s="145"/>
      <c r="IFB59" s="146"/>
      <c r="IFC59" s="153"/>
      <c r="IFD59" s="200"/>
      <c r="IFE59" s="197"/>
      <c r="IFF59" s="152"/>
      <c r="IFG59" s="145"/>
      <c r="IFH59" s="146"/>
      <c r="IFI59" s="145"/>
      <c r="IFJ59" s="146"/>
      <c r="IFK59" s="145"/>
      <c r="IFL59" s="146"/>
      <c r="IFM59" s="145"/>
      <c r="IFN59" s="146"/>
      <c r="IFO59" s="145"/>
      <c r="IFP59" s="146"/>
      <c r="IFQ59" s="153"/>
      <c r="IFR59" s="200"/>
      <c r="IFS59" s="197"/>
      <c r="IFT59" s="152"/>
      <c r="IFU59" s="145"/>
      <c r="IFV59" s="146"/>
      <c r="IFW59" s="145"/>
      <c r="IFX59" s="146"/>
      <c r="IFY59" s="145"/>
      <c r="IFZ59" s="146"/>
      <c r="IGA59" s="145"/>
      <c r="IGB59" s="146"/>
      <c r="IGC59" s="145"/>
      <c r="IGD59" s="146"/>
      <c r="IGE59" s="153"/>
      <c r="IGF59" s="200"/>
      <c r="IGG59" s="197"/>
      <c r="IGH59" s="152"/>
      <c r="IGI59" s="145"/>
      <c r="IGJ59" s="146"/>
      <c r="IGK59" s="145"/>
      <c r="IGL59" s="146"/>
      <c r="IGM59" s="145"/>
      <c r="IGN59" s="146"/>
      <c r="IGO59" s="145"/>
      <c r="IGP59" s="146"/>
      <c r="IGQ59" s="145"/>
      <c r="IGR59" s="146"/>
      <c r="IGS59" s="153"/>
      <c r="IGT59" s="200"/>
      <c r="IGU59" s="197"/>
      <c r="IGV59" s="152"/>
      <c r="IGW59" s="145"/>
      <c r="IGX59" s="146"/>
      <c r="IGY59" s="145"/>
      <c r="IGZ59" s="146"/>
      <c r="IHA59" s="145"/>
      <c r="IHB59" s="146"/>
      <c r="IHC59" s="145"/>
      <c r="IHD59" s="146"/>
      <c r="IHE59" s="145"/>
      <c r="IHF59" s="146"/>
      <c r="IHG59" s="153"/>
      <c r="IHH59" s="200"/>
      <c r="IHI59" s="197"/>
      <c r="IHJ59" s="152"/>
      <c r="IHK59" s="145"/>
      <c r="IHL59" s="146"/>
      <c r="IHM59" s="145"/>
      <c r="IHN59" s="146"/>
      <c r="IHO59" s="145"/>
      <c r="IHP59" s="146"/>
      <c r="IHQ59" s="145"/>
      <c r="IHR59" s="146"/>
      <c r="IHS59" s="145"/>
      <c r="IHT59" s="146"/>
      <c r="IHU59" s="153"/>
      <c r="IHV59" s="200"/>
      <c r="IHW59" s="197"/>
      <c r="IHX59" s="152"/>
      <c r="IHY59" s="145"/>
      <c r="IHZ59" s="146"/>
      <c r="IIA59" s="145"/>
      <c r="IIB59" s="146"/>
      <c r="IIC59" s="145"/>
      <c r="IID59" s="146"/>
      <c r="IIE59" s="145"/>
      <c r="IIF59" s="146"/>
      <c r="IIG59" s="145"/>
      <c r="IIH59" s="146"/>
      <c r="III59" s="153"/>
      <c r="IIJ59" s="200"/>
      <c r="IIK59" s="197"/>
      <c r="IIL59" s="152"/>
      <c r="IIM59" s="145"/>
      <c r="IIN59" s="146"/>
      <c r="IIO59" s="145"/>
      <c r="IIP59" s="146"/>
      <c r="IIQ59" s="145"/>
      <c r="IIR59" s="146"/>
      <c r="IIS59" s="145"/>
      <c r="IIT59" s="146"/>
      <c r="IIU59" s="145"/>
      <c r="IIV59" s="146"/>
      <c r="IIW59" s="153"/>
      <c r="IIX59" s="200"/>
      <c r="IIY59" s="197"/>
      <c r="IIZ59" s="152"/>
      <c r="IJA59" s="145"/>
      <c r="IJB59" s="146"/>
      <c r="IJC59" s="145"/>
      <c r="IJD59" s="146"/>
      <c r="IJE59" s="145"/>
      <c r="IJF59" s="146"/>
      <c r="IJG59" s="145"/>
      <c r="IJH59" s="146"/>
      <c r="IJI59" s="145"/>
      <c r="IJJ59" s="146"/>
      <c r="IJK59" s="153"/>
      <c r="IJL59" s="200"/>
      <c r="IJM59" s="197"/>
      <c r="IJN59" s="152"/>
      <c r="IJO59" s="145"/>
      <c r="IJP59" s="146"/>
      <c r="IJQ59" s="145"/>
      <c r="IJR59" s="146"/>
      <c r="IJS59" s="145"/>
      <c r="IJT59" s="146"/>
      <c r="IJU59" s="145"/>
      <c r="IJV59" s="146"/>
      <c r="IJW59" s="145"/>
      <c r="IJX59" s="146"/>
      <c r="IJY59" s="153"/>
      <c r="IJZ59" s="200"/>
      <c r="IKA59" s="197"/>
      <c r="IKB59" s="152"/>
      <c r="IKC59" s="145"/>
      <c r="IKD59" s="146"/>
      <c r="IKE59" s="145"/>
      <c r="IKF59" s="146"/>
      <c r="IKG59" s="145"/>
      <c r="IKH59" s="146"/>
      <c r="IKI59" s="145"/>
      <c r="IKJ59" s="146"/>
      <c r="IKK59" s="145"/>
      <c r="IKL59" s="146"/>
      <c r="IKM59" s="153"/>
      <c r="IKN59" s="200"/>
      <c r="IKO59" s="197"/>
      <c r="IKP59" s="152"/>
      <c r="IKQ59" s="145"/>
      <c r="IKR59" s="146"/>
      <c r="IKS59" s="145"/>
      <c r="IKT59" s="146"/>
      <c r="IKU59" s="145"/>
      <c r="IKV59" s="146"/>
      <c r="IKW59" s="145"/>
      <c r="IKX59" s="146"/>
      <c r="IKY59" s="145"/>
      <c r="IKZ59" s="146"/>
      <c r="ILA59" s="153"/>
      <c r="ILB59" s="200"/>
      <c r="ILC59" s="197"/>
      <c r="ILD59" s="152"/>
      <c r="ILE59" s="145"/>
      <c r="ILF59" s="146"/>
      <c r="ILG59" s="145"/>
      <c r="ILH59" s="146"/>
      <c r="ILI59" s="145"/>
      <c r="ILJ59" s="146"/>
      <c r="ILK59" s="145"/>
      <c r="ILL59" s="146"/>
      <c r="ILM59" s="145"/>
      <c r="ILN59" s="146"/>
      <c r="ILO59" s="153"/>
      <c r="ILP59" s="200"/>
      <c r="ILQ59" s="197"/>
      <c r="ILR59" s="152"/>
      <c r="ILS59" s="145"/>
      <c r="ILT59" s="146"/>
      <c r="ILU59" s="145"/>
      <c r="ILV59" s="146"/>
      <c r="ILW59" s="145"/>
      <c r="ILX59" s="146"/>
      <c r="ILY59" s="145"/>
      <c r="ILZ59" s="146"/>
      <c r="IMA59" s="145"/>
      <c r="IMB59" s="146"/>
      <c r="IMC59" s="153"/>
      <c r="IMD59" s="200"/>
      <c r="IME59" s="197"/>
      <c r="IMF59" s="152"/>
      <c r="IMG59" s="145"/>
      <c r="IMH59" s="146"/>
      <c r="IMI59" s="145"/>
      <c r="IMJ59" s="146"/>
      <c r="IMK59" s="145"/>
      <c r="IML59" s="146"/>
      <c r="IMM59" s="145"/>
      <c r="IMN59" s="146"/>
      <c r="IMO59" s="145"/>
      <c r="IMP59" s="146"/>
      <c r="IMQ59" s="153"/>
      <c r="IMR59" s="200"/>
      <c r="IMS59" s="197"/>
      <c r="IMT59" s="152"/>
      <c r="IMU59" s="145"/>
      <c r="IMV59" s="146"/>
      <c r="IMW59" s="145"/>
      <c r="IMX59" s="146"/>
      <c r="IMY59" s="145"/>
      <c r="IMZ59" s="146"/>
      <c r="INA59" s="145"/>
      <c r="INB59" s="146"/>
      <c r="INC59" s="145"/>
      <c r="IND59" s="146"/>
      <c r="INE59" s="153"/>
      <c r="INF59" s="200"/>
      <c r="ING59" s="197"/>
      <c r="INH59" s="152"/>
      <c r="INI59" s="145"/>
      <c r="INJ59" s="146"/>
      <c r="INK59" s="145"/>
      <c r="INL59" s="146"/>
      <c r="INM59" s="145"/>
      <c r="INN59" s="146"/>
      <c r="INO59" s="145"/>
      <c r="INP59" s="146"/>
      <c r="INQ59" s="145"/>
      <c r="INR59" s="146"/>
      <c r="INS59" s="153"/>
      <c r="INT59" s="200"/>
      <c r="INU59" s="197"/>
      <c r="INV59" s="152"/>
      <c r="INW59" s="145"/>
      <c r="INX59" s="146"/>
      <c r="INY59" s="145"/>
      <c r="INZ59" s="146"/>
      <c r="IOA59" s="145"/>
      <c r="IOB59" s="146"/>
      <c r="IOC59" s="145"/>
      <c r="IOD59" s="146"/>
      <c r="IOE59" s="145"/>
      <c r="IOF59" s="146"/>
      <c r="IOG59" s="153"/>
      <c r="IOH59" s="200"/>
      <c r="IOI59" s="197"/>
      <c r="IOJ59" s="152"/>
      <c r="IOK59" s="145"/>
      <c r="IOL59" s="146"/>
      <c r="IOM59" s="145"/>
      <c r="ION59" s="146"/>
      <c r="IOO59" s="145"/>
      <c r="IOP59" s="146"/>
      <c r="IOQ59" s="145"/>
      <c r="IOR59" s="146"/>
      <c r="IOS59" s="145"/>
      <c r="IOT59" s="146"/>
      <c r="IOU59" s="153"/>
      <c r="IOV59" s="200"/>
      <c r="IOW59" s="197"/>
      <c r="IOX59" s="152"/>
      <c r="IOY59" s="145"/>
      <c r="IOZ59" s="146"/>
      <c r="IPA59" s="145"/>
      <c r="IPB59" s="146"/>
      <c r="IPC59" s="145"/>
      <c r="IPD59" s="146"/>
      <c r="IPE59" s="145"/>
      <c r="IPF59" s="146"/>
      <c r="IPG59" s="145"/>
      <c r="IPH59" s="146"/>
      <c r="IPI59" s="153"/>
      <c r="IPJ59" s="200"/>
      <c r="IPK59" s="197"/>
      <c r="IPL59" s="152"/>
      <c r="IPM59" s="145"/>
      <c r="IPN59" s="146"/>
      <c r="IPO59" s="145"/>
      <c r="IPP59" s="146"/>
      <c r="IPQ59" s="145"/>
      <c r="IPR59" s="146"/>
      <c r="IPS59" s="145"/>
      <c r="IPT59" s="146"/>
      <c r="IPU59" s="145"/>
      <c r="IPV59" s="146"/>
      <c r="IPW59" s="153"/>
      <c r="IPX59" s="200"/>
      <c r="IPY59" s="197"/>
      <c r="IPZ59" s="152"/>
      <c r="IQA59" s="145"/>
      <c r="IQB59" s="146"/>
      <c r="IQC59" s="145"/>
      <c r="IQD59" s="146"/>
      <c r="IQE59" s="145"/>
      <c r="IQF59" s="146"/>
      <c r="IQG59" s="145"/>
      <c r="IQH59" s="146"/>
      <c r="IQI59" s="145"/>
      <c r="IQJ59" s="146"/>
      <c r="IQK59" s="153"/>
      <c r="IQL59" s="200"/>
      <c r="IQM59" s="197"/>
      <c r="IQN59" s="152"/>
      <c r="IQO59" s="145"/>
      <c r="IQP59" s="146"/>
      <c r="IQQ59" s="145"/>
      <c r="IQR59" s="146"/>
      <c r="IQS59" s="145"/>
      <c r="IQT59" s="146"/>
      <c r="IQU59" s="145"/>
      <c r="IQV59" s="146"/>
      <c r="IQW59" s="145"/>
      <c r="IQX59" s="146"/>
      <c r="IQY59" s="153"/>
      <c r="IQZ59" s="200"/>
      <c r="IRA59" s="197"/>
      <c r="IRB59" s="152"/>
      <c r="IRC59" s="145"/>
      <c r="IRD59" s="146"/>
      <c r="IRE59" s="145"/>
      <c r="IRF59" s="146"/>
      <c r="IRG59" s="145"/>
      <c r="IRH59" s="146"/>
      <c r="IRI59" s="145"/>
      <c r="IRJ59" s="146"/>
      <c r="IRK59" s="145"/>
      <c r="IRL59" s="146"/>
      <c r="IRM59" s="153"/>
      <c r="IRN59" s="200"/>
      <c r="IRO59" s="197"/>
      <c r="IRP59" s="152"/>
      <c r="IRQ59" s="145"/>
      <c r="IRR59" s="146"/>
      <c r="IRS59" s="145"/>
      <c r="IRT59" s="146"/>
      <c r="IRU59" s="145"/>
      <c r="IRV59" s="146"/>
      <c r="IRW59" s="145"/>
      <c r="IRX59" s="146"/>
      <c r="IRY59" s="145"/>
      <c r="IRZ59" s="146"/>
      <c r="ISA59" s="153"/>
      <c r="ISB59" s="200"/>
      <c r="ISC59" s="197"/>
      <c r="ISD59" s="152"/>
      <c r="ISE59" s="145"/>
      <c r="ISF59" s="146"/>
      <c r="ISG59" s="145"/>
      <c r="ISH59" s="146"/>
      <c r="ISI59" s="145"/>
      <c r="ISJ59" s="146"/>
      <c r="ISK59" s="145"/>
      <c r="ISL59" s="146"/>
      <c r="ISM59" s="145"/>
      <c r="ISN59" s="146"/>
      <c r="ISO59" s="153"/>
      <c r="ISP59" s="200"/>
      <c r="ISQ59" s="197"/>
      <c r="ISR59" s="152"/>
      <c r="ISS59" s="145"/>
      <c r="IST59" s="146"/>
      <c r="ISU59" s="145"/>
      <c r="ISV59" s="146"/>
      <c r="ISW59" s="145"/>
      <c r="ISX59" s="146"/>
      <c r="ISY59" s="145"/>
      <c r="ISZ59" s="146"/>
      <c r="ITA59" s="145"/>
      <c r="ITB59" s="146"/>
      <c r="ITC59" s="153"/>
      <c r="ITD59" s="200"/>
      <c r="ITE59" s="197"/>
      <c r="ITF59" s="152"/>
      <c r="ITG59" s="145"/>
      <c r="ITH59" s="146"/>
      <c r="ITI59" s="145"/>
      <c r="ITJ59" s="146"/>
      <c r="ITK59" s="145"/>
      <c r="ITL59" s="146"/>
      <c r="ITM59" s="145"/>
      <c r="ITN59" s="146"/>
      <c r="ITO59" s="145"/>
      <c r="ITP59" s="146"/>
      <c r="ITQ59" s="153"/>
      <c r="ITR59" s="200"/>
      <c r="ITS59" s="197"/>
      <c r="ITT59" s="152"/>
      <c r="ITU59" s="145"/>
      <c r="ITV59" s="146"/>
      <c r="ITW59" s="145"/>
      <c r="ITX59" s="146"/>
      <c r="ITY59" s="145"/>
      <c r="ITZ59" s="146"/>
      <c r="IUA59" s="145"/>
      <c r="IUB59" s="146"/>
      <c r="IUC59" s="145"/>
      <c r="IUD59" s="146"/>
      <c r="IUE59" s="153"/>
      <c r="IUF59" s="200"/>
      <c r="IUG59" s="197"/>
      <c r="IUH59" s="152"/>
      <c r="IUI59" s="145"/>
      <c r="IUJ59" s="146"/>
      <c r="IUK59" s="145"/>
      <c r="IUL59" s="146"/>
      <c r="IUM59" s="145"/>
      <c r="IUN59" s="146"/>
      <c r="IUO59" s="145"/>
      <c r="IUP59" s="146"/>
      <c r="IUQ59" s="145"/>
      <c r="IUR59" s="146"/>
      <c r="IUS59" s="153"/>
      <c r="IUT59" s="200"/>
      <c r="IUU59" s="197"/>
      <c r="IUV59" s="152"/>
      <c r="IUW59" s="145"/>
      <c r="IUX59" s="146"/>
      <c r="IUY59" s="145"/>
      <c r="IUZ59" s="146"/>
      <c r="IVA59" s="145"/>
      <c r="IVB59" s="146"/>
      <c r="IVC59" s="145"/>
      <c r="IVD59" s="146"/>
      <c r="IVE59" s="145"/>
      <c r="IVF59" s="146"/>
      <c r="IVG59" s="153"/>
      <c r="IVH59" s="200"/>
      <c r="IVI59" s="197"/>
      <c r="IVJ59" s="152"/>
      <c r="IVK59" s="145"/>
      <c r="IVL59" s="146"/>
      <c r="IVM59" s="145"/>
      <c r="IVN59" s="146"/>
      <c r="IVO59" s="145"/>
      <c r="IVP59" s="146"/>
      <c r="IVQ59" s="145"/>
      <c r="IVR59" s="146"/>
      <c r="IVS59" s="145"/>
      <c r="IVT59" s="146"/>
      <c r="IVU59" s="153"/>
      <c r="IVV59" s="200"/>
      <c r="IVW59" s="197"/>
      <c r="IVX59" s="152"/>
      <c r="IVY59" s="145"/>
      <c r="IVZ59" s="146"/>
      <c r="IWA59" s="145"/>
      <c r="IWB59" s="146"/>
      <c r="IWC59" s="145"/>
      <c r="IWD59" s="146"/>
      <c r="IWE59" s="145"/>
      <c r="IWF59" s="146"/>
      <c r="IWG59" s="145"/>
      <c r="IWH59" s="146"/>
      <c r="IWI59" s="153"/>
      <c r="IWJ59" s="200"/>
      <c r="IWK59" s="197"/>
      <c r="IWL59" s="152"/>
      <c r="IWM59" s="145"/>
      <c r="IWN59" s="146"/>
      <c r="IWO59" s="145"/>
      <c r="IWP59" s="146"/>
      <c r="IWQ59" s="145"/>
      <c r="IWR59" s="146"/>
      <c r="IWS59" s="145"/>
      <c r="IWT59" s="146"/>
      <c r="IWU59" s="145"/>
      <c r="IWV59" s="146"/>
      <c r="IWW59" s="153"/>
      <c r="IWX59" s="200"/>
      <c r="IWY59" s="197"/>
      <c r="IWZ59" s="152"/>
      <c r="IXA59" s="145"/>
      <c r="IXB59" s="146"/>
      <c r="IXC59" s="145"/>
      <c r="IXD59" s="146"/>
      <c r="IXE59" s="145"/>
      <c r="IXF59" s="146"/>
      <c r="IXG59" s="145"/>
      <c r="IXH59" s="146"/>
      <c r="IXI59" s="145"/>
      <c r="IXJ59" s="146"/>
      <c r="IXK59" s="153"/>
      <c r="IXL59" s="200"/>
      <c r="IXM59" s="197"/>
      <c r="IXN59" s="152"/>
      <c r="IXO59" s="145"/>
      <c r="IXP59" s="146"/>
      <c r="IXQ59" s="145"/>
      <c r="IXR59" s="146"/>
      <c r="IXS59" s="145"/>
      <c r="IXT59" s="146"/>
      <c r="IXU59" s="145"/>
      <c r="IXV59" s="146"/>
      <c r="IXW59" s="145"/>
      <c r="IXX59" s="146"/>
      <c r="IXY59" s="153"/>
      <c r="IXZ59" s="200"/>
      <c r="IYA59" s="197"/>
      <c r="IYB59" s="152"/>
      <c r="IYC59" s="145"/>
      <c r="IYD59" s="146"/>
      <c r="IYE59" s="145"/>
      <c r="IYF59" s="146"/>
      <c r="IYG59" s="145"/>
      <c r="IYH59" s="146"/>
      <c r="IYI59" s="145"/>
      <c r="IYJ59" s="146"/>
      <c r="IYK59" s="145"/>
      <c r="IYL59" s="146"/>
      <c r="IYM59" s="153"/>
      <c r="IYN59" s="200"/>
      <c r="IYO59" s="197"/>
      <c r="IYP59" s="152"/>
      <c r="IYQ59" s="145"/>
      <c r="IYR59" s="146"/>
      <c r="IYS59" s="145"/>
      <c r="IYT59" s="146"/>
      <c r="IYU59" s="145"/>
      <c r="IYV59" s="146"/>
      <c r="IYW59" s="145"/>
      <c r="IYX59" s="146"/>
      <c r="IYY59" s="145"/>
      <c r="IYZ59" s="146"/>
      <c r="IZA59" s="153"/>
      <c r="IZB59" s="200"/>
      <c r="IZC59" s="197"/>
      <c r="IZD59" s="152"/>
      <c r="IZE59" s="145"/>
      <c r="IZF59" s="146"/>
      <c r="IZG59" s="145"/>
      <c r="IZH59" s="146"/>
      <c r="IZI59" s="145"/>
      <c r="IZJ59" s="146"/>
      <c r="IZK59" s="145"/>
      <c r="IZL59" s="146"/>
      <c r="IZM59" s="145"/>
      <c r="IZN59" s="146"/>
      <c r="IZO59" s="153"/>
      <c r="IZP59" s="200"/>
      <c r="IZQ59" s="197"/>
      <c r="IZR59" s="152"/>
      <c r="IZS59" s="145"/>
      <c r="IZT59" s="146"/>
      <c r="IZU59" s="145"/>
      <c r="IZV59" s="146"/>
      <c r="IZW59" s="145"/>
      <c r="IZX59" s="146"/>
      <c r="IZY59" s="145"/>
      <c r="IZZ59" s="146"/>
      <c r="JAA59" s="145"/>
      <c r="JAB59" s="146"/>
      <c r="JAC59" s="153"/>
      <c r="JAD59" s="200"/>
      <c r="JAE59" s="197"/>
      <c r="JAF59" s="152"/>
      <c r="JAG59" s="145"/>
      <c r="JAH59" s="146"/>
      <c r="JAI59" s="145"/>
      <c r="JAJ59" s="146"/>
      <c r="JAK59" s="145"/>
      <c r="JAL59" s="146"/>
      <c r="JAM59" s="145"/>
      <c r="JAN59" s="146"/>
      <c r="JAO59" s="145"/>
      <c r="JAP59" s="146"/>
      <c r="JAQ59" s="153"/>
      <c r="JAR59" s="200"/>
      <c r="JAS59" s="197"/>
      <c r="JAT59" s="152"/>
      <c r="JAU59" s="145"/>
      <c r="JAV59" s="146"/>
      <c r="JAW59" s="145"/>
      <c r="JAX59" s="146"/>
      <c r="JAY59" s="145"/>
      <c r="JAZ59" s="146"/>
      <c r="JBA59" s="145"/>
      <c r="JBB59" s="146"/>
      <c r="JBC59" s="145"/>
      <c r="JBD59" s="146"/>
      <c r="JBE59" s="153"/>
      <c r="JBF59" s="200"/>
      <c r="JBG59" s="197"/>
      <c r="JBH59" s="152"/>
      <c r="JBI59" s="145"/>
      <c r="JBJ59" s="146"/>
      <c r="JBK59" s="145"/>
      <c r="JBL59" s="146"/>
      <c r="JBM59" s="145"/>
      <c r="JBN59" s="146"/>
      <c r="JBO59" s="145"/>
      <c r="JBP59" s="146"/>
      <c r="JBQ59" s="145"/>
      <c r="JBR59" s="146"/>
      <c r="JBS59" s="153"/>
      <c r="JBT59" s="200"/>
      <c r="JBU59" s="197"/>
      <c r="JBV59" s="152"/>
      <c r="JBW59" s="145"/>
      <c r="JBX59" s="146"/>
      <c r="JBY59" s="145"/>
      <c r="JBZ59" s="146"/>
      <c r="JCA59" s="145"/>
      <c r="JCB59" s="146"/>
      <c r="JCC59" s="145"/>
      <c r="JCD59" s="146"/>
      <c r="JCE59" s="145"/>
      <c r="JCF59" s="146"/>
      <c r="JCG59" s="153"/>
      <c r="JCH59" s="200"/>
      <c r="JCI59" s="197"/>
      <c r="JCJ59" s="152"/>
      <c r="JCK59" s="145"/>
      <c r="JCL59" s="146"/>
      <c r="JCM59" s="145"/>
      <c r="JCN59" s="146"/>
      <c r="JCO59" s="145"/>
      <c r="JCP59" s="146"/>
      <c r="JCQ59" s="145"/>
      <c r="JCR59" s="146"/>
      <c r="JCS59" s="145"/>
      <c r="JCT59" s="146"/>
      <c r="JCU59" s="153"/>
      <c r="JCV59" s="200"/>
      <c r="JCW59" s="197"/>
      <c r="JCX59" s="152"/>
      <c r="JCY59" s="145"/>
      <c r="JCZ59" s="146"/>
      <c r="JDA59" s="145"/>
      <c r="JDB59" s="146"/>
      <c r="JDC59" s="145"/>
      <c r="JDD59" s="146"/>
      <c r="JDE59" s="145"/>
      <c r="JDF59" s="146"/>
      <c r="JDG59" s="145"/>
      <c r="JDH59" s="146"/>
      <c r="JDI59" s="153"/>
      <c r="JDJ59" s="200"/>
      <c r="JDK59" s="197"/>
      <c r="JDL59" s="152"/>
      <c r="JDM59" s="145"/>
      <c r="JDN59" s="146"/>
      <c r="JDO59" s="145"/>
      <c r="JDP59" s="146"/>
      <c r="JDQ59" s="145"/>
      <c r="JDR59" s="146"/>
      <c r="JDS59" s="145"/>
      <c r="JDT59" s="146"/>
      <c r="JDU59" s="145"/>
      <c r="JDV59" s="146"/>
      <c r="JDW59" s="153"/>
      <c r="JDX59" s="200"/>
      <c r="JDY59" s="197"/>
      <c r="JDZ59" s="152"/>
      <c r="JEA59" s="145"/>
      <c r="JEB59" s="146"/>
      <c r="JEC59" s="145"/>
      <c r="JED59" s="146"/>
      <c r="JEE59" s="145"/>
      <c r="JEF59" s="146"/>
      <c r="JEG59" s="145"/>
      <c r="JEH59" s="146"/>
      <c r="JEI59" s="145"/>
      <c r="JEJ59" s="146"/>
      <c r="JEK59" s="153"/>
      <c r="JEL59" s="200"/>
      <c r="JEM59" s="197"/>
      <c r="JEN59" s="152"/>
      <c r="JEO59" s="145"/>
      <c r="JEP59" s="146"/>
      <c r="JEQ59" s="145"/>
      <c r="JER59" s="146"/>
      <c r="JES59" s="145"/>
      <c r="JET59" s="146"/>
      <c r="JEU59" s="145"/>
      <c r="JEV59" s="146"/>
      <c r="JEW59" s="145"/>
      <c r="JEX59" s="146"/>
      <c r="JEY59" s="153"/>
      <c r="JEZ59" s="200"/>
      <c r="JFA59" s="197"/>
      <c r="JFB59" s="152"/>
      <c r="JFC59" s="145"/>
      <c r="JFD59" s="146"/>
      <c r="JFE59" s="145"/>
      <c r="JFF59" s="146"/>
      <c r="JFG59" s="145"/>
      <c r="JFH59" s="146"/>
      <c r="JFI59" s="145"/>
      <c r="JFJ59" s="146"/>
      <c r="JFK59" s="145"/>
      <c r="JFL59" s="146"/>
      <c r="JFM59" s="153"/>
      <c r="JFN59" s="200"/>
      <c r="JFO59" s="197"/>
      <c r="JFP59" s="152"/>
      <c r="JFQ59" s="145"/>
      <c r="JFR59" s="146"/>
      <c r="JFS59" s="145"/>
      <c r="JFT59" s="146"/>
      <c r="JFU59" s="145"/>
      <c r="JFV59" s="146"/>
      <c r="JFW59" s="145"/>
      <c r="JFX59" s="146"/>
      <c r="JFY59" s="145"/>
      <c r="JFZ59" s="146"/>
      <c r="JGA59" s="153"/>
      <c r="JGB59" s="200"/>
      <c r="JGC59" s="197"/>
      <c r="JGD59" s="152"/>
      <c r="JGE59" s="145"/>
      <c r="JGF59" s="146"/>
      <c r="JGG59" s="145"/>
      <c r="JGH59" s="146"/>
      <c r="JGI59" s="145"/>
      <c r="JGJ59" s="146"/>
      <c r="JGK59" s="145"/>
      <c r="JGL59" s="146"/>
      <c r="JGM59" s="145"/>
      <c r="JGN59" s="146"/>
      <c r="JGO59" s="153"/>
      <c r="JGP59" s="200"/>
      <c r="JGQ59" s="197"/>
      <c r="JGR59" s="152"/>
      <c r="JGS59" s="145"/>
      <c r="JGT59" s="146"/>
      <c r="JGU59" s="145"/>
      <c r="JGV59" s="146"/>
      <c r="JGW59" s="145"/>
      <c r="JGX59" s="146"/>
      <c r="JGY59" s="145"/>
      <c r="JGZ59" s="146"/>
      <c r="JHA59" s="145"/>
      <c r="JHB59" s="146"/>
      <c r="JHC59" s="153"/>
      <c r="JHD59" s="200"/>
      <c r="JHE59" s="197"/>
      <c r="JHF59" s="152"/>
      <c r="JHG59" s="145"/>
      <c r="JHH59" s="146"/>
      <c r="JHI59" s="145"/>
      <c r="JHJ59" s="146"/>
      <c r="JHK59" s="145"/>
      <c r="JHL59" s="146"/>
      <c r="JHM59" s="145"/>
      <c r="JHN59" s="146"/>
      <c r="JHO59" s="145"/>
      <c r="JHP59" s="146"/>
      <c r="JHQ59" s="153"/>
      <c r="JHR59" s="200"/>
      <c r="JHS59" s="197"/>
      <c r="JHT59" s="152"/>
      <c r="JHU59" s="145"/>
      <c r="JHV59" s="146"/>
      <c r="JHW59" s="145"/>
      <c r="JHX59" s="146"/>
      <c r="JHY59" s="145"/>
      <c r="JHZ59" s="146"/>
      <c r="JIA59" s="145"/>
      <c r="JIB59" s="146"/>
      <c r="JIC59" s="145"/>
      <c r="JID59" s="146"/>
      <c r="JIE59" s="153"/>
      <c r="JIF59" s="200"/>
      <c r="JIG59" s="197"/>
      <c r="JIH59" s="152"/>
      <c r="JII59" s="145"/>
      <c r="JIJ59" s="146"/>
      <c r="JIK59" s="145"/>
      <c r="JIL59" s="146"/>
      <c r="JIM59" s="145"/>
      <c r="JIN59" s="146"/>
      <c r="JIO59" s="145"/>
      <c r="JIP59" s="146"/>
      <c r="JIQ59" s="145"/>
      <c r="JIR59" s="146"/>
      <c r="JIS59" s="153"/>
      <c r="JIT59" s="200"/>
      <c r="JIU59" s="197"/>
      <c r="JIV59" s="152"/>
      <c r="JIW59" s="145"/>
      <c r="JIX59" s="146"/>
      <c r="JIY59" s="145"/>
      <c r="JIZ59" s="146"/>
      <c r="JJA59" s="145"/>
      <c r="JJB59" s="146"/>
      <c r="JJC59" s="145"/>
      <c r="JJD59" s="146"/>
      <c r="JJE59" s="145"/>
      <c r="JJF59" s="146"/>
      <c r="JJG59" s="153"/>
      <c r="JJH59" s="200"/>
      <c r="JJI59" s="197"/>
      <c r="JJJ59" s="152"/>
      <c r="JJK59" s="145"/>
      <c r="JJL59" s="146"/>
      <c r="JJM59" s="145"/>
      <c r="JJN59" s="146"/>
      <c r="JJO59" s="145"/>
      <c r="JJP59" s="146"/>
      <c r="JJQ59" s="145"/>
      <c r="JJR59" s="146"/>
      <c r="JJS59" s="145"/>
      <c r="JJT59" s="146"/>
      <c r="JJU59" s="153"/>
      <c r="JJV59" s="200"/>
      <c r="JJW59" s="197"/>
      <c r="JJX59" s="152"/>
      <c r="JJY59" s="145"/>
      <c r="JJZ59" s="146"/>
      <c r="JKA59" s="145"/>
      <c r="JKB59" s="146"/>
      <c r="JKC59" s="145"/>
      <c r="JKD59" s="146"/>
      <c r="JKE59" s="145"/>
      <c r="JKF59" s="146"/>
      <c r="JKG59" s="145"/>
      <c r="JKH59" s="146"/>
      <c r="JKI59" s="153"/>
      <c r="JKJ59" s="200"/>
      <c r="JKK59" s="197"/>
      <c r="JKL59" s="152"/>
      <c r="JKM59" s="145"/>
      <c r="JKN59" s="146"/>
      <c r="JKO59" s="145"/>
      <c r="JKP59" s="146"/>
      <c r="JKQ59" s="145"/>
      <c r="JKR59" s="146"/>
      <c r="JKS59" s="145"/>
      <c r="JKT59" s="146"/>
      <c r="JKU59" s="145"/>
      <c r="JKV59" s="146"/>
      <c r="JKW59" s="153"/>
      <c r="JKX59" s="200"/>
      <c r="JKY59" s="197"/>
      <c r="JKZ59" s="152"/>
      <c r="JLA59" s="145"/>
      <c r="JLB59" s="146"/>
      <c r="JLC59" s="145"/>
      <c r="JLD59" s="146"/>
      <c r="JLE59" s="145"/>
      <c r="JLF59" s="146"/>
      <c r="JLG59" s="145"/>
      <c r="JLH59" s="146"/>
      <c r="JLI59" s="145"/>
      <c r="JLJ59" s="146"/>
      <c r="JLK59" s="153"/>
      <c r="JLL59" s="200"/>
      <c r="JLM59" s="197"/>
      <c r="JLN59" s="152"/>
      <c r="JLO59" s="145"/>
      <c r="JLP59" s="146"/>
      <c r="JLQ59" s="145"/>
      <c r="JLR59" s="146"/>
      <c r="JLS59" s="145"/>
      <c r="JLT59" s="146"/>
      <c r="JLU59" s="145"/>
      <c r="JLV59" s="146"/>
      <c r="JLW59" s="145"/>
      <c r="JLX59" s="146"/>
      <c r="JLY59" s="153"/>
      <c r="JLZ59" s="200"/>
      <c r="JMA59" s="197"/>
      <c r="JMB59" s="152"/>
      <c r="JMC59" s="145"/>
      <c r="JMD59" s="146"/>
      <c r="JME59" s="145"/>
      <c r="JMF59" s="146"/>
      <c r="JMG59" s="145"/>
      <c r="JMH59" s="146"/>
      <c r="JMI59" s="145"/>
      <c r="JMJ59" s="146"/>
      <c r="JMK59" s="145"/>
      <c r="JML59" s="146"/>
      <c r="JMM59" s="153"/>
      <c r="JMN59" s="200"/>
      <c r="JMO59" s="197"/>
      <c r="JMP59" s="152"/>
      <c r="JMQ59" s="145"/>
      <c r="JMR59" s="146"/>
      <c r="JMS59" s="145"/>
      <c r="JMT59" s="146"/>
      <c r="JMU59" s="145"/>
      <c r="JMV59" s="146"/>
      <c r="JMW59" s="145"/>
      <c r="JMX59" s="146"/>
      <c r="JMY59" s="145"/>
      <c r="JMZ59" s="146"/>
      <c r="JNA59" s="153"/>
      <c r="JNB59" s="200"/>
      <c r="JNC59" s="197"/>
      <c r="JND59" s="152"/>
      <c r="JNE59" s="145"/>
      <c r="JNF59" s="146"/>
      <c r="JNG59" s="145"/>
      <c r="JNH59" s="146"/>
      <c r="JNI59" s="145"/>
      <c r="JNJ59" s="146"/>
      <c r="JNK59" s="145"/>
      <c r="JNL59" s="146"/>
      <c r="JNM59" s="145"/>
      <c r="JNN59" s="146"/>
      <c r="JNO59" s="153"/>
      <c r="JNP59" s="200"/>
      <c r="JNQ59" s="197"/>
      <c r="JNR59" s="152"/>
      <c r="JNS59" s="145"/>
      <c r="JNT59" s="146"/>
      <c r="JNU59" s="145"/>
      <c r="JNV59" s="146"/>
      <c r="JNW59" s="145"/>
      <c r="JNX59" s="146"/>
      <c r="JNY59" s="145"/>
      <c r="JNZ59" s="146"/>
      <c r="JOA59" s="145"/>
      <c r="JOB59" s="146"/>
      <c r="JOC59" s="153"/>
      <c r="JOD59" s="200"/>
      <c r="JOE59" s="197"/>
      <c r="JOF59" s="152"/>
      <c r="JOG59" s="145"/>
      <c r="JOH59" s="146"/>
      <c r="JOI59" s="145"/>
      <c r="JOJ59" s="146"/>
      <c r="JOK59" s="145"/>
      <c r="JOL59" s="146"/>
      <c r="JOM59" s="145"/>
      <c r="JON59" s="146"/>
      <c r="JOO59" s="145"/>
      <c r="JOP59" s="146"/>
      <c r="JOQ59" s="153"/>
      <c r="JOR59" s="200"/>
      <c r="JOS59" s="197"/>
      <c r="JOT59" s="152"/>
      <c r="JOU59" s="145"/>
      <c r="JOV59" s="146"/>
      <c r="JOW59" s="145"/>
      <c r="JOX59" s="146"/>
      <c r="JOY59" s="145"/>
      <c r="JOZ59" s="146"/>
      <c r="JPA59" s="145"/>
      <c r="JPB59" s="146"/>
      <c r="JPC59" s="145"/>
      <c r="JPD59" s="146"/>
      <c r="JPE59" s="153"/>
      <c r="JPF59" s="200"/>
      <c r="JPG59" s="197"/>
      <c r="JPH59" s="152"/>
      <c r="JPI59" s="145"/>
      <c r="JPJ59" s="146"/>
      <c r="JPK59" s="145"/>
      <c r="JPL59" s="146"/>
      <c r="JPM59" s="145"/>
      <c r="JPN59" s="146"/>
      <c r="JPO59" s="145"/>
      <c r="JPP59" s="146"/>
      <c r="JPQ59" s="145"/>
      <c r="JPR59" s="146"/>
      <c r="JPS59" s="153"/>
      <c r="JPT59" s="200"/>
      <c r="JPU59" s="197"/>
      <c r="JPV59" s="152"/>
      <c r="JPW59" s="145"/>
      <c r="JPX59" s="146"/>
      <c r="JPY59" s="145"/>
      <c r="JPZ59" s="146"/>
      <c r="JQA59" s="145"/>
      <c r="JQB59" s="146"/>
      <c r="JQC59" s="145"/>
      <c r="JQD59" s="146"/>
      <c r="JQE59" s="145"/>
      <c r="JQF59" s="146"/>
      <c r="JQG59" s="153"/>
      <c r="JQH59" s="200"/>
      <c r="JQI59" s="197"/>
      <c r="JQJ59" s="152"/>
      <c r="JQK59" s="145"/>
      <c r="JQL59" s="146"/>
      <c r="JQM59" s="145"/>
      <c r="JQN59" s="146"/>
      <c r="JQO59" s="145"/>
      <c r="JQP59" s="146"/>
      <c r="JQQ59" s="145"/>
      <c r="JQR59" s="146"/>
      <c r="JQS59" s="145"/>
      <c r="JQT59" s="146"/>
      <c r="JQU59" s="153"/>
      <c r="JQV59" s="200"/>
      <c r="JQW59" s="197"/>
      <c r="JQX59" s="152"/>
      <c r="JQY59" s="145"/>
      <c r="JQZ59" s="146"/>
      <c r="JRA59" s="145"/>
      <c r="JRB59" s="146"/>
      <c r="JRC59" s="145"/>
      <c r="JRD59" s="146"/>
      <c r="JRE59" s="145"/>
      <c r="JRF59" s="146"/>
      <c r="JRG59" s="145"/>
      <c r="JRH59" s="146"/>
      <c r="JRI59" s="153"/>
      <c r="JRJ59" s="200"/>
      <c r="JRK59" s="197"/>
      <c r="JRL59" s="152"/>
      <c r="JRM59" s="145"/>
      <c r="JRN59" s="146"/>
      <c r="JRO59" s="145"/>
      <c r="JRP59" s="146"/>
      <c r="JRQ59" s="145"/>
      <c r="JRR59" s="146"/>
      <c r="JRS59" s="145"/>
      <c r="JRT59" s="146"/>
      <c r="JRU59" s="145"/>
      <c r="JRV59" s="146"/>
      <c r="JRW59" s="153"/>
      <c r="JRX59" s="200"/>
      <c r="JRY59" s="197"/>
      <c r="JRZ59" s="152"/>
      <c r="JSA59" s="145"/>
      <c r="JSB59" s="146"/>
      <c r="JSC59" s="145"/>
      <c r="JSD59" s="146"/>
      <c r="JSE59" s="145"/>
      <c r="JSF59" s="146"/>
      <c r="JSG59" s="145"/>
      <c r="JSH59" s="146"/>
      <c r="JSI59" s="145"/>
      <c r="JSJ59" s="146"/>
      <c r="JSK59" s="153"/>
      <c r="JSL59" s="200"/>
      <c r="JSM59" s="197"/>
      <c r="JSN59" s="152"/>
      <c r="JSO59" s="145"/>
      <c r="JSP59" s="146"/>
      <c r="JSQ59" s="145"/>
      <c r="JSR59" s="146"/>
      <c r="JSS59" s="145"/>
      <c r="JST59" s="146"/>
      <c r="JSU59" s="145"/>
      <c r="JSV59" s="146"/>
      <c r="JSW59" s="145"/>
      <c r="JSX59" s="146"/>
      <c r="JSY59" s="153"/>
      <c r="JSZ59" s="200"/>
      <c r="JTA59" s="197"/>
      <c r="JTB59" s="152"/>
      <c r="JTC59" s="145"/>
      <c r="JTD59" s="146"/>
      <c r="JTE59" s="145"/>
      <c r="JTF59" s="146"/>
      <c r="JTG59" s="145"/>
      <c r="JTH59" s="146"/>
      <c r="JTI59" s="145"/>
      <c r="JTJ59" s="146"/>
      <c r="JTK59" s="145"/>
      <c r="JTL59" s="146"/>
      <c r="JTM59" s="153"/>
      <c r="JTN59" s="200"/>
      <c r="JTO59" s="197"/>
      <c r="JTP59" s="152"/>
      <c r="JTQ59" s="145"/>
      <c r="JTR59" s="146"/>
      <c r="JTS59" s="145"/>
      <c r="JTT59" s="146"/>
      <c r="JTU59" s="145"/>
      <c r="JTV59" s="146"/>
      <c r="JTW59" s="145"/>
      <c r="JTX59" s="146"/>
      <c r="JTY59" s="145"/>
      <c r="JTZ59" s="146"/>
      <c r="JUA59" s="153"/>
      <c r="JUB59" s="200"/>
      <c r="JUC59" s="197"/>
      <c r="JUD59" s="152"/>
      <c r="JUE59" s="145"/>
      <c r="JUF59" s="146"/>
      <c r="JUG59" s="145"/>
      <c r="JUH59" s="146"/>
      <c r="JUI59" s="145"/>
      <c r="JUJ59" s="146"/>
      <c r="JUK59" s="145"/>
      <c r="JUL59" s="146"/>
      <c r="JUM59" s="145"/>
      <c r="JUN59" s="146"/>
      <c r="JUO59" s="153"/>
      <c r="JUP59" s="200"/>
      <c r="JUQ59" s="197"/>
      <c r="JUR59" s="152"/>
      <c r="JUS59" s="145"/>
      <c r="JUT59" s="146"/>
      <c r="JUU59" s="145"/>
      <c r="JUV59" s="146"/>
      <c r="JUW59" s="145"/>
      <c r="JUX59" s="146"/>
      <c r="JUY59" s="145"/>
      <c r="JUZ59" s="146"/>
      <c r="JVA59" s="145"/>
      <c r="JVB59" s="146"/>
      <c r="JVC59" s="153"/>
      <c r="JVD59" s="200"/>
      <c r="JVE59" s="197"/>
      <c r="JVF59" s="152"/>
      <c r="JVG59" s="145"/>
      <c r="JVH59" s="146"/>
      <c r="JVI59" s="145"/>
      <c r="JVJ59" s="146"/>
      <c r="JVK59" s="145"/>
      <c r="JVL59" s="146"/>
      <c r="JVM59" s="145"/>
      <c r="JVN59" s="146"/>
      <c r="JVO59" s="145"/>
      <c r="JVP59" s="146"/>
      <c r="JVQ59" s="153"/>
      <c r="JVR59" s="200"/>
      <c r="JVS59" s="197"/>
      <c r="JVT59" s="152"/>
      <c r="JVU59" s="145"/>
      <c r="JVV59" s="146"/>
      <c r="JVW59" s="145"/>
      <c r="JVX59" s="146"/>
      <c r="JVY59" s="145"/>
      <c r="JVZ59" s="146"/>
      <c r="JWA59" s="145"/>
      <c r="JWB59" s="146"/>
      <c r="JWC59" s="145"/>
      <c r="JWD59" s="146"/>
      <c r="JWE59" s="153"/>
      <c r="JWF59" s="200"/>
      <c r="JWG59" s="197"/>
      <c r="JWH59" s="152"/>
      <c r="JWI59" s="145"/>
      <c r="JWJ59" s="146"/>
      <c r="JWK59" s="145"/>
      <c r="JWL59" s="146"/>
      <c r="JWM59" s="145"/>
      <c r="JWN59" s="146"/>
      <c r="JWO59" s="145"/>
      <c r="JWP59" s="146"/>
      <c r="JWQ59" s="145"/>
      <c r="JWR59" s="146"/>
      <c r="JWS59" s="153"/>
      <c r="JWT59" s="200"/>
      <c r="JWU59" s="197"/>
      <c r="JWV59" s="152"/>
      <c r="JWW59" s="145"/>
      <c r="JWX59" s="146"/>
      <c r="JWY59" s="145"/>
      <c r="JWZ59" s="146"/>
      <c r="JXA59" s="145"/>
      <c r="JXB59" s="146"/>
      <c r="JXC59" s="145"/>
      <c r="JXD59" s="146"/>
      <c r="JXE59" s="145"/>
      <c r="JXF59" s="146"/>
      <c r="JXG59" s="153"/>
      <c r="JXH59" s="200"/>
      <c r="JXI59" s="197"/>
      <c r="JXJ59" s="152"/>
      <c r="JXK59" s="145"/>
      <c r="JXL59" s="146"/>
      <c r="JXM59" s="145"/>
      <c r="JXN59" s="146"/>
      <c r="JXO59" s="145"/>
      <c r="JXP59" s="146"/>
      <c r="JXQ59" s="145"/>
      <c r="JXR59" s="146"/>
      <c r="JXS59" s="145"/>
      <c r="JXT59" s="146"/>
      <c r="JXU59" s="153"/>
      <c r="JXV59" s="200"/>
      <c r="JXW59" s="197"/>
      <c r="JXX59" s="152"/>
      <c r="JXY59" s="145"/>
      <c r="JXZ59" s="146"/>
      <c r="JYA59" s="145"/>
      <c r="JYB59" s="146"/>
      <c r="JYC59" s="145"/>
      <c r="JYD59" s="146"/>
      <c r="JYE59" s="145"/>
      <c r="JYF59" s="146"/>
      <c r="JYG59" s="145"/>
      <c r="JYH59" s="146"/>
      <c r="JYI59" s="153"/>
      <c r="JYJ59" s="200"/>
      <c r="JYK59" s="197"/>
      <c r="JYL59" s="152"/>
      <c r="JYM59" s="145"/>
      <c r="JYN59" s="146"/>
      <c r="JYO59" s="145"/>
      <c r="JYP59" s="146"/>
      <c r="JYQ59" s="145"/>
      <c r="JYR59" s="146"/>
      <c r="JYS59" s="145"/>
      <c r="JYT59" s="146"/>
      <c r="JYU59" s="145"/>
      <c r="JYV59" s="146"/>
      <c r="JYW59" s="153"/>
      <c r="JYX59" s="200"/>
      <c r="JYY59" s="197"/>
      <c r="JYZ59" s="152"/>
      <c r="JZA59" s="145"/>
      <c r="JZB59" s="146"/>
      <c r="JZC59" s="145"/>
      <c r="JZD59" s="146"/>
      <c r="JZE59" s="145"/>
      <c r="JZF59" s="146"/>
      <c r="JZG59" s="145"/>
      <c r="JZH59" s="146"/>
      <c r="JZI59" s="145"/>
      <c r="JZJ59" s="146"/>
      <c r="JZK59" s="153"/>
      <c r="JZL59" s="200"/>
      <c r="JZM59" s="197"/>
      <c r="JZN59" s="152"/>
      <c r="JZO59" s="145"/>
      <c r="JZP59" s="146"/>
      <c r="JZQ59" s="145"/>
      <c r="JZR59" s="146"/>
      <c r="JZS59" s="145"/>
      <c r="JZT59" s="146"/>
      <c r="JZU59" s="145"/>
      <c r="JZV59" s="146"/>
      <c r="JZW59" s="145"/>
      <c r="JZX59" s="146"/>
      <c r="JZY59" s="153"/>
      <c r="JZZ59" s="200"/>
      <c r="KAA59" s="197"/>
      <c r="KAB59" s="152"/>
      <c r="KAC59" s="145"/>
      <c r="KAD59" s="146"/>
      <c r="KAE59" s="145"/>
      <c r="KAF59" s="146"/>
      <c r="KAG59" s="145"/>
      <c r="KAH59" s="146"/>
      <c r="KAI59" s="145"/>
      <c r="KAJ59" s="146"/>
      <c r="KAK59" s="145"/>
      <c r="KAL59" s="146"/>
      <c r="KAM59" s="153"/>
      <c r="KAN59" s="200"/>
      <c r="KAO59" s="197"/>
      <c r="KAP59" s="152"/>
      <c r="KAQ59" s="145"/>
      <c r="KAR59" s="146"/>
      <c r="KAS59" s="145"/>
      <c r="KAT59" s="146"/>
      <c r="KAU59" s="145"/>
      <c r="KAV59" s="146"/>
      <c r="KAW59" s="145"/>
      <c r="KAX59" s="146"/>
      <c r="KAY59" s="145"/>
      <c r="KAZ59" s="146"/>
      <c r="KBA59" s="153"/>
      <c r="KBB59" s="200"/>
      <c r="KBC59" s="197"/>
      <c r="KBD59" s="152"/>
      <c r="KBE59" s="145"/>
      <c r="KBF59" s="146"/>
      <c r="KBG59" s="145"/>
      <c r="KBH59" s="146"/>
      <c r="KBI59" s="145"/>
      <c r="KBJ59" s="146"/>
      <c r="KBK59" s="145"/>
      <c r="KBL59" s="146"/>
      <c r="KBM59" s="145"/>
      <c r="KBN59" s="146"/>
      <c r="KBO59" s="153"/>
      <c r="KBP59" s="200"/>
      <c r="KBQ59" s="197"/>
      <c r="KBR59" s="152"/>
      <c r="KBS59" s="145"/>
      <c r="KBT59" s="146"/>
      <c r="KBU59" s="145"/>
      <c r="KBV59" s="146"/>
      <c r="KBW59" s="145"/>
      <c r="KBX59" s="146"/>
      <c r="KBY59" s="145"/>
      <c r="KBZ59" s="146"/>
      <c r="KCA59" s="145"/>
      <c r="KCB59" s="146"/>
      <c r="KCC59" s="153"/>
      <c r="KCD59" s="200"/>
      <c r="KCE59" s="197"/>
      <c r="KCF59" s="152"/>
      <c r="KCG59" s="145"/>
      <c r="KCH59" s="146"/>
      <c r="KCI59" s="145"/>
      <c r="KCJ59" s="146"/>
      <c r="KCK59" s="145"/>
      <c r="KCL59" s="146"/>
      <c r="KCM59" s="145"/>
      <c r="KCN59" s="146"/>
      <c r="KCO59" s="145"/>
      <c r="KCP59" s="146"/>
      <c r="KCQ59" s="153"/>
      <c r="KCR59" s="200"/>
      <c r="KCS59" s="197"/>
      <c r="KCT59" s="152"/>
      <c r="KCU59" s="145"/>
      <c r="KCV59" s="146"/>
      <c r="KCW59" s="145"/>
      <c r="KCX59" s="146"/>
      <c r="KCY59" s="145"/>
      <c r="KCZ59" s="146"/>
      <c r="KDA59" s="145"/>
      <c r="KDB59" s="146"/>
      <c r="KDC59" s="145"/>
      <c r="KDD59" s="146"/>
      <c r="KDE59" s="153"/>
      <c r="KDF59" s="200"/>
      <c r="KDG59" s="197"/>
      <c r="KDH59" s="152"/>
      <c r="KDI59" s="145"/>
      <c r="KDJ59" s="146"/>
      <c r="KDK59" s="145"/>
      <c r="KDL59" s="146"/>
      <c r="KDM59" s="145"/>
      <c r="KDN59" s="146"/>
      <c r="KDO59" s="145"/>
      <c r="KDP59" s="146"/>
      <c r="KDQ59" s="145"/>
      <c r="KDR59" s="146"/>
      <c r="KDS59" s="153"/>
      <c r="KDT59" s="200"/>
      <c r="KDU59" s="197"/>
      <c r="KDV59" s="152"/>
      <c r="KDW59" s="145"/>
      <c r="KDX59" s="146"/>
      <c r="KDY59" s="145"/>
      <c r="KDZ59" s="146"/>
      <c r="KEA59" s="145"/>
      <c r="KEB59" s="146"/>
      <c r="KEC59" s="145"/>
      <c r="KED59" s="146"/>
      <c r="KEE59" s="145"/>
      <c r="KEF59" s="146"/>
      <c r="KEG59" s="153"/>
      <c r="KEH59" s="200"/>
      <c r="KEI59" s="197"/>
      <c r="KEJ59" s="152"/>
      <c r="KEK59" s="145"/>
      <c r="KEL59" s="146"/>
      <c r="KEM59" s="145"/>
      <c r="KEN59" s="146"/>
      <c r="KEO59" s="145"/>
      <c r="KEP59" s="146"/>
      <c r="KEQ59" s="145"/>
      <c r="KER59" s="146"/>
      <c r="KES59" s="145"/>
      <c r="KET59" s="146"/>
      <c r="KEU59" s="153"/>
      <c r="KEV59" s="200"/>
      <c r="KEW59" s="197"/>
      <c r="KEX59" s="152"/>
      <c r="KEY59" s="145"/>
      <c r="KEZ59" s="146"/>
      <c r="KFA59" s="145"/>
      <c r="KFB59" s="146"/>
      <c r="KFC59" s="145"/>
      <c r="KFD59" s="146"/>
      <c r="KFE59" s="145"/>
      <c r="KFF59" s="146"/>
      <c r="KFG59" s="145"/>
      <c r="KFH59" s="146"/>
      <c r="KFI59" s="153"/>
      <c r="KFJ59" s="200"/>
      <c r="KFK59" s="197"/>
      <c r="KFL59" s="152"/>
      <c r="KFM59" s="145"/>
      <c r="KFN59" s="146"/>
      <c r="KFO59" s="145"/>
      <c r="KFP59" s="146"/>
      <c r="KFQ59" s="145"/>
      <c r="KFR59" s="146"/>
      <c r="KFS59" s="145"/>
      <c r="KFT59" s="146"/>
      <c r="KFU59" s="145"/>
      <c r="KFV59" s="146"/>
      <c r="KFW59" s="153"/>
      <c r="KFX59" s="200"/>
      <c r="KFY59" s="197"/>
      <c r="KFZ59" s="152"/>
      <c r="KGA59" s="145"/>
      <c r="KGB59" s="146"/>
      <c r="KGC59" s="145"/>
      <c r="KGD59" s="146"/>
      <c r="KGE59" s="145"/>
      <c r="KGF59" s="146"/>
      <c r="KGG59" s="145"/>
      <c r="KGH59" s="146"/>
      <c r="KGI59" s="145"/>
      <c r="KGJ59" s="146"/>
      <c r="KGK59" s="153"/>
      <c r="KGL59" s="200"/>
      <c r="KGM59" s="197"/>
      <c r="KGN59" s="152"/>
      <c r="KGO59" s="145"/>
      <c r="KGP59" s="146"/>
      <c r="KGQ59" s="145"/>
      <c r="KGR59" s="146"/>
      <c r="KGS59" s="145"/>
      <c r="KGT59" s="146"/>
      <c r="KGU59" s="145"/>
      <c r="KGV59" s="146"/>
      <c r="KGW59" s="145"/>
      <c r="KGX59" s="146"/>
      <c r="KGY59" s="153"/>
      <c r="KGZ59" s="200"/>
      <c r="KHA59" s="197"/>
      <c r="KHB59" s="152"/>
      <c r="KHC59" s="145"/>
      <c r="KHD59" s="146"/>
      <c r="KHE59" s="145"/>
      <c r="KHF59" s="146"/>
      <c r="KHG59" s="145"/>
      <c r="KHH59" s="146"/>
      <c r="KHI59" s="145"/>
      <c r="KHJ59" s="146"/>
      <c r="KHK59" s="145"/>
      <c r="KHL59" s="146"/>
      <c r="KHM59" s="153"/>
      <c r="KHN59" s="200"/>
      <c r="KHO59" s="197"/>
      <c r="KHP59" s="152"/>
      <c r="KHQ59" s="145"/>
      <c r="KHR59" s="146"/>
      <c r="KHS59" s="145"/>
      <c r="KHT59" s="146"/>
      <c r="KHU59" s="145"/>
      <c r="KHV59" s="146"/>
      <c r="KHW59" s="145"/>
      <c r="KHX59" s="146"/>
      <c r="KHY59" s="145"/>
      <c r="KHZ59" s="146"/>
      <c r="KIA59" s="153"/>
      <c r="KIB59" s="200"/>
      <c r="KIC59" s="197"/>
      <c r="KID59" s="152"/>
      <c r="KIE59" s="145"/>
      <c r="KIF59" s="146"/>
      <c r="KIG59" s="145"/>
      <c r="KIH59" s="146"/>
      <c r="KII59" s="145"/>
      <c r="KIJ59" s="146"/>
      <c r="KIK59" s="145"/>
      <c r="KIL59" s="146"/>
      <c r="KIM59" s="145"/>
      <c r="KIN59" s="146"/>
      <c r="KIO59" s="153"/>
      <c r="KIP59" s="200"/>
      <c r="KIQ59" s="197"/>
      <c r="KIR59" s="152"/>
      <c r="KIS59" s="145"/>
      <c r="KIT59" s="146"/>
      <c r="KIU59" s="145"/>
      <c r="KIV59" s="146"/>
      <c r="KIW59" s="145"/>
      <c r="KIX59" s="146"/>
      <c r="KIY59" s="145"/>
      <c r="KIZ59" s="146"/>
      <c r="KJA59" s="145"/>
      <c r="KJB59" s="146"/>
      <c r="KJC59" s="153"/>
      <c r="KJD59" s="200"/>
      <c r="KJE59" s="197"/>
      <c r="KJF59" s="152"/>
      <c r="KJG59" s="145"/>
      <c r="KJH59" s="146"/>
      <c r="KJI59" s="145"/>
      <c r="KJJ59" s="146"/>
      <c r="KJK59" s="145"/>
      <c r="KJL59" s="146"/>
      <c r="KJM59" s="145"/>
      <c r="KJN59" s="146"/>
      <c r="KJO59" s="145"/>
      <c r="KJP59" s="146"/>
      <c r="KJQ59" s="153"/>
      <c r="KJR59" s="200"/>
      <c r="KJS59" s="197"/>
      <c r="KJT59" s="152"/>
      <c r="KJU59" s="145"/>
      <c r="KJV59" s="146"/>
      <c r="KJW59" s="145"/>
      <c r="KJX59" s="146"/>
      <c r="KJY59" s="145"/>
      <c r="KJZ59" s="146"/>
      <c r="KKA59" s="145"/>
      <c r="KKB59" s="146"/>
      <c r="KKC59" s="145"/>
      <c r="KKD59" s="146"/>
      <c r="KKE59" s="153"/>
      <c r="KKF59" s="200"/>
      <c r="KKG59" s="197"/>
      <c r="KKH59" s="152"/>
      <c r="KKI59" s="145"/>
      <c r="KKJ59" s="146"/>
      <c r="KKK59" s="145"/>
      <c r="KKL59" s="146"/>
      <c r="KKM59" s="145"/>
      <c r="KKN59" s="146"/>
      <c r="KKO59" s="145"/>
      <c r="KKP59" s="146"/>
      <c r="KKQ59" s="145"/>
      <c r="KKR59" s="146"/>
      <c r="KKS59" s="153"/>
      <c r="KKT59" s="200"/>
      <c r="KKU59" s="197"/>
      <c r="KKV59" s="152"/>
      <c r="KKW59" s="145"/>
      <c r="KKX59" s="146"/>
      <c r="KKY59" s="145"/>
      <c r="KKZ59" s="146"/>
      <c r="KLA59" s="145"/>
      <c r="KLB59" s="146"/>
      <c r="KLC59" s="145"/>
      <c r="KLD59" s="146"/>
      <c r="KLE59" s="145"/>
      <c r="KLF59" s="146"/>
      <c r="KLG59" s="153"/>
      <c r="KLH59" s="200"/>
      <c r="KLI59" s="197"/>
      <c r="KLJ59" s="152"/>
      <c r="KLK59" s="145"/>
      <c r="KLL59" s="146"/>
      <c r="KLM59" s="145"/>
      <c r="KLN59" s="146"/>
      <c r="KLO59" s="145"/>
      <c r="KLP59" s="146"/>
      <c r="KLQ59" s="145"/>
      <c r="KLR59" s="146"/>
      <c r="KLS59" s="145"/>
      <c r="KLT59" s="146"/>
      <c r="KLU59" s="153"/>
      <c r="KLV59" s="200"/>
      <c r="KLW59" s="197"/>
      <c r="KLX59" s="152"/>
      <c r="KLY59" s="145"/>
      <c r="KLZ59" s="146"/>
      <c r="KMA59" s="145"/>
      <c r="KMB59" s="146"/>
      <c r="KMC59" s="145"/>
      <c r="KMD59" s="146"/>
      <c r="KME59" s="145"/>
      <c r="KMF59" s="146"/>
      <c r="KMG59" s="145"/>
      <c r="KMH59" s="146"/>
      <c r="KMI59" s="153"/>
      <c r="KMJ59" s="200"/>
      <c r="KMK59" s="197"/>
      <c r="KML59" s="152"/>
      <c r="KMM59" s="145"/>
      <c r="KMN59" s="146"/>
      <c r="KMO59" s="145"/>
      <c r="KMP59" s="146"/>
      <c r="KMQ59" s="145"/>
      <c r="KMR59" s="146"/>
      <c r="KMS59" s="145"/>
      <c r="KMT59" s="146"/>
      <c r="KMU59" s="145"/>
      <c r="KMV59" s="146"/>
      <c r="KMW59" s="153"/>
      <c r="KMX59" s="200"/>
      <c r="KMY59" s="197"/>
      <c r="KMZ59" s="152"/>
      <c r="KNA59" s="145"/>
      <c r="KNB59" s="146"/>
      <c r="KNC59" s="145"/>
      <c r="KND59" s="146"/>
      <c r="KNE59" s="145"/>
      <c r="KNF59" s="146"/>
      <c r="KNG59" s="145"/>
      <c r="KNH59" s="146"/>
      <c r="KNI59" s="145"/>
      <c r="KNJ59" s="146"/>
      <c r="KNK59" s="153"/>
      <c r="KNL59" s="200"/>
      <c r="KNM59" s="197"/>
      <c r="KNN59" s="152"/>
      <c r="KNO59" s="145"/>
      <c r="KNP59" s="146"/>
      <c r="KNQ59" s="145"/>
      <c r="KNR59" s="146"/>
      <c r="KNS59" s="145"/>
      <c r="KNT59" s="146"/>
      <c r="KNU59" s="145"/>
      <c r="KNV59" s="146"/>
      <c r="KNW59" s="145"/>
      <c r="KNX59" s="146"/>
      <c r="KNY59" s="153"/>
      <c r="KNZ59" s="200"/>
      <c r="KOA59" s="197"/>
      <c r="KOB59" s="152"/>
      <c r="KOC59" s="145"/>
      <c r="KOD59" s="146"/>
      <c r="KOE59" s="145"/>
      <c r="KOF59" s="146"/>
      <c r="KOG59" s="145"/>
      <c r="KOH59" s="146"/>
      <c r="KOI59" s="145"/>
      <c r="KOJ59" s="146"/>
      <c r="KOK59" s="145"/>
      <c r="KOL59" s="146"/>
      <c r="KOM59" s="153"/>
      <c r="KON59" s="200"/>
      <c r="KOO59" s="197"/>
      <c r="KOP59" s="152"/>
      <c r="KOQ59" s="145"/>
      <c r="KOR59" s="146"/>
      <c r="KOS59" s="145"/>
      <c r="KOT59" s="146"/>
      <c r="KOU59" s="145"/>
      <c r="KOV59" s="146"/>
      <c r="KOW59" s="145"/>
      <c r="KOX59" s="146"/>
      <c r="KOY59" s="145"/>
      <c r="KOZ59" s="146"/>
      <c r="KPA59" s="153"/>
      <c r="KPB59" s="200"/>
      <c r="KPC59" s="197"/>
      <c r="KPD59" s="152"/>
      <c r="KPE59" s="145"/>
      <c r="KPF59" s="146"/>
      <c r="KPG59" s="145"/>
      <c r="KPH59" s="146"/>
      <c r="KPI59" s="145"/>
      <c r="KPJ59" s="146"/>
      <c r="KPK59" s="145"/>
      <c r="KPL59" s="146"/>
      <c r="KPM59" s="145"/>
      <c r="KPN59" s="146"/>
      <c r="KPO59" s="153"/>
      <c r="KPP59" s="200"/>
      <c r="KPQ59" s="197"/>
      <c r="KPR59" s="152"/>
      <c r="KPS59" s="145"/>
      <c r="KPT59" s="146"/>
      <c r="KPU59" s="145"/>
      <c r="KPV59" s="146"/>
      <c r="KPW59" s="145"/>
      <c r="KPX59" s="146"/>
      <c r="KPY59" s="145"/>
      <c r="KPZ59" s="146"/>
      <c r="KQA59" s="145"/>
      <c r="KQB59" s="146"/>
      <c r="KQC59" s="153"/>
      <c r="KQD59" s="200"/>
      <c r="KQE59" s="197"/>
      <c r="KQF59" s="152"/>
      <c r="KQG59" s="145"/>
      <c r="KQH59" s="146"/>
      <c r="KQI59" s="145"/>
      <c r="KQJ59" s="146"/>
      <c r="KQK59" s="145"/>
      <c r="KQL59" s="146"/>
      <c r="KQM59" s="145"/>
      <c r="KQN59" s="146"/>
      <c r="KQO59" s="145"/>
      <c r="KQP59" s="146"/>
      <c r="KQQ59" s="153"/>
      <c r="KQR59" s="200"/>
      <c r="KQS59" s="197"/>
      <c r="KQT59" s="152"/>
      <c r="KQU59" s="145"/>
      <c r="KQV59" s="146"/>
      <c r="KQW59" s="145"/>
      <c r="KQX59" s="146"/>
      <c r="KQY59" s="145"/>
      <c r="KQZ59" s="146"/>
      <c r="KRA59" s="145"/>
      <c r="KRB59" s="146"/>
      <c r="KRC59" s="145"/>
      <c r="KRD59" s="146"/>
      <c r="KRE59" s="153"/>
      <c r="KRF59" s="200"/>
      <c r="KRG59" s="197"/>
      <c r="KRH59" s="152"/>
      <c r="KRI59" s="145"/>
      <c r="KRJ59" s="146"/>
      <c r="KRK59" s="145"/>
      <c r="KRL59" s="146"/>
      <c r="KRM59" s="145"/>
      <c r="KRN59" s="146"/>
      <c r="KRO59" s="145"/>
      <c r="KRP59" s="146"/>
      <c r="KRQ59" s="145"/>
      <c r="KRR59" s="146"/>
      <c r="KRS59" s="153"/>
      <c r="KRT59" s="200"/>
      <c r="KRU59" s="197"/>
      <c r="KRV59" s="152"/>
      <c r="KRW59" s="145"/>
      <c r="KRX59" s="146"/>
      <c r="KRY59" s="145"/>
      <c r="KRZ59" s="146"/>
      <c r="KSA59" s="145"/>
      <c r="KSB59" s="146"/>
      <c r="KSC59" s="145"/>
      <c r="KSD59" s="146"/>
      <c r="KSE59" s="145"/>
      <c r="KSF59" s="146"/>
      <c r="KSG59" s="153"/>
      <c r="KSH59" s="200"/>
      <c r="KSI59" s="197"/>
      <c r="KSJ59" s="152"/>
      <c r="KSK59" s="145"/>
      <c r="KSL59" s="146"/>
      <c r="KSM59" s="145"/>
      <c r="KSN59" s="146"/>
      <c r="KSO59" s="145"/>
      <c r="KSP59" s="146"/>
      <c r="KSQ59" s="145"/>
      <c r="KSR59" s="146"/>
      <c r="KSS59" s="145"/>
      <c r="KST59" s="146"/>
      <c r="KSU59" s="153"/>
      <c r="KSV59" s="200"/>
      <c r="KSW59" s="197"/>
      <c r="KSX59" s="152"/>
      <c r="KSY59" s="145"/>
      <c r="KSZ59" s="146"/>
      <c r="KTA59" s="145"/>
      <c r="KTB59" s="146"/>
      <c r="KTC59" s="145"/>
      <c r="KTD59" s="146"/>
      <c r="KTE59" s="145"/>
      <c r="KTF59" s="146"/>
      <c r="KTG59" s="145"/>
      <c r="KTH59" s="146"/>
      <c r="KTI59" s="153"/>
      <c r="KTJ59" s="200"/>
      <c r="KTK59" s="197"/>
      <c r="KTL59" s="152"/>
      <c r="KTM59" s="145"/>
      <c r="KTN59" s="146"/>
      <c r="KTO59" s="145"/>
      <c r="KTP59" s="146"/>
      <c r="KTQ59" s="145"/>
      <c r="KTR59" s="146"/>
      <c r="KTS59" s="145"/>
      <c r="KTT59" s="146"/>
      <c r="KTU59" s="145"/>
      <c r="KTV59" s="146"/>
      <c r="KTW59" s="153"/>
      <c r="KTX59" s="200"/>
      <c r="KTY59" s="197"/>
      <c r="KTZ59" s="152"/>
      <c r="KUA59" s="145"/>
      <c r="KUB59" s="146"/>
      <c r="KUC59" s="145"/>
      <c r="KUD59" s="146"/>
      <c r="KUE59" s="145"/>
      <c r="KUF59" s="146"/>
      <c r="KUG59" s="145"/>
      <c r="KUH59" s="146"/>
      <c r="KUI59" s="145"/>
      <c r="KUJ59" s="146"/>
      <c r="KUK59" s="153"/>
      <c r="KUL59" s="200"/>
      <c r="KUM59" s="197"/>
      <c r="KUN59" s="152"/>
      <c r="KUO59" s="145"/>
      <c r="KUP59" s="146"/>
      <c r="KUQ59" s="145"/>
      <c r="KUR59" s="146"/>
      <c r="KUS59" s="145"/>
      <c r="KUT59" s="146"/>
      <c r="KUU59" s="145"/>
      <c r="KUV59" s="146"/>
      <c r="KUW59" s="145"/>
      <c r="KUX59" s="146"/>
      <c r="KUY59" s="153"/>
      <c r="KUZ59" s="200"/>
      <c r="KVA59" s="197"/>
      <c r="KVB59" s="152"/>
      <c r="KVC59" s="145"/>
      <c r="KVD59" s="146"/>
      <c r="KVE59" s="145"/>
      <c r="KVF59" s="146"/>
      <c r="KVG59" s="145"/>
      <c r="KVH59" s="146"/>
      <c r="KVI59" s="145"/>
      <c r="KVJ59" s="146"/>
      <c r="KVK59" s="145"/>
      <c r="KVL59" s="146"/>
      <c r="KVM59" s="153"/>
      <c r="KVN59" s="200"/>
      <c r="KVO59" s="197"/>
      <c r="KVP59" s="152"/>
      <c r="KVQ59" s="145"/>
      <c r="KVR59" s="146"/>
      <c r="KVS59" s="145"/>
      <c r="KVT59" s="146"/>
      <c r="KVU59" s="145"/>
      <c r="KVV59" s="146"/>
      <c r="KVW59" s="145"/>
      <c r="KVX59" s="146"/>
      <c r="KVY59" s="145"/>
      <c r="KVZ59" s="146"/>
      <c r="KWA59" s="153"/>
      <c r="KWB59" s="200"/>
      <c r="KWC59" s="197"/>
      <c r="KWD59" s="152"/>
      <c r="KWE59" s="145"/>
      <c r="KWF59" s="146"/>
      <c r="KWG59" s="145"/>
      <c r="KWH59" s="146"/>
      <c r="KWI59" s="145"/>
      <c r="KWJ59" s="146"/>
      <c r="KWK59" s="145"/>
      <c r="KWL59" s="146"/>
      <c r="KWM59" s="145"/>
      <c r="KWN59" s="146"/>
      <c r="KWO59" s="153"/>
      <c r="KWP59" s="200"/>
      <c r="KWQ59" s="197"/>
      <c r="KWR59" s="152"/>
      <c r="KWS59" s="145"/>
      <c r="KWT59" s="146"/>
      <c r="KWU59" s="145"/>
      <c r="KWV59" s="146"/>
      <c r="KWW59" s="145"/>
      <c r="KWX59" s="146"/>
      <c r="KWY59" s="145"/>
      <c r="KWZ59" s="146"/>
      <c r="KXA59" s="145"/>
      <c r="KXB59" s="146"/>
      <c r="KXC59" s="153"/>
      <c r="KXD59" s="200"/>
      <c r="KXE59" s="197"/>
      <c r="KXF59" s="152"/>
      <c r="KXG59" s="145"/>
      <c r="KXH59" s="146"/>
      <c r="KXI59" s="145"/>
      <c r="KXJ59" s="146"/>
      <c r="KXK59" s="145"/>
      <c r="KXL59" s="146"/>
      <c r="KXM59" s="145"/>
      <c r="KXN59" s="146"/>
      <c r="KXO59" s="145"/>
      <c r="KXP59" s="146"/>
      <c r="KXQ59" s="153"/>
      <c r="KXR59" s="200"/>
      <c r="KXS59" s="197"/>
      <c r="KXT59" s="152"/>
      <c r="KXU59" s="145"/>
      <c r="KXV59" s="146"/>
      <c r="KXW59" s="145"/>
      <c r="KXX59" s="146"/>
      <c r="KXY59" s="145"/>
      <c r="KXZ59" s="146"/>
      <c r="KYA59" s="145"/>
      <c r="KYB59" s="146"/>
      <c r="KYC59" s="145"/>
      <c r="KYD59" s="146"/>
      <c r="KYE59" s="153"/>
      <c r="KYF59" s="200"/>
      <c r="KYG59" s="197"/>
      <c r="KYH59" s="152"/>
      <c r="KYI59" s="145"/>
      <c r="KYJ59" s="146"/>
      <c r="KYK59" s="145"/>
      <c r="KYL59" s="146"/>
      <c r="KYM59" s="145"/>
      <c r="KYN59" s="146"/>
      <c r="KYO59" s="145"/>
      <c r="KYP59" s="146"/>
      <c r="KYQ59" s="145"/>
      <c r="KYR59" s="146"/>
      <c r="KYS59" s="153"/>
      <c r="KYT59" s="200"/>
      <c r="KYU59" s="197"/>
      <c r="KYV59" s="152"/>
      <c r="KYW59" s="145"/>
      <c r="KYX59" s="146"/>
      <c r="KYY59" s="145"/>
      <c r="KYZ59" s="146"/>
      <c r="KZA59" s="145"/>
      <c r="KZB59" s="146"/>
      <c r="KZC59" s="145"/>
      <c r="KZD59" s="146"/>
      <c r="KZE59" s="145"/>
      <c r="KZF59" s="146"/>
      <c r="KZG59" s="153"/>
      <c r="KZH59" s="200"/>
      <c r="KZI59" s="197"/>
      <c r="KZJ59" s="152"/>
      <c r="KZK59" s="145"/>
      <c r="KZL59" s="146"/>
      <c r="KZM59" s="145"/>
      <c r="KZN59" s="146"/>
      <c r="KZO59" s="145"/>
      <c r="KZP59" s="146"/>
      <c r="KZQ59" s="145"/>
      <c r="KZR59" s="146"/>
      <c r="KZS59" s="145"/>
      <c r="KZT59" s="146"/>
      <c r="KZU59" s="153"/>
      <c r="KZV59" s="200"/>
      <c r="KZW59" s="197"/>
      <c r="KZX59" s="152"/>
      <c r="KZY59" s="145"/>
      <c r="KZZ59" s="146"/>
      <c r="LAA59" s="145"/>
      <c r="LAB59" s="146"/>
      <c r="LAC59" s="145"/>
      <c r="LAD59" s="146"/>
      <c r="LAE59" s="145"/>
      <c r="LAF59" s="146"/>
      <c r="LAG59" s="145"/>
      <c r="LAH59" s="146"/>
      <c r="LAI59" s="153"/>
      <c r="LAJ59" s="200"/>
      <c r="LAK59" s="197"/>
      <c r="LAL59" s="152"/>
      <c r="LAM59" s="145"/>
      <c r="LAN59" s="146"/>
      <c r="LAO59" s="145"/>
      <c r="LAP59" s="146"/>
      <c r="LAQ59" s="145"/>
      <c r="LAR59" s="146"/>
      <c r="LAS59" s="145"/>
      <c r="LAT59" s="146"/>
      <c r="LAU59" s="145"/>
      <c r="LAV59" s="146"/>
      <c r="LAW59" s="153"/>
      <c r="LAX59" s="200"/>
      <c r="LAY59" s="197"/>
      <c r="LAZ59" s="152"/>
      <c r="LBA59" s="145"/>
      <c r="LBB59" s="146"/>
      <c r="LBC59" s="145"/>
      <c r="LBD59" s="146"/>
      <c r="LBE59" s="145"/>
      <c r="LBF59" s="146"/>
      <c r="LBG59" s="145"/>
      <c r="LBH59" s="146"/>
      <c r="LBI59" s="145"/>
      <c r="LBJ59" s="146"/>
      <c r="LBK59" s="153"/>
      <c r="LBL59" s="200"/>
      <c r="LBM59" s="197"/>
      <c r="LBN59" s="152"/>
      <c r="LBO59" s="145"/>
      <c r="LBP59" s="146"/>
      <c r="LBQ59" s="145"/>
      <c r="LBR59" s="146"/>
      <c r="LBS59" s="145"/>
      <c r="LBT59" s="146"/>
      <c r="LBU59" s="145"/>
      <c r="LBV59" s="146"/>
      <c r="LBW59" s="145"/>
      <c r="LBX59" s="146"/>
      <c r="LBY59" s="153"/>
      <c r="LBZ59" s="200"/>
      <c r="LCA59" s="197"/>
      <c r="LCB59" s="152"/>
      <c r="LCC59" s="145"/>
      <c r="LCD59" s="146"/>
      <c r="LCE59" s="145"/>
      <c r="LCF59" s="146"/>
      <c r="LCG59" s="145"/>
      <c r="LCH59" s="146"/>
      <c r="LCI59" s="145"/>
      <c r="LCJ59" s="146"/>
      <c r="LCK59" s="145"/>
      <c r="LCL59" s="146"/>
      <c r="LCM59" s="153"/>
      <c r="LCN59" s="200"/>
      <c r="LCO59" s="197"/>
      <c r="LCP59" s="152"/>
      <c r="LCQ59" s="145"/>
      <c r="LCR59" s="146"/>
      <c r="LCS59" s="145"/>
      <c r="LCT59" s="146"/>
      <c r="LCU59" s="145"/>
      <c r="LCV59" s="146"/>
      <c r="LCW59" s="145"/>
      <c r="LCX59" s="146"/>
      <c r="LCY59" s="145"/>
      <c r="LCZ59" s="146"/>
      <c r="LDA59" s="153"/>
      <c r="LDB59" s="200"/>
      <c r="LDC59" s="197"/>
      <c r="LDD59" s="152"/>
      <c r="LDE59" s="145"/>
      <c r="LDF59" s="146"/>
      <c r="LDG59" s="145"/>
      <c r="LDH59" s="146"/>
      <c r="LDI59" s="145"/>
      <c r="LDJ59" s="146"/>
      <c r="LDK59" s="145"/>
      <c r="LDL59" s="146"/>
      <c r="LDM59" s="145"/>
      <c r="LDN59" s="146"/>
      <c r="LDO59" s="153"/>
      <c r="LDP59" s="200"/>
      <c r="LDQ59" s="197"/>
      <c r="LDR59" s="152"/>
      <c r="LDS59" s="145"/>
      <c r="LDT59" s="146"/>
      <c r="LDU59" s="145"/>
      <c r="LDV59" s="146"/>
      <c r="LDW59" s="145"/>
      <c r="LDX59" s="146"/>
      <c r="LDY59" s="145"/>
      <c r="LDZ59" s="146"/>
      <c r="LEA59" s="145"/>
      <c r="LEB59" s="146"/>
      <c r="LEC59" s="153"/>
      <c r="LED59" s="200"/>
      <c r="LEE59" s="197"/>
      <c r="LEF59" s="152"/>
      <c r="LEG59" s="145"/>
      <c r="LEH59" s="146"/>
      <c r="LEI59" s="145"/>
      <c r="LEJ59" s="146"/>
      <c r="LEK59" s="145"/>
      <c r="LEL59" s="146"/>
      <c r="LEM59" s="145"/>
      <c r="LEN59" s="146"/>
      <c r="LEO59" s="145"/>
      <c r="LEP59" s="146"/>
      <c r="LEQ59" s="153"/>
      <c r="LER59" s="200"/>
      <c r="LES59" s="197"/>
      <c r="LET59" s="152"/>
      <c r="LEU59" s="145"/>
      <c r="LEV59" s="146"/>
      <c r="LEW59" s="145"/>
      <c r="LEX59" s="146"/>
      <c r="LEY59" s="145"/>
      <c r="LEZ59" s="146"/>
      <c r="LFA59" s="145"/>
      <c r="LFB59" s="146"/>
      <c r="LFC59" s="145"/>
      <c r="LFD59" s="146"/>
      <c r="LFE59" s="153"/>
      <c r="LFF59" s="200"/>
      <c r="LFG59" s="197"/>
      <c r="LFH59" s="152"/>
      <c r="LFI59" s="145"/>
      <c r="LFJ59" s="146"/>
      <c r="LFK59" s="145"/>
      <c r="LFL59" s="146"/>
      <c r="LFM59" s="145"/>
      <c r="LFN59" s="146"/>
      <c r="LFO59" s="145"/>
      <c r="LFP59" s="146"/>
      <c r="LFQ59" s="145"/>
      <c r="LFR59" s="146"/>
      <c r="LFS59" s="153"/>
      <c r="LFT59" s="200"/>
      <c r="LFU59" s="197"/>
      <c r="LFV59" s="152"/>
      <c r="LFW59" s="145"/>
      <c r="LFX59" s="146"/>
      <c r="LFY59" s="145"/>
      <c r="LFZ59" s="146"/>
      <c r="LGA59" s="145"/>
      <c r="LGB59" s="146"/>
      <c r="LGC59" s="145"/>
      <c r="LGD59" s="146"/>
      <c r="LGE59" s="145"/>
      <c r="LGF59" s="146"/>
      <c r="LGG59" s="153"/>
      <c r="LGH59" s="200"/>
      <c r="LGI59" s="197"/>
      <c r="LGJ59" s="152"/>
      <c r="LGK59" s="145"/>
      <c r="LGL59" s="146"/>
      <c r="LGM59" s="145"/>
      <c r="LGN59" s="146"/>
      <c r="LGO59" s="145"/>
      <c r="LGP59" s="146"/>
      <c r="LGQ59" s="145"/>
      <c r="LGR59" s="146"/>
      <c r="LGS59" s="145"/>
      <c r="LGT59" s="146"/>
      <c r="LGU59" s="153"/>
      <c r="LGV59" s="200"/>
      <c r="LGW59" s="197"/>
      <c r="LGX59" s="152"/>
      <c r="LGY59" s="145"/>
      <c r="LGZ59" s="146"/>
      <c r="LHA59" s="145"/>
      <c r="LHB59" s="146"/>
      <c r="LHC59" s="145"/>
      <c r="LHD59" s="146"/>
      <c r="LHE59" s="145"/>
      <c r="LHF59" s="146"/>
      <c r="LHG59" s="145"/>
      <c r="LHH59" s="146"/>
      <c r="LHI59" s="153"/>
      <c r="LHJ59" s="200"/>
      <c r="LHK59" s="197"/>
      <c r="LHL59" s="152"/>
      <c r="LHM59" s="145"/>
      <c r="LHN59" s="146"/>
      <c r="LHO59" s="145"/>
      <c r="LHP59" s="146"/>
      <c r="LHQ59" s="145"/>
      <c r="LHR59" s="146"/>
      <c r="LHS59" s="145"/>
      <c r="LHT59" s="146"/>
      <c r="LHU59" s="145"/>
      <c r="LHV59" s="146"/>
      <c r="LHW59" s="153"/>
      <c r="LHX59" s="200"/>
      <c r="LHY59" s="197"/>
      <c r="LHZ59" s="152"/>
      <c r="LIA59" s="145"/>
      <c r="LIB59" s="146"/>
      <c r="LIC59" s="145"/>
      <c r="LID59" s="146"/>
      <c r="LIE59" s="145"/>
      <c r="LIF59" s="146"/>
      <c r="LIG59" s="145"/>
      <c r="LIH59" s="146"/>
      <c r="LII59" s="145"/>
      <c r="LIJ59" s="146"/>
      <c r="LIK59" s="153"/>
      <c r="LIL59" s="200"/>
      <c r="LIM59" s="197"/>
      <c r="LIN59" s="152"/>
      <c r="LIO59" s="145"/>
      <c r="LIP59" s="146"/>
      <c r="LIQ59" s="145"/>
      <c r="LIR59" s="146"/>
      <c r="LIS59" s="145"/>
      <c r="LIT59" s="146"/>
      <c r="LIU59" s="145"/>
      <c r="LIV59" s="146"/>
      <c r="LIW59" s="145"/>
      <c r="LIX59" s="146"/>
      <c r="LIY59" s="153"/>
      <c r="LIZ59" s="200"/>
      <c r="LJA59" s="197"/>
      <c r="LJB59" s="152"/>
      <c r="LJC59" s="145"/>
      <c r="LJD59" s="146"/>
      <c r="LJE59" s="145"/>
      <c r="LJF59" s="146"/>
      <c r="LJG59" s="145"/>
      <c r="LJH59" s="146"/>
      <c r="LJI59" s="145"/>
      <c r="LJJ59" s="146"/>
      <c r="LJK59" s="145"/>
      <c r="LJL59" s="146"/>
      <c r="LJM59" s="153"/>
      <c r="LJN59" s="200"/>
      <c r="LJO59" s="197"/>
      <c r="LJP59" s="152"/>
      <c r="LJQ59" s="145"/>
      <c r="LJR59" s="146"/>
      <c r="LJS59" s="145"/>
      <c r="LJT59" s="146"/>
      <c r="LJU59" s="145"/>
      <c r="LJV59" s="146"/>
      <c r="LJW59" s="145"/>
      <c r="LJX59" s="146"/>
      <c r="LJY59" s="145"/>
      <c r="LJZ59" s="146"/>
      <c r="LKA59" s="153"/>
      <c r="LKB59" s="200"/>
      <c r="LKC59" s="197"/>
      <c r="LKD59" s="152"/>
      <c r="LKE59" s="145"/>
      <c r="LKF59" s="146"/>
      <c r="LKG59" s="145"/>
      <c r="LKH59" s="146"/>
      <c r="LKI59" s="145"/>
      <c r="LKJ59" s="146"/>
      <c r="LKK59" s="145"/>
      <c r="LKL59" s="146"/>
      <c r="LKM59" s="145"/>
      <c r="LKN59" s="146"/>
      <c r="LKO59" s="153"/>
      <c r="LKP59" s="200"/>
      <c r="LKQ59" s="197"/>
      <c r="LKR59" s="152"/>
      <c r="LKS59" s="145"/>
      <c r="LKT59" s="146"/>
      <c r="LKU59" s="145"/>
      <c r="LKV59" s="146"/>
      <c r="LKW59" s="145"/>
      <c r="LKX59" s="146"/>
      <c r="LKY59" s="145"/>
      <c r="LKZ59" s="146"/>
      <c r="LLA59" s="145"/>
      <c r="LLB59" s="146"/>
      <c r="LLC59" s="153"/>
      <c r="LLD59" s="200"/>
      <c r="LLE59" s="197"/>
      <c r="LLF59" s="152"/>
      <c r="LLG59" s="145"/>
      <c r="LLH59" s="146"/>
      <c r="LLI59" s="145"/>
      <c r="LLJ59" s="146"/>
      <c r="LLK59" s="145"/>
      <c r="LLL59" s="146"/>
      <c r="LLM59" s="145"/>
      <c r="LLN59" s="146"/>
      <c r="LLO59" s="145"/>
      <c r="LLP59" s="146"/>
      <c r="LLQ59" s="153"/>
      <c r="LLR59" s="200"/>
      <c r="LLS59" s="197"/>
      <c r="LLT59" s="152"/>
      <c r="LLU59" s="145"/>
      <c r="LLV59" s="146"/>
      <c r="LLW59" s="145"/>
      <c r="LLX59" s="146"/>
      <c r="LLY59" s="145"/>
      <c r="LLZ59" s="146"/>
      <c r="LMA59" s="145"/>
      <c r="LMB59" s="146"/>
      <c r="LMC59" s="145"/>
      <c r="LMD59" s="146"/>
      <c r="LME59" s="153"/>
      <c r="LMF59" s="200"/>
      <c r="LMG59" s="197"/>
      <c r="LMH59" s="152"/>
      <c r="LMI59" s="145"/>
      <c r="LMJ59" s="146"/>
      <c r="LMK59" s="145"/>
      <c r="LML59" s="146"/>
      <c r="LMM59" s="145"/>
      <c r="LMN59" s="146"/>
      <c r="LMO59" s="145"/>
      <c r="LMP59" s="146"/>
      <c r="LMQ59" s="145"/>
      <c r="LMR59" s="146"/>
      <c r="LMS59" s="153"/>
      <c r="LMT59" s="200"/>
      <c r="LMU59" s="197"/>
      <c r="LMV59" s="152"/>
      <c r="LMW59" s="145"/>
      <c r="LMX59" s="146"/>
      <c r="LMY59" s="145"/>
      <c r="LMZ59" s="146"/>
      <c r="LNA59" s="145"/>
      <c r="LNB59" s="146"/>
      <c r="LNC59" s="145"/>
      <c r="LND59" s="146"/>
      <c r="LNE59" s="145"/>
      <c r="LNF59" s="146"/>
      <c r="LNG59" s="153"/>
      <c r="LNH59" s="200"/>
      <c r="LNI59" s="197"/>
      <c r="LNJ59" s="152"/>
      <c r="LNK59" s="145"/>
      <c r="LNL59" s="146"/>
      <c r="LNM59" s="145"/>
      <c r="LNN59" s="146"/>
      <c r="LNO59" s="145"/>
      <c r="LNP59" s="146"/>
      <c r="LNQ59" s="145"/>
      <c r="LNR59" s="146"/>
      <c r="LNS59" s="145"/>
      <c r="LNT59" s="146"/>
      <c r="LNU59" s="153"/>
      <c r="LNV59" s="200"/>
      <c r="LNW59" s="197"/>
      <c r="LNX59" s="152"/>
      <c r="LNY59" s="145"/>
      <c r="LNZ59" s="146"/>
      <c r="LOA59" s="145"/>
      <c r="LOB59" s="146"/>
      <c r="LOC59" s="145"/>
      <c r="LOD59" s="146"/>
      <c r="LOE59" s="145"/>
      <c r="LOF59" s="146"/>
      <c r="LOG59" s="145"/>
      <c r="LOH59" s="146"/>
      <c r="LOI59" s="153"/>
      <c r="LOJ59" s="200"/>
      <c r="LOK59" s="197"/>
      <c r="LOL59" s="152"/>
      <c r="LOM59" s="145"/>
      <c r="LON59" s="146"/>
      <c r="LOO59" s="145"/>
      <c r="LOP59" s="146"/>
      <c r="LOQ59" s="145"/>
      <c r="LOR59" s="146"/>
      <c r="LOS59" s="145"/>
      <c r="LOT59" s="146"/>
      <c r="LOU59" s="145"/>
      <c r="LOV59" s="146"/>
      <c r="LOW59" s="153"/>
      <c r="LOX59" s="200"/>
      <c r="LOY59" s="197"/>
      <c r="LOZ59" s="152"/>
      <c r="LPA59" s="145"/>
      <c r="LPB59" s="146"/>
      <c r="LPC59" s="145"/>
      <c r="LPD59" s="146"/>
      <c r="LPE59" s="145"/>
      <c r="LPF59" s="146"/>
      <c r="LPG59" s="145"/>
      <c r="LPH59" s="146"/>
      <c r="LPI59" s="145"/>
      <c r="LPJ59" s="146"/>
      <c r="LPK59" s="153"/>
      <c r="LPL59" s="200"/>
      <c r="LPM59" s="197"/>
      <c r="LPN59" s="152"/>
      <c r="LPO59" s="145"/>
      <c r="LPP59" s="146"/>
      <c r="LPQ59" s="145"/>
      <c r="LPR59" s="146"/>
      <c r="LPS59" s="145"/>
      <c r="LPT59" s="146"/>
      <c r="LPU59" s="145"/>
      <c r="LPV59" s="146"/>
      <c r="LPW59" s="145"/>
      <c r="LPX59" s="146"/>
      <c r="LPY59" s="153"/>
      <c r="LPZ59" s="200"/>
      <c r="LQA59" s="197"/>
      <c r="LQB59" s="152"/>
      <c r="LQC59" s="145"/>
      <c r="LQD59" s="146"/>
      <c r="LQE59" s="145"/>
      <c r="LQF59" s="146"/>
      <c r="LQG59" s="145"/>
      <c r="LQH59" s="146"/>
      <c r="LQI59" s="145"/>
      <c r="LQJ59" s="146"/>
      <c r="LQK59" s="145"/>
      <c r="LQL59" s="146"/>
      <c r="LQM59" s="153"/>
      <c r="LQN59" s="200"/>
      <c r="LQO59" s="197"/>
      <c r="LQP59" s="152"/>
      <c r="LQQ59" s="145"/>
      <c r="LQR59" s="146"/>
      <c r="LQS59" s="145"/>
      <c r="LQT59" s="146"/>
      <c r="LQU59" s="145"/>
      <c r="LQV59" s="146"/>
      <c r="LQW59" s="145"/>
      <c r="LQX59" s="146"/>
      <c r="LQY59" s="145"/>
      <c r="LQZ59" s="146"/>
      <c r="LRA59" s="153"/>
      <c r="LRB59" s="200"/>
      <c r="LRC59" s="197"/>
      <c r="LRD59" s="152"/>
      <c r="LRE59" s="145"/>
      <c r="LRF59" s="146"/>
      <c r="LRG59" s="145"/>
      <c r="LRH59" s="146"/>
      <c r="LRI59" s="145"/>
      <c r="LRJ59" s="146"/>
      <c r="LRK59" s="145"/>
      <c r="LRL59" s="146"/>
      <c r="LRM59" s="145"/>
      <c r="LRN59" s="146"/>
      <c r="LRO59" s="153"/>
      <c r="LRP59" s="200"/>
      <c r="LRQ59" s="197"/>
      <c r="LRR59" s="152"/>
      <c r="LRS59" s="145"/>
      <c r="LRT59" s="146"/>
      <c r="LRU59" s="145"/>
      <c r="LRV59" s="146"/>
      <c r="LRW59" s="145"/>
      <c r="LRX59" s="146"/>
      <c r="LRY59" s="145"/>
      <c r="LRZ59" s="146"/>
      <c r="LSA59" s="145"/>
      <c r="LSB59" s="146"/>
      <c r="LSC59" s="153"/>
      <c r="LSD59" s="200"/>
      <c r="LSE59" s="197"/>
      <c r="LSF59" s="152"/>
      <c r="LSG59" s="145"/>
      <c r="LSH59" s="146"/>
      <c r="LSI59" s="145"/>
      <c r="LSJ59" s="146"/>
      <c r="LSK59" s="145"/>
      <c r="LSL59" s="146"/>
      <c r="LSM59" s="145"/>
      <c r="LSN59" s="146"/>
      <c r="LSO59" s="145"/>
      <c r="LSP59" s="146"/>
      <c r="LSQ59" s="153"/>
      <c r="LSR59" s="200"/>
      <c r="LSS59" s="197"/>
      <c r="LST59" s="152"/>
      <c r="LSU59" s="145"/>
      <c r="LSV59" s="146"/>
      <c r="LSW59" s="145"/>
      <c r="LSX59" s="146"/>
      <c r="LSY59" s="145"/>
      <c r="LSZ59" s="146"/>
      <c r="LTA59" s="145"/>
      <c r="LTB59" s="146"/>
      <c r="LTC59" s="145"/>
      <c r="LTD59" s="146"/>
      <c r="LTE59" s="153"/>
      <c r="LTF59" s="200"/>
      <c r="LTG59" s="197"/>
      <c r="LTH59" s="152"/>
      <c r="LTI59" s="145"/>
      <c r="LTJ59" s="146"/>
      <c r="LTK59" s="145"/>
      <c r="LTL59" s="146"/>
      <c r="LTM59" s="145"/>
      <c r="LTN59" s="146"/>
      <c r="LTO59" s="145"/>
      <c r="LTP59" s="146"/>
      <c r="LTQ59" s="145"/>
      <c r="LTR59" s="146"/>
      <c r="LTS59" s="153"/>
      <c r="LTT59" s="200"/>
      <c r="LTU59" s="197"/>
      <c r="LTV59" s="152"/>
      <c r="LTW59" s="145"/>
      <c r="LTX59" s="146"/>
      <c r="LTY59" s="145"/>
      <c r="LTZ59" s="146"/>
      <c r="LUA59" s="145"/>
      <c r="LUB59" s="146"/>
      <c r="LUC59" s="145"/>
      <c r="LUD59" s="146"/>
      <c r="LUE59" s="145"/>
      <c r="LUF59" s="146"/>
      <c r="LUG59" s="153"/>
      <c r="LUH59" s="200"/>
      <c r="LUI59" s="197"/>
      <c r="LUJ59" s="152"/>
      <c r="LUK59" s="145"/>
      <c r="LUL59" s="146"/>
      <c r="LUM59" s="145"/>
      <c r="LUN59" s="146"/>
      <c r="LUO59" s="145"/>
      <c r="LUP59" s="146"/>
      <c r="LUQ59" s="145"/>
      <c r="LUR59" s="146"/>
      <c r="LUS59" s="145"/>
      <c r="LUT59" s="146"/>
      <c r="LUU59" s="153"/>
      <c r="LUV59" s="200"/>
      <c r="LUW59" s="197"/>
      <c r="LUX59" s="152"/>
      <c r="LUY59" s="145"/>
      <c r="LUZ59" s="146"/>
      <c r="LVA59" s="145"/>
      <c r="LVB59" s="146"/>
      <c r="LVC59" s="145"/>
      <c r="LVD59" s="146"/>
      <c r="LVE59" s="145"/>
      <c r="LVF59" s="146"/>
      <c r="LVG59" s="145"/>
      <c r="LVH59" s="146"/>
      <c r="LVI59" s="153"/>
      <c r="LVJ59" s="200"/>
      <c r="LVK59" s="197"/>
      <c r="LVL59" s="152"/>
      <c r="LVM59" s="145"/>
      <c r="LVN59" s="146"/>
      <c r="LVO59" s="145"/>
      <c r="LVP59" s="146"/>
      <c r="LVQ59" s="145"/>
      <c r="LVR59" s="146"/>
      <c r="LVS59" s="145"/>
      <c r="LVT59" s="146"/>
      <c r="LVU59" s="145"/>
      <c r="LVV59" s="146"/>
      <c r="LVW59" s="153"/>
      <c r="LVX59" s="200"/>
      <c r="LVY59" s="197"/>
      <c r="LVZ59" s="152"/>
      <c r="LWA59" s="145"/>
      <c r="LWB59" s="146"/>
      <c r="LWC59" s="145"/>
      <c r="LWD59" s="146"/>
      <c r="LWE59" s="145"/>
      <c r="LWF59" s="146"/>
      <c r="LWG59" s="145"/>
      <c r="LWH59" s="146"/>
      <c r="LWI59" s="145"/>
      <c r="LWJ59" s="146"/>
      <c r="LWK59" s="153"/>
      <c r="LWL59" s="200"/>
      <c r="LWM59" s="197"/>
      <c r="LWN59" s="152"/>
      <c r="LWO59" s="145"/>
      <c r="LWP59" s="146"/>
      <c r="LWQ59" s="145"/>
      <c r="LWR59" s="146"/>
      <c r="LWS59" s="145"/>
      <c r="LWT59" s="146"/>
      <c r="LWU59" s="145"/>
      <c r="LWV59" s="146"/>
      <c r="LWW59" s="145"/>
      <c r="LWX59" s="146"/>
      <c r="LWY59" s="153"/>
      <c r="LWZ59" s="200"/>
      <c r="LXA59" s="197"/>
      <c r="LXB59" s="152"/>
      <c r="LXC59" s="145"/>
      <c r="LXD59" s="146"/>
      <c r="LXE59" s="145"/>
      <c r="LXF59" s="146"/>
      <c r="LXG59" s="145"/>
      <c r="LXH59" s="146"/>
      <c r="LXI59" s="145"/>
      <c r="LXJ59" s="146"/>
      <c r="LXK59" s="145"/>
      <c r="LXL59" s="146"/>
      <c r="LXM59" s="153"/>
      <c r="LXN59" s="200"/>
      <c r="LXO59" s="197"/>
      <c r="LXP59" s="152"/>
      <c r="LXQ59" s="145"/>
      <c r="LXR59" s="146"/>
      <c r="LXS59" s="145"/>
      <c r="LXT59" s="146"/>
      <c r="LXU59" s="145"/>
      <c r="LXV59" s="146"/>
      <c r="LXW59" s="145"/>
      <c r="LXX59" s="146"/>
      <c r="LXY59" s="145"/>
      <c r="LXZ59" s="146"/>
      <c r="LYA59" s="153"/>
      <c r="LYB59" s="200"/>
      <c r="LYC59" s="197"/>
      <c r="LYD59" s="152"/>
      <c r="LYE59" s="145"/>
      <c r="LYF59" s="146"/>
      <c r="LYG59" s="145"/>
      <c r="LYH59" s="146"/>
      <c r="LYI59" s="145"/>
      <c r="LYJ59" s="146"/>
      <c r="LYK59" s="145"/>
      <c r="LYL59" s="146"/>
      <c r="LYM59" s="145"/>
      <c r="LYN59" s="146"/>
      <c r="LYO59" s="153"/>
      <c r="LYP59" s="200"/>
      <c r="LYQ59" s="197"/>
      <c r="LYR59" s="152"/>
      <c r="LYS59" s="145"/>
      <c r="LYT59" s="146"/>
      <c r="LYU59" s="145"/>
      <c r="LYV59" s="146"/>
      <c r="LYW59" s="145"/>
      <c r="LYX59" s="146"/>
      <c r="LYY59" s="145"/>
      <c r="LYZ59" s="146"/>
      <c r="LZA59" s="145"/>
      <c r="LZB59" s="146"/>
      <c r="LZC59" s="153"/>
      <c r="LZD59" s="200"/>
      <c r="LZE59" s="197"/>
      <c r="LZF59" s="152"/>
      <c r="LZG59" s="145"/>
      <c r="LZH59" s="146"/>
      <c r="LZI59" s="145"/>
      <c r="LZJ59" s="146"/>
      <c r="LZK59" s="145"/>
      <c r="LZL59" s="146"/>
      <c r="LZM59" s="145"/>
      <c r="LZN59" s="146"/>
      <c r="LZO59" s="145"/>
      <c r="LZP59" s="146"/>
      <c r="LZQ59" s="153"/>
      <c r="LZR59" s="200"/>
      <c r="LZS59" s="197"/>
      <c r="LZT59" s="152"/>
      <c r="LZU59" s="145"/>
      <c r="LZV59" s="146"/>
      <c r="LZW59" s="145"/>
      <c r="LZX59" s="146"/>
      <c r="LZY59" s="145"/>
      <c r="LZZ59" s="146"/>
      <c r="MAA59" s="145"/>
      <c r="MAB59" s="146"/>
      <c r="MAC59" s="145"/>
      <c r="MAD59" s="146"/>
      <c r="MAE59" s="153"/>
      <c r="MAF59" s="200"/>
      <c r="MAG59" s="197"/>
      <c r="MAH59" s="152"/>
      <c r="MAI59" s="145"/>
      <c r="MAJ59" s="146"/>
      <c r="MAK59" s="145"/>
      <c r="MAL59" s="146"/>
      <c r="MAM59" s="145"/>
      <c r="MAN59" s="146"/>
      <c r="MAO59" s="145"/>
      <c r="MAP59" s="146"/>
      <c r="MAQ59" s="145"/>
      <c r="MAR59" s="146"/>
      <c r="MAS59" s="153"/>
      <c r="MAT59" s="200"/>
      <c r="MAU59" s="197"/>
      <c r="MAV59" s="152"/>
      <c r="MAW59" s="145"/>
      <c r="MAX59" s="146"/>
      <c r="MAY59" s="145"/>
      <c r="MAZ59" s="146"/>
      <c r="MBA59" s="145"/>
      <c r="MBB59" s="146"/>
      <c r="MBC59" s="145"/>
      <c r="MBD59" s="146"/>
      <c r="MBE59" s="145"/>
      <c r="MBF59" s="146"/>
      <c r="MBG59" s="153"/>
      <c r="MBH59" s="200"/>
      <c r="MBI59" s="197"/>
      <c r="MBJ59" s="152"/>
      <c r="MBK59" s="145"/>
      <c r="MBL59" s="146"/>
      <c r="MBM59" s="145"/>
      <c r="MBN59" s="146"/>
      <c r="MBO59" s="145"/>
      <c r="MBP59" s="146"/>
      <c r="MBQ59" s="145"/>
      <c r="MBR59" s="146"/>
      <c r="MBS59" s="145"/>
      <c r="MBT59" s="146"/>
      <c r="MBU59" s="153"/>
      <c r="MBV59" s="200"/>
      <c r="MBW59" s="197"/>
      <c r="MBX59" s="152"/>
      <c r="MBY59" s="145"/>
      <c r="MBZ59" s="146"/>
      <c r="MCA59" s="145"/>
      <c r="MCB59" s="146"/>
      <c r="MCC59" s="145"/>
      <c r="MCD59" s="146"/>
      <c r="MCE59" s="145"/>
      <c r="MCF59" s="146"/>
      <c r="MCG59" s="145"/>
      <c r="MCH59" s="146"/>
      <c r="MCI59" s="153"/>
      <c r="MCJ59" s="200"/>
      <c r="MCK59" s="197"/>
      <c r="MCL59" s="152"/>
      <c r="MCM59" s="145"/>
      <c r="MCN59" s="146"/>
      <c r="MCO59" s="145"/>
      <c r="MCP59" s="146"/>
      <c r="MCQ59" s="145"/>
      <c r="MCR59" s="146"/>
      <c r="MCS59" s="145"/>
      <c r="MCT59" s="146"/>
      <c r="MCU59" s="145"/>
      <c r="MCV59" s="146"/>
      <c r="MCW59" s="153"/>
      <c r="MCX59" s="200"/>
      <c r="MCY59" s="197"/>
      <c r="MCZ59" s="152"/>
      <c r="MDA59" s="145"/>
      <c r="MDB59" s="146"/>
      <c r="MDC59" s="145"/>
      <c r="MDD59" s="146"/>
      <c r="MDE59" s="145"/>
      <c r="MDF59" s="146"/>
      <c r="MDG59" s="145"/>
      <c r="MDH59" s="146"/>
      <c r="MDI59" s="145"/>
      <c r="MDJ59" s="146"/>
      <c r="MDK59" s="153"/>
      <c r="MDL59" s="200"/>
      <c r="MDM59" s="197"/>
      <c r="MDN59" s="152"/>
      <c r="MDO59" s="145"/>
      <c r="MDP59" s="146"/>
      <c r="MDQ59" s="145"/>
      <c r="MDR59" s="146"/>
      <c r="MDS59" s="145"/>
      <c r="MDT59" s="146"/>
      <c r="MDU59" s="145"/>
      <c r="MDV59" s="146"/>
      <c r="MDW59" s="145"/>
      <c r="MDX59" s="146"/>
      <c r="MDY59" s="153"/>
      <c r="MDZ59" s="200"/>
      <c r="MEA59" s="197"/>
      <c r="MEB59" s="152"/>
      <c r="MEC59" s="145"/>
      <c r="MED59" s="146"/>
      <c r="MEE59" s="145"/>
      <c r="MEF59" s="146"/>
      <c r="MEG59" s="145"/>
      <c r="MEH59" s="146"/>
      <c r="MEI59" s="145"/>
      <c r="MEJ59" s="146"/>
      <c r="MEK59" s="145"/>
      <c r="MEL59" s="146"/>
      <c r="MEM59" s="153"/>
      <c r="MEN59" s="200"/>
      <c r="MEO59" s="197"/>
      <c r="MEP59" s="152"/>
      <c r="MEQ59" s="145"/>
      <c r="MER59" s="146"/>
      <c r="MES59" s="145"/>
      <c r="MET59" s="146"/>
      <c r="MEU59" s="145"/>
      <c r="MEV59" s="146"/>
      <c r="MEW59" s="145"/>
      <c r="MEX59" s="146"/>
      <c r="MEY59" s="145"/>
      <c r="MEZ59" s="146"/>
      <c r="MFA59" s="153"/>
      <c r="MFB59" s="200"/>
      <c r="MFC59" s="197"/>
      <c r="MFD59" s="152"/>
      <c r="MFE59" s="145"/>
      <c r="MFF59" s="146"/>
      <c r="MFG59" s="145"/>
      <c r="MFH59" s="146"/>
      <c r="MFI59" s="145"/>
      <c r="MFJ59" s="146"/>
      <c r="MFK59" s="145"/>
      <c r="MFL59" s="146"/>
      <c r="MFM59" s="145"/>
      <c r="MFN59" s="146"/>
      <c r="MFO59" s="153"/>
      <c r="MFP59" s="200"/>
      <c r="MFQ59" s="197"/>
      <c r="MFR59" s="152"/>
      <c r="MFS59" s="145"/>
      <c r="MFT59" s="146"/>
      <c r="MFU59" s="145"/>
      <c r="MFV59" s="146"/>
      <c r="MFW59" s="145"/>
      <c r="MFX59" s="146"/>
      <c r="MFY59" s="145"/>
      <c r="MFZ59" s="146"/>
      <c r="MGA59" s="145"/>
      <c r="MGB59" s="146"/>
      <c r="MGC59" s="153"/>
      <c r="MGD59" s="200"/>
      <c r="MGE59" s="197"/>
      <c r="MGF59" s="152"/>
      <c r="MGG59" s="145"/>
      <c r="MGH59" s="146"/>
      <c r="MGI59" s="145"/>
      <c r="MGJ59" s="146"/>
      <c r="MGK59" s="145"/>
      <c r="MGL59" s="146"/>
      <c r="MGM59" s="145"/>
      <c r="MGN59" s="146"/>
      <c r="MGO59" s="145"/>
      <c r="MGP59" s="146"/>
      <c r="MGQ59" s="153"/>
      <c r="MGR59" s="200"/>
      <c r="MGS59" s="197"/>
      <c r="MGT59" s="152"/>
      <c r="MGU59" s="145"/>
      <c r="MGV59" s="146"/>
      <c r="MGW59" s="145"/>
      <c r="MGX59" s="146"/>
      <c r="MGY59" s="145"/>
      <c r="MGZ59" s="146"/>
      <c r="MHA59" s="145"/>
      <c r="MHB59" s="146"/>
      <c r="MHC59" s="145"/>
      <c r="MHD59" s="146"/>
      <c r="MHE59" s="153"/>
      <c r="MHF59" s="200"/>
      <c r="MHG59" s="197"/>
      <c r="MHH59" s="152"/>
      <c r="MHI59" s="145"/>
      <c r="MHJ59" s="146"/>
      <c r="MHK59" s="145"/>
      <c r="MHL59" s="146"/>
      <c r="MHM59" s="145"/>
      <c r="MHN59" s="146"/>
      <c r="MHO59" s="145"/>
      <c r="MHP59" s="146"/>
      <c r="MHQ59" s="145"/>
      <c r="MHR59" s="146"/>
      <c r="MHS59" s="153"/>
      <c r="MHT59" s="200"/>
      <c r="MHU59" s="197"/>
      <c r="MHV59" s="152"/>
      <c r="MHW59" s="145"/>
      <c r="MHX59" s="146"/>
      <c r="MHY59" s="145"/>
      <c r="MHZ59" s="146"/>
      <c r="MIA59" s="145"/>
      <c r="MIB59" s="146"/>
      <c r="MIC59" s="145"/>
      <c r="MID59" s="146"/>
      <c r="MIE59" s="145"/>
      <c r="MIF59" s="146"/>
      <c r="MIG59" s="153"/>
      <c r="MIH59" s="200"/>
      <c r="MII59" s="197"/>
      <c r="MIJ59" s="152"/>
      <c r="MIK59" s="145"/>
      <c r="MIL59" s="146"/>
      <c r="MIM59" s="145"/>
      <c r="MIN59" s="146"/>
      <c r="MIO59" s="145"/>
      <c r="MIP59" s="146"/>
      <c r="MIQ59" s="145"/>
      <c r="MIR59" s="146"/>
      <c r="MIS59" s="145"/>
      <c r="MIT59" s="146"/>
      <c r="MIU59" s="153"/>
      <c r="MIV59" s="200"/>
      <c r="MIW59" s="197"/>
      <c r="MIX59" s="152"/>
      <c r="MIY59" s="145"/>
      <c r="MIZ59" s="146"/>
      <c r="MJA59" s="145"/>
      <c r="MJB59" s="146"/>
      <c r="MJC59" s="145"/>
      <c r="MJD59" s="146"/>
      <c r="MJE59" s="145"/>
      <c r="MJF59" s="146"/>
      <c r="MJG59" s="145"/>
      <c r="MJH59" s="146"/>
      <c r="MJI59" s="153"/>
      <c r="MJJ59" s="200"/>
      <c r="MJK59" s="197"/>
      <c r="MJL59" s="152"/>
      <c r="MJM59" s="145"/>
      <c r="MJN59" s="146"/>
      <c r="MJO59" s="145"/>
      <c r="MJP59" s="146"/>
      <c r="MJQ59" s="145"/>
      <c r="MJR59" s="146"/>
      <c r="MJS59" s="145"/>
      <c r="MJT59" s="146"/>
      <c r="MJU59" s="145"/>
      <c r="MJV59" s="146"/>
      <c r="MJW59" s="153"/>
      <c r="MJX59" s="200"/>
      <c r="MJY59" s="197"/>
      <c r="MJZ59" s="152"/>
      <c r="MKA59" s="145"/>
      <c r="MKB59" s="146"/>
      <c r="MKC59" s="145"/>
      <c r="MKD59" s="146"/>
      <c r="MKE59" s="145"/>
      <c r="MKF59" s="146"/>
      <c r="MKG59" s="145"/>
      <c r="MKH59" s="146"/>
      <c r="MKI59" s="145"/>
      <c r="MKJ59" s="146"/>
      <c r="MKK59" s="153"/>
      <c r="MKL59" s="200"/>
      <c r="MKM59" s="197"/>
      <c r="MKN59" s="152"/>
      <c r="MKO59" s="145"/>
      <c r="MKP59" s="146"/>
      <c r="MKQ59" s="145"/>
      <c r="MKR59" s="146"/>
      <c r="MKS59" s="145"/>
      <c r="MKT59" s="146"/>
      <c r="MKU59" s="145"/>
      <c r="MKV59" s="146"/>
      <c r="MKW59" s="145"/>
      <c r="MKX59" s="146"/>
      <c r="MKY59" s="153"/>
      <c r="MKZ59" s="200"/>
      <c r="MLA59" s="197"/>
      <c r="MLB59" s="152"/>
      <c r="MLC59" s="145"/>
      <c r="MLD59" s="146"/>
      <c r="MLE59" s="145"/>
      <c r="MLF59" s="146"/>
      <c r="MLG59" s="145"/>
      <c r="MLH59" s="146"/>
      <c r="MLI59" s="145"/>
      <c r="MLJ59" s="146"/>
      <c r="MLK59" s="145"/>
      <c r="MLL59" s="146"/>
      <c r="MLM59" s="153"/>
      <c r="MLN59" s="200"/>
      <c r="MLO59" s="197"/>
      <c r="MLP59" s="152"/>
      <c r="MLQ59" s="145"/>
      <c r="MLR59" s="146"/>
      <c r="MLS59" s="145"/>
      <c r="MLT59" s="146"/>
      <c r="MLU59" s="145"/>
      <c r="MLV59" s="146"/>
      <c r="MLW59" s="145"/>
      <c r="MLX59" s="146"/>
      <c r="MLY59" s="145"/>
      <c r="MLZ59" s="146"/>
      <c r="MMA59" s="153"/>
      <c r="MMB59" s="200"/>
      <c r="MMC59" s="197"/>
      <c r="MMD59" s="152"/>
      <c r="MME59" s="145"/>
      <c r="MMF59" s="146"/>
      <c r="MMG59" s="145"/>
      <c r="MMH59" s="146"/>
      <c r="MMI59" s="145"/>
      <c r="MMJ59" s="146"/>
      <c r="MMK59" s="145"/>
      <c r="MML59" s="146"/>
      <c r="MMM59" s="145"/>
      <c r="MMN59" s="146"/>
      <c r="MMO59" s="153"/>
      <c r="MMP59" s="200"/>
      <c r="MMQ59" s="197"/>
      <c r="MMR59" s="152"/>
      <c r="MMS59" s="145"/>
      <c r="MMT59" s="146"/>
      <c r="MMU59" s="145"/>
      <c r="MMV59" s="146"/>
      <c r="MMW59" s="145"/>
      <c r="MMX59" s="146"/>
      <c r="MMY59" s="145"/>
      <c r="MMZ59" s="146"/>
      <c r="MNA59" s="145"/>
      <c r="MNB59" s="146"/>
      <c r="MNC59" s="153"/>
      <c r="MND59" s="200"/>
      <c r="MNE59" s="197"/>
      <c r="MNF59" s="152"/>
      <c r="MNG59" s="145"/>
      <c r="MNH59" s="146"/>
      <c r="MNI59" s="145"/>
      <c r="MNJ59" s="146"/>
      <c r="MNK59" s="145"/>
      <c r="MNL59" s="146"/>
      <c r="MNM59" s="145"/>
      <c r="MNN59" s="146"/>
      <c r="MNO59" s="145"/>
      <c r="MNP59" s="146"/>
      <c r="MNQ59" s="153"/>
      <c r="MNR59" s="200"/>
      <c r="MNS59" s="197"/>
      <c r="MNT59" s="152"/>
      <c r="MNU59" s="145"/>
      <c r="MNV59" s="146"/>
      <c r="MNW59" s="145"/>
      <c r="MNX59" s="146"/>
      <c r="MNY59" s="145"/>
      <c r="MNZ59" s="146"/>
      <c r="MOA59" s="145"/>
      <c r="MOB59" s="146"/>
      <c r="MOC59" s="145"/>
      <c r="MOD59" s="146"/>
      <c r="MOE59" s="153"/>
      <c r="MOF59" s="200"/>
      <c r="MOG59" s="197"/>
      <c r="MOH59" s="152"/>
      <c r="MOI59" s="145"/>
      <c r="MOJ59" s="146"/>
      <c r="MOK59" s="145"/>
      <c r="MOL59" s="146"/>
      <c r="MOM59" s="145"/>
      <c r="MON59" s="146"/>
      <c r="MOO59" s="145"/>
      <c r="MOP59" s="146"/>
      <c r="MOQ59" s="145"/>
      <c r="MOR59" s="146"/>
      <c r="MOS59" s="153"/>
      <c r="MOT59" s="200"/>
      <c r="MOU59" s="197"/>
      <c r="MOV59" s="152"/>
      <c r="MOW59" s="145"/>
      <c r="MOX59" s="146"/>
      <c r="MOY59" s="145"/>
      <c r="MOZ59" s="146"/>
      <c r="MPA59" s="145"/>
      <c r="MPB59" s="146"/>
      <c r="MPC59" s="145"/>
      <c r="MPD59" s="146"/>
      <c r="MPE59" s="145"/>
      <c r="MPF59" s="146"/>
      <c r="MPG59" s="153"/>
      <c r="MPH59" s="200"/>
      <c r="MPI59" s="197"/>
      <c r="MPJ59" s="152"/>
      <c r="MPK59" s="145"/>
      <c r="MPL59" s="146"/>
      <c r="MPM59" s="145"/>
      <c r="MPN59" s="146"/>
      <c r="MPO59" s="145"/>
      <c r="MPP59" s="146"/>
      <c r="MPQ59" s="145"/>
      <c r="MPR59" s="146"/>
      <c r="MPS59" s="145"/>
      <c r="MPT59" s="146"/>
      <c r="MPU59" s="153"/>
      <c r="MPV59" s="200"/>
      <c r="MPW59" s="197"/>
      <c r="MPX59" s="152"/>
      <c r="MPY59" s="145"/>
      <c r="MPZ59" s="146"/>
      <c r="MQA59" s="145"/>
      <c r="MQB59" s="146"/>
      <c r="MQC59" s="145"/>
      <c r="MQD59" s="146"/>
      <c r="MQE59" s="145"/>
      <c r="MQF59" s="146"/>
      <c r="MQG59" s="145"/>
      <c r="MQH59" s="146"/>
      <c r="MQI59" s="153"/>
      <c r="MQJ59" s="200"/>
      <c r="MQK59" s="197"/>
      <c r="MQL59" s="152"/>
      <c r="MQM59" s="145"/>
      <c r="MQN59" s="146"/>
      <c r="MQO59" s="145"/>
      <c r="MQP59" s="146"/>
      <c r="MQQ59" s="145"/>
      <c r="MQR59" s="146"/>
      <c r="MQS59" s="145"/>
      <c r="MQT59" s="146"/>
      <c r="MQU59" s="145"/>
      <c r="MQV59" s="146"/>
      <c r="MQW59" s="153"/>
      <c r="MQX59" s="200"/>
      <c r="MQY59" s="197"/>
      <c r="MQZ59" s="152"/>
      <c r="MRA59" s="145"/>
      <c r="MRB59" s="146"/>
      <c r="MRC59" s="145"/>
      <c r="MRD59" s="146"/>
      <c r="MRE59" s="145"/>
      <c r="MRF59" s="146"/>
      <c r="MRG59" s="145"/>
      <c r="MRH59" s="146"/>
      <c r="MRI59" s="145"/>
      <c r="MRJ59" s="146"/>
      <c r="MRK59" s="153"/>
      <c r="MRL59" s="200"/>
      <c r="MRM59" s="197"/>
      <c r="MRN59" s="152"/>
      <c r="MRO59" s="145"/>
      <c r="MRP59" s="146"/>
      <c r="MRQ59" s="145"/>
      <c r="MRR59" s="146"/>
      <c r="MRS59" s="145"/>
      <c r="MRT59" s="146"/>
      <c r="MRU59" s="145"/>
      <c r="MRV59" s="146"/>
      <c r="MRW59" s="145"/>
      <c r="MRX59" s="146"/>
      <c r="MRY59" s="153"/>
      <c r="MRZ59" s="200"/>
      <c r="MSA59" s="197"/>
      <c r="MSB59" s="152"/>
      <c r="MSC59" s="145"/>
      <c r="MSD59" s="146"/>
      <c r="MSE59" s="145"/>
      <c r="MSF59" s="146"/>
      <c r="MSG59" s="145"/>
      <c r="MSH59" s="146"/>
      <c r="MSI59" s="145"/>
      <c r="MSJ59" s="146"/>
      <c r="MSK59" s="145"/>
      <c r="MSL59" s="146"/>
      <c r="MSM59" s="153"/>
      <c r="MSN59" s="200"/>
      <c r="MSO59" s="197"/>
      <c r="MSP59" s="152"/>
      <c r="MSQ59" s="145"/>
      <c r="MSR59" s="146"/>
      <c r="MSS59" s="145"/>
      <c r="MST59" s="146"/>
      <c r="MSU59" s="145"/>
      <c r="MSV59" s="146"/>
      <c r="MSW59" s="145"/>
      <c r="MSX59" s="146"/>
      <c r="MSY59" s="145"/>
      <c r="MSZ59" s="146"/>
      <c r="MTA59" s="153"/>
      <c r="MTB59" s="200"/>
      <c r="MTC59" s="197"/>
      <c r="MTD59" s="152"/>
      <c r="MTE59" s="145"/>
      <c r="MTF59" s="146"/>
      <c r="MTG59" s="145"/>
      <c r="MTH59" s="146"/>
      <c r="MTI59" s="145"/>
      <c r="MTJ59" s="146"/>
      <c r="MTK59" s="145"/>
      <c r="MTL59" s="146"/>
      <c r="MTM59" s="145"/>
      <c r="MTN59" s="146"/>
      <c r="MTO59" s="153"/>
      <c r="MTP59" s="200"/>
      <c r="MTQ59" s="197"/>
      <c r="MTR59" s="152"/>
      <c r="MTS59" s="145"/>
      <c r="MTT59" s="146"/>
      <c r="MTU59" s="145"/>
      <c r="MTV59" s="146"/>
      <c r="MTW59" s="145"/>
      <c r="MTX59" s="146"/>
      <c r="MTY59" s="145"/>
      <c r="MTZ59" s="146"/>
      <c r="MUA59" s="145"/>
      <c r="MUB59" s="146"/>
      <c r="MUC59" s="153"/>
      <c r="MUD59" s="200"/>
      <c r="MUE59" s="197"/>
      <c r="MUF59" s="152"/>
      <c r="MUG59" s="145"/>
      <c r="MUH59" s="146"/>
      <c r="MUI59" s="145"/>
      <c r="MUJ59" s="146"/>
      <c r="MUK59" s="145"/>
      <c r="MUL59" s="146"/>
      <c r="MUM59" s="145"/>
      <c r="MUN59" s="146"/>
      <c r="MUO59" s="145"/>
      <c r="MUP59" s="146"/>
      <c r="MUQ59" s="153"/>
      <c r="MUR59" s="200"/>
      <c r="MUS59" s="197"/>
      <c r="MUT59" s="152"/>
      <c r="MUU59" s="145"/>
      <c r="MUV59" s="146"/>
      <c r="MUW59" s="145"/>
      <c r="MUX59" s="146"/>
      <c r="MUY59" s="145"/>
      <c r="MUZ59" s="146"/>
      <c r="MVA59" s="145"/>
      <c r="MVB59" s="146"/>
      <c r="MVC59" s="145"/>
      <c r="MVD59" s="146"/>
      <c r="MVE59" s="153"/>
      <c r="MVF59" s="200"/>
      <c r="MVG59" s="197"/>
      <c r="MVH59" s="152"/>
      <c r="MVI59" s="145"/>
      <c r="MVJ59" s="146"/>
      <c r="MVK59" s="145"/>
      <c r="MVL59" s="146"/>
      <c r="MVM59" s="145"/>
      <c r="MVN59" s="146"/>
      <c r="MVO59" s="145"/>
      <c r="MVP59" s="146"/>
      <c r="MVQ59" s="145"/>
      <c r="MVR59" s="146"/>
      <c r="MVS59" s="153"/>
      <c r="MVT59" s="200"/>
      <c r="MVU59" s="197"/>
      <c r="MVV59" s="152"/>
      <c r="MVW59" s="145"/>
      <c r="MVX59" s="146"/>
      <c r="MVY59" s="145"/>
      <c r="MVZ59" s="146"/>
      <c r="MWA59" s="145"/>
      <c r="MWB59" s="146"/>
      <c r="MWC59" s="145"/>
      <c r="MWD59" s="146"/>
      <c r="MWE59" s="145"/>
      <c r="MWF59" s="146"/>
      <c r="MWG59" s="153"/>
      <c r="MWH59" s="200"/>
      <c r="MWI59" s="197"/>
      <c r="MWJ59" s="152"/>
      <c r="MWK59" s="145"/>
      <c r="MWL59" s="146"/>
      <c r="MWM59" s="145"/>
      <c r="MWN59" s="146"/>
      <c r="MWO59" s="145"/>
      <c r="MWP59" s="146"/>
      <c r="MWQ59" s="145"/>
      <c r="MWR59" s="146"/>
      <c r="MWS59" s="145"/>
      <c r="MWT59" s="146"/>
      <c r="MWU59" s="153"/>
      <c r="MWV59" s="200"/>
      <c r="MWW59" s="197"/>
      <c r="MWX59" s="152"/>
      <c r="MWY59" s="145"/>
      <c r="MWZ59" s="146"/>
      <c r="MXA59" s="145"/>
      <c r="MXB59" s="146"/>
      <c r="MXC59" s="145"/>
      <c r="MXD59" s="146"/>
      <c r="MXE59" s="145"/>
      <c r="MXF59" s="146"/>
      <c r="MXG59" s="145"/>
      <c r="MXH59" s="146"/>
      <c r="MXI59" s="153"/>
      <c r="MXJ59" s="200"/>
      <c r="MXK59" s="197"/>
      <c r="MXL59" s="152"/>
      <c r="MXM59" s="145"/>
      <c r="MXN59" s="146"/>
      <c r="MXO59" s="145"/>
      <c r="MXP59" s="146"/>
      <c r="MXQ59" s="145"/>
      <c r="MXR59" s="146"/>
      <c r="MXS59" s="145"/>
      <c r="MXT59" s="146"/>
      <c r="MXU59" s="145"/>
      <c r="MXV59" s="146"/>
      <c r="MXW59" s="153"/>
      <c r="MXX59" s="200"/>
      <c r="MXY59" s="197"/>
      <c r="MXZ59" s="152"/>
      <c r="MYA59" s="145"/>
      <c r="MYB59" s="146"/>
      <c r="MYC59" s="145"/>
      <c r="MYD59" s="146"/>
      <c r="MYE59" s="145"/>
      <c r="MYF59" s="146"/>
      <c r="MYG59" s="145"/>
      <c r="MYH59" s="146"/>
      <c r="MYI59" s="145"/>
      <c r="MYJ59" s="146"/>
      <c r="MYK59" s="153"/>
      <c r="MYL59" s="200"/>
      <c r="MYM59" s="197"/>
      <c r="MYN59" s="152"/>
      <c r="MYO59" s="145"/>
      <c r="MYP59" s="146"/>
      <c r="MYQ59" s="145"/>
      <c r="MYR59" s="146"/>
      <c r="MYS59" s="145"/>
      <c r="MYT59" s="146"/>
      <c r="MYU59" s="145"/>
      <c r="MYV59" s="146"/>
      <c r="MYW59" s="145"/>
      <c r="MYX59" s="146"/>
      <c r="MYY59" s="153"/>
      <c r="MYZ59" s="200"/>
      <c r="MZA59" s="197"/>
      <c r="MZB59" s="152"/>
      <c r="MZC59" s="145"/>
      <c r="MZD59" s="146"/>
      <c r="MZE59" s="145"/>
      <c r="MZF59" s="146"/>
      <c r="MZG59" s="145"/>
      <c r="MZH59" s="146"/>
      <c r="MZI59" s="145"/>
      <c r="MZJ59" s="146"/>
      <c r="MZK59" s="145"/>
      <c r="MZL59" s="146"/>
      <c r="MZM59" s="153"/>
      <c r="MZN59" s="200"/>
      <c r="MZO59" s="197"/>
      <c r="MZP59" s="152"/>
      <c r="MZQ59" s="145"/>
      <c r="MZR59" s="146"/>
      <c r="MZS59" s="145"/>
      <c r="MZT59" s="146"/>
      <c r="MZU59" s="145"/>
      <c r="MZV59" s="146"/>
      <c r="MZW59" s="145"/>
      <c r="MZX59" s="146"/>
      <c r="MZY59" s="145"/>
      <c r="MZZ59" s="146"/>
      <c r="NAA59" s="153"/>
      <c r="NAB59" s="200"/>
      <c r="NAC59" s="197"/>
      <c r="NAD59" s="152"/>
      <c r="NAE59" s="145"/>
      <c r="NAF59" s="146"/>
      <c r="NAG59" s="145"/>
      <c r="NAH59" s="146"/>
      <c r="NAI59" s="145"/>
      <c r="NAJ59" s="146"/>
      <c r="NAK59" s="145"/>
      <c r="NAL59" s="146"/>
      <c r="NAM59" s="145"/>
      <c r="NAN59" s="146"/>
      <c r="NAO59" s="153"/>
      <c r="NAP59" s="200"/>
      <c r="NAQ59" s="197"/>
      <c r="NAR59" s="152"/>
      <c r="NAS59" s="145"/>
      <c r="NAT59" s="146"/>
      <c r="NAU59" s="145"/>
      <c r="NAV59" s="146"/>
      <c r="NAW59" s="145"/>
      <c r="NAX59" s="146"/>
      <c r="NAY59" s="145"/>
      <c r="NAZ59" s="146"/>
      <c r="NBA59" s="145"/>
      <c r="NBB59" s="146"/>
      <c r="NBC59" s="153"/>
      <c r="NBD59" s="200"/>
      <c r="NBE59" s="197"/>
      <c r="NBF59" s="152"/>
      <c r="NBG59" s="145"/>
      <c r="NBH59" s="146"/>
      <c r="NBI59" s="145"/>
      <c r="NBJ59" s="146"/>
      <c r="NBK59" s="145"/>
      <c r="NBL59" s="146"/>
      <c r="NBM59" s="145"/>
      <c r="NBN59" s="146"/>
      <c r="NBO59" s="145"/>
      <c r="NBP59" s="146"/>
      <c r="NBQ59" s="153"/>
      <c r="NBR59" s="200"/>
      <c r="NBS59" s="197"/>
      <c r="NBT59" s="152"/>
      <c r="NBU59" s="145"/>
      <c r="NBV59" s="146"/>
      <c r="NBW59" s="145"/>
      <c r="NBX59" s="146"/>
      <c r="NBY59" s="145"/>
      <c r="NBZ59" s="146"/>
      <c r="NCA59" s="145"/>
      <c r="NCB59" s="146"/>
      <c r="NCC59" s="145"/>
      <c r="NCD59" s="146"/>
      <c r="NCE59" s="153"/>
      <c r="NCF59" s="200"/>
      <c r="NCG59" s="197"/>
      <c r="NCH59" s="152"/>
      <c r="NCI59" s="145"/>
      <c r="NCJ59" s="146"/>
      <c r="NCK59" s="145"/>
      <c r="NCL59" s="146"/>
      <c r="NCM59" s="145"/>
      <c r="NCN59" s="146"/>
      <c r="NCO59" s="145"/>
      <c r="NCP59" s="146"/>
      <c r="NCQ59" s="145"/>
      <c r="NCR59" s="146"/>
      <c r="NCS59" s="153"/>
      <c r="NCT59" s="200"/>
      <c r="NCU59" s="197"/>
      <c r="NCV59" s="152"/>
      <c r="NCW59" s="145"/>
      <c r="NCX59" s="146"/>
      <c r="NCY59" s="145"/>
      <c r="NCZ59" s="146"/>
      <c r="NDA59" s="145"/>
      <c r="NDB59" s="146"/>
      <c r="NDC59" s="145"/>
      <c r="NDD59" s="146"/>
      <c r="NDE59" s="145"/>
      <c r="NDF59" s="146"/>
      <c r="NDG59" s="153"/>
      <c r="NDH59" s="200"/>
      <c r="NDI59" s="197"/>
      <c r="NDJ59" s="152"/>
      <c r="NDK59" s="145"/>
      <c r="NDL59" s="146"/>
      <c r="NDM59" s="145"/>
      <c r="NDN59" s="146"/>
      <c r="NDO59" s="145"/>
      <c r="NDP59" s="146"/>
      <c r="NDQ59" s="145"/>
      <c r="NDR59" s="146"/>
      <c r="NDS59" s="145"/>
      <c r="NDT59" s="146"/>
      <c r="NDU59" s="153"/>
      <c r="NDV59" s="200"/>
      <c r="NDW59" s="197"/>
      <c r="NDX59" s="152"/>
      <c r="NDY59" s="145"/>
      <c r="NDZ59" s="146"/>
      <c r="NEA59" s="145"/>
      <c r="NEB59" s="146"/>
      <c r="NEC59" s="145"/>
      <c r="NED59" s="146"/>
      <c r="NEE59" s="145"/>
      <c r="NEF59" s="146"/>
      <c r="NEG59" s="145"/>
      <c r="NEH59" s="146"/>
      <c r="NEI59" s="153"/>
      <c r="NEJ59" s="200"/>
      <c r="NEK59" s="197"/>
      <c r="NEL59" s="152"/>
      <c r="NEM59" s="145"/>
      <c r="NEN59" s="146"/>
      <c r="NEO59" s="145"/>
      <c r="NEP59" s="146"/>
      <c r="NEQ59" s="145"/>
      <c r="NER59" s="146"/>
      <c r="NES59" s="145"/>
      <c r="NET59" s="146"/>
      <c r="NEU59" s="145"/>
      <c r="NEV59" s="146"/>
      <c r="NEW59" s="153"/>
      <c r="NEX59" s="200"/>
      <c r="NEY59" s="197"/>
      <c r="NEZ59" s="152"/>
      <c r="NFA59" s="145"/>
      <c r="NFB59" s="146"/>
      <c r="NFC59" s="145"/>
      <c r="NFD59" s="146"/>
      <c r="NFE59" s="145"/>
      <c r="NFF59" s="146"/>
      <c r="NFG59" s="145"/>
      <c r="NFH59" s="146"/>
      <c r="NFI59" s="145"/>
      <c r="NFJ59" s="146"/>
      <c r="NFK59" s="153"/>
      <c r="NFL59" s="200"/>
      <c r="NFM59" s="197"/>
      <c r="NFN59" s="152"/>
      <c r="NFO59" s="145"/>
      <c r="NFP59" s="146"/>
      <c r="NFQ59" s="145"/>
      <c r="NFR59" s="146"/>
      <c r="NFS59" s="145"/>
      <c r="NFT59" s="146"/>
      <c r="NFU59" s="145"/>
      <c r="NFV59" s="146"/>
      <c r="NFW59" s="145"/>
      <c r="NFX59" s="146"/>
      <c r="NFY59" s="153"/>
      <c r="NFZ59" s="200"/>
      <c r="NGA59" s="197"/>
      <c r="NGB59" s="152"/>
      <c r="NGC59" s="145"/>
      <c r="NGD59" s="146"/>
      <c r="NGE59" s="145"/>
      <c r="NGF59" s="146"/>
      <c r="NGG59" s="145"/>
      <c r="NGH59" s="146"/>
      <c r="NGI59" s="145"/>
      <c r="NGJ59" s="146"/>
      <c r="NGK59" s="145"/>
      <c r="NGL59" s="146"/>
      <c r="NGM59" s="153"/>
      <c r="NGN59" s="200"/>
      <c r="NGO59" s="197"/>
      <c r="NGP59" s="152"/>
      <c r="NGQ59" s="145"/>
      <c r="NGR59" s="146"/>
      <c r="NGS59" s="145"/>
      <c r="NGT59" s="146"/>
      <c r="NGU59" s="145"/>
      <c r="NGV59" s="146"/>
      <c r="NGW59" s="145"/>
      <c r="NGX59" s="146"/>
      <c r="NGY59" s="145"/>
      <c r="NGZ59" s="146"/>
      <c r="NHA59" s="153"/>
      <c r="NHB59" s="200"/>
      <c r="NHC59" s="197"/>
      <c r="NHD59" s="152"/>
      <c r="NHE59" s="145"/>
      <c r="NHF59" s="146"/>
      <c r="NHG59" s="145"/>
      <c r="NHH59" s="146"/>
      <c r="NHI59" s="145"/>
      <c r="NHJ59" s="146"/>
      <c r="NHK59" s="145"/>
      <c r="NHL59" s="146"/>
      <c r="NHM59" s="145"/>
      <c r="NHN59" s="146"/>
      <c r="NHO59" s="153"/>
      <c r="NHP59" s="200"/>
      <c r="NHQ59" s="197"/>
      <c r="NHR59" s="152"/>
      <c r="NHS59" s="145"/>
      <c r="NHT59" s="146"/>
      <c r="NHU59" s="145"/>
      <c r="NHV59" s="146"/>
      <c r="NHW59" s="145"/>
      <c r="NHX59" s="146"/>
      <c r="NHY59" s="145"/>
      <c r="NHZ59" s="146"/>
      <c r="NIA59" s="145"/>
      <c r="NIB59" s="146"/>
      <c r="NIC59" s="153"/>
      <c r="NID59" s="200"/>
      <c r="NIE59" s="197"/>
      <c r="NIF59" s="152"/>
      <c r="NIG59" s="145"/>
      <c r="NIH59" s="146"/>
      <c r="NII59" s="145"/>
      <c r="NIJ59" s="146"/>
      <c r="NIK59" s="145"/>
      <c r="NIL59" s="146"/>
      <c r="NIM59" s="145"/>
      <c r="NIN59" s="146"/>
      <c r="NIO59" s="145"/>
      <c r="NIP59" s="146"/>
      <c r="NIQ59" s="153"/>
      <c r="NIR59" s="200"/>
      <c r="NIS59" s="197"/>
      <c r="NIT59" s="152"/>
      <c r="NIU59" s="145"/>
      <c r="NIV59" s="146"/>
      <c r="NIW59" s="145"/>
      <c r="NIX59" s="146"/>
      <c r="NIY59" s="145"/>
      <c r="NIZ59" s="146"/>
      <c r="NJA59" s="145"/>
      <c r="NJB59" s="146"/>
      <c r="NJC59" s="145"/>
      <c r="NJD59" s="146"/>
      <c r="NJE59" s="153"/>
      <c r="NJF59" s="200"/>
      <c r="NJG59" s="197"/>
      <c r="NJH59" s="152"/>
      <c r="NJI59" s="145"/>
      <c r="NJJ59" s="146"/>
      <c r="NJK59" s="145"/>
      <c r="NJL59" s="146"/>
      <c r="NJM59" s="145"/>
      <c r="NJN59" s="146"/>
      <c r="NJO59" s="145"/>
      <c r="NJP59" s="146"/>
      <c r="NJQ59" s="145"/>
      <c r="NJR59" s="146"/>
      <c r="NJS59" s="153"/>
      <c r="NJT59" s="200"/>
      <c r="NJU59" s="197"/>
      <c r="NJV59" s="152"/>
      <c r="NJW59" s="145"/>
      <c r="NJX59" s="146"/>
      <c r="NJY59" s="145"/>
      <c r="NJZ59" s="146"/>
      <c r="NKA59" s="145"/>
      <c r="NKB59" s="146"/>
      <c r="NKC59" s="145"/>
      <c r="NKD59" s="146"/>
      <c r="NKE59" s="145"/>
      <c r="NKF59" s="146"/>
      <c r="NKG59" s="153"/>
      <c r="NKH59" s="200"/>
      <c r="NKI59" s="197"/>
      <c r="NKJ59" s="152"/>
      <c r="NKK59" s="145"/>
      <c r="NKL59" s="146"/>
      <c r="NKM59" s="145"/>
      <c r="NKN59" s="146"/>
      <c r="NKO59" s="145"/>
      <c r="NKP59" s="146"/>
      <c r="NKQ59" s="145"/>
      <c r="NKR59" s="146"/>
      <c r="NKS59" s="145"/>
      <c r="NKT59" s="146"/>
      <c r="NKU59" s="153"/>
      <c r="NKV59" s="200"/>
      <c r="NKW59" s="197"/>
      <c r="NKX59" s="152"/>
      <c r="NKY59" s="145"/>
      <c r="NKZ59" s="146"/>
      <c r="NLA59" s="145"/>
      <c r="NLB59" s="146"/>
      <c r="NLC59" s="145"/>
      <c r="NLD59" s="146"/>
      <c r="NLE59" s="145"/>
      <c r="NLF59" s="146"/>
      <c r="NLG59" s="145"/>
      <c r="NLH59" s="146"/>
      <c r="NLI59" s="153"/>
      <c r="NLJ59" s="200"/>
      <c r="NLK59" s="197"/>
      <c r="NLL59" s="152"/>
      <c r="NLM59" s="145"/>
      <c r="NLN59" s="146"/>
      <c r="NLO59" s="145"/>
      <c r="NLP59" s="146"/>
      <c r="NLQ59" s="145"/>
      <c r="NLR59" s="146"/>
      <c r="NLS59" s="145"/>
      <c r="NLT59" s="146"/>
      <c r="NLU59" s="145"/>
      <c r="NLV59" s="146"/>
      <c r="NLW59" s="153"/>
      <c r="NLX59" s="200"/>
      <c r="NLY59" s="197"/>
      <c r="NLZ59" s="152"/>
      <c r="NMA59" s="145"/>
      <c r="NMB59" s="146"/>
      <c r="NMC59" s="145"/>
      <c r="NMD59" s="146"/>
      <c r="NME59" s="145"/>
      <c r="NMF59" s="146"/>
      <c r="NMG59" s="145"/>
      <c r="NMH59" s="146"/>
      <c r="NMI59" s="145"/>
      <c r="NMJ59" s="146"/>
      <c r="NMK59" s="153"/>
      <c r="NML59" s="200"/>
      <c r="NMM59" s="197"/>
      <c r="NMN59" s="152"/>
      <c r="NMO59" s="145"/>
      <c r="NMP59" s="146"/>
      <c r="NMQ59" s="145"/>
      <c r="NMR59" s="146"/>
      <c r="NMS59" s="145"/>
      <c r="NMT59" s="146"/>
      <c r="NMU59" s="145"/>
      <c r="NMV59" s="146"/>
      <c r="NMW59" s="145"/>
      <c r="NMX59" s="146"/>
      <c r="NMY59" s="153"/>
      <c r="NMZ59" s="200"/>
      <c r="NNA59" s="197"/>
      <c r="NNB59" s="152"/>
      <c r="NNC59" s="145"/>
      <c r="NND59" s="146"/>
      <c r="NNE59" s="145"/>
      <c r="NNF59" s="146"/>
      <c r="NNG59" s="145"/>
      <c r="NNH59" s="146"/>
      <c r="NNI59" s="145"/>
      <c r="NNJ59" s="146"/>
      <c r="NNK59" s="145"/>
      <c r="NNL59" s="146"/>
      <c r="NNM59" s="153"/>
      <c r="NNN59" s="200"/>
      <c r="NNO59" s="197"/>
      <c r="NNP59" s="152"/>
      <c r="NNQ59" s="145"/>
      <c r="NNR59" s="146"/>
      <c r="NNS59" s="145"/>
      <c r="NNT59" s="146"/>
      <c r="NNU59" s="145"/>
      <c r="NNV59" s="146"/>
      <c r="NNW59" s="145"/>
      <c r="NNX59" s="146"/>
      <c r="NNY59" s="145"/>
      <c r="NNZ59" s="146"/>
      <c r="NOA59" s="153"/>
      <c r="NOB59" s="200"/>
      <c r="NOC59" s="197"/>
      <c r="NOD59" s="152"/>
      <c r="NOE59" s="145"/>
      <c r="NOF59" s="146"/>
      <c r="NOG59" s="145"/>
      <c r="NOH59" s="146"/>
      <c r="NOI59" s="145"/>
      <c r="NOJ59" s="146"/>
      <c r="NOK59" s="145"/>
      <c r="NOL59" s="146"/>
      <c r="NOM59" s="145"/>
      <c r="NON59" s="146"/>
      <c r="NOO59" s="153"/>
      <c r="NOP59" s="200"/>
      <c r="NOQ59" s="197"/>
      <c r="NOR59" s="152"/>
      <c r="NOS59" s="145"/>
      <c r="NOT59" s="146"/>
      <c r="NOU59" s="145"/>
      <c r="NOV59" s="146"/>
      <c r="NOW59" s="145"/>
      <c r="NOX59" s="146"/>
      <c r="NOY59" s="145"/>
      <c r="NOZ59" s="146"/>
      <c r="NPA59" s="145"/>
      <c r="NPB59" s="146"/>
      <c r="NPC59" s="153"/>
      <c r="NPD59" s="200"/>
      <c r="NPE59" s="197"/>
      <c r="NPF59" s="152"/>
      <c r="NPG59" s="145"/>
      <c r="NPH59" s="146"/>
      <c r="NPI59" s="145"/>
      <c r="NPJ59" s="146"/>
      <c r="NPK59" s="145"/>
      <c r="NPL59" s="146"/>
      <c r="NPM59" s="145"/>
      <c r="NPN59" s="146"/>
      <c r="NPO59" s="145"/>
      <c r="NPP59" s="146"/>
      <c r="NPQ59" s="153"/>
      <c r="NPR59" s="200"/>
      <c r="NPS59" s="197"/>
      <c r="NPT59" s="152"/>
      <c r="NPU59" s="145"/>
      <c r="NPV59" s="146"/>
      <c r="NPW59" s="145"/>
      <c r="NPX59" s="146"/>
      <c r="NPY59" s="145"/>
      <c r="NPZ59" s="146"/>
      <c r="NQA59" s="145"/>
      <c r="NQB59" s="146"/>
      <c r="NQC59" s="145"/>
      <c r="NQD59" s="146"/>
      <c r="NQE59" s="153"/>
      <c r="NQF59" s="200"/>
      <c r="NQG59" s="197"/>
      <c r="NQH59" s="152"/>
      <c r="NQI59" s="145"/>
      <c r="NQJ59" s="146"/>
      <c r="NQK59" s="145"/>
      <c r="NQL59" s="146"/>
      <c r="NQM59" s="145"/>
      <c r="NQN59" s="146"/>
      <c r="NQO59" s="145"/>
      <c r="NQP59" s="146"/>
      <c r="NQQ59" s="145"/>
      <c r="NQR59" s="146"/>
      <c r="NQS59" s="153"/>
      <c r="NQT59" s="200"/>
      <c r="NQU59" s="197"/>
      <c r="NQV59" s="152"/>
      <c r="NQW59" s="145"/>
      <c r="NQX59" s="146"/>
      <c r="NQY59" s="145"/>
      <c r="NQZ59" s="146"/>
      <c r="NRA59" s="145"/>
      <c r="NRB59" s="146"/>
      <c r="NRC59" s="145"/>
      <c r="NRD59" s="146"/>
      <c r="NRE59" s="145"/>
      <c r="NRF59" s="146"/>
      <c r="NRG59" s="153"/>
      <c r="NRH59" s="200"/>
      <c r="NRI59" s="197"/>
      <c r="NRJ59" s="152"/>
      <c r="NRK59" s="145"/>
      <c r="NRL59" s="146"/>
      <c r="NRM59" s="145"/>
      <c r="NRN59" s="146"/>
      <c r="NRO59" s="145"/>
      <c r="NRP59" s="146"/>
      <c r="NRQ59" s="145"/>
      <c r="NRR59" s="146"/>
      <c r="NRS59" s="145"/>
      <c r="NRT59" s="146"/>
      <c r="NRU59" s="153"/>
      <c r="NRV59" s="200"/>
      <c r="NRW59" s="197"/>
      <c r="NRX59" s="152"/>
      <c r="NRY59" s="145"/>
      <c r="NRZ59" s="146"/>
      <c r="NSA59" s="145"/>
      <c r="NSB59" s="146"/>
      <c r="NSC59" s="145"/>
      <c r="NSD59" s="146"/>
      <c r="NSE59" s="145"/>
      <c r="NSF59" s="146"/>
      <c r="NSG59" s="145"/>
      <c r="NSH59" s="146"/>
      <c r="NSI59" s="153"/>
      <c r="NSJ59" s="200"/>
      <c r="NSK59" s="197"/>
      <c r="NSL59" s="152"/>
      <c r="NSM59" s="145"/>
      <c r="NSN59" s="146"/>
      <c r="NSO59" s="145"/>
      <c r="NSP59" s="146"/>
      <c r="NSQ59" s="145"/>
      <c r="NSR59" s="146"/>
      <c r="NSS59" s="145"/>
      <c r="NST59" s="146"/>
      <c r="NSU59" s="145"/>
      <c r="NSV59" s="146"/>
      <c r="NSW59" s="153"/>
      <c r="NSX59" s="200"/>
      <c r="NSY59" s="197"/>
      <c r="NSZ59" s="152"/>
      <c r="NTA59" s="145"/>
      <c r="NTB59" s="146"/>
      <c r="NTC59" s="145"/>
      <c r="NTD59" s="146"/>
      <c r="NTE59" s="145"/>
      <c r="NTF59" s="146"/>
      <c r="NTG59" s="145"/>
      <c r="NTH59" s="146"/>
      <c r="NTI59" s="145"/>
      <c r="NTJ59" s="146"/>
      <c r="NTK59" s="153"/>
      <c r="NTL59" s="200"/>
      <c r="NTM59" s="197"/>
      <c r="NTN59" s="152"/>
      <c r="NTO59" s="145"/>
      <c r="NTP59" s="146"/>
      <c r="NTQ59" s="145"/>
      <c r="NTR59" s="146"/>
      <c r="NTS59" s="145"/>
      <c r="NTT59" s="146"/>
      <c r="NTU59" s="145"/>
      <c r="NTV59" s="146"/>
      <c r="NTW59" s="145"/>
      <c r="NTX59" s="146"/>
      <c r="NTY59" s="153"/>
      <c r="NTZ59" s="200"/>
      <c r="NUA59" s="197"/>
      <c r="NUB59" s="152"/>
      <c r="NUC59" s="145"/>
      <c r="NUD59" s="146"/>
      <c r="NUE59" s="145"/>
      <c r="NUF59" s="146"/>
      <c r="NUG59" s="145"/>
      <c r="NUH59" s="146"/>
      <c r="NUI59" s="145"/>
      <c r="NUJ59" s="146"/>
      <c r="NUK59" s="145"/>
      <c r="NUL59" s="146"/>
      <c r="NUM59" s="153"/>
      <c r="NUN59" s="200"/>
      <c r="NUO59" s="197"/>
      <c r="NUP59" s="152"/>
      <c r="NUQ59" s="145"/>
      <c r="NUR59" s="146"/>
      <c r="NUS59" s="145"/>
      <c r="NUT59" s="146"/>
      <c r="NUU59" s="145"/>
      <c r="NUV59" s="146"/>
      <c r="NUW59" s="145"/>
      <c r="NUX59" s="146"/>
      <c r="NUY59" s="145"/>
      <c r="NUZ59" s="146"/>
      <c r="NVA59" s="153"/>
      <c r="NVB59" s="200"/>
      <c r="NVC59" s="197"/>
      <c r="NVD59" s="152"/>
      <c r="NVE59" s="145"/>
      <c r="NVF59" s="146"/>
      <c r="NVG59" s="145"/>
      <c r="NVH59" s="146"/>
      <c r="NVI59" s="145"/>
      <c r="NVJ59" s="146"/>
      <c r="NVK59" s="145"/>
      <c r="NVL59" s="146"/>
      <c r="NVM59" s="145"/>
      <c r="NVN59" s="146"/>
      <c r="NVO59" s="153"/>
      <c r="NVP59" s="200"/>
      <c r="NVQ59" s="197"/>
      <c r="NVR59" s="152"/>
      <c r="NVS59" s="145"/>
      <c r="NVT59" s="146"/>
      <c r="NVU59" s="145"/>
      <c r="NVV59" s="146"/>
      <c r="NVW59" s="145"/>
      <c r="NVX59" s="146"/>
      <c r="NVY59" s="145"/>
      <c r="NVZ59" s="146"/>
      <c r="NWA59" s="145"/>
      <c r="NWB59" s="146"/>
      <c r="NWC59" s="153"/>
      <c r="NWD59" s="200"/>
      <c r="NWE59" s="197"/>
      <c r="NWF59" s="152"/>
      <c r="NWG59" s="145"/>
      <c r="NWH59" s="146"/>
      <c r="NWI59" s="145"/>
      <c r="NWJ59" s="146"/>
      <c r="NWK59" s="145"/>
      <c r="NWL59" s="146"/>
      <c r="NWM59" s="145"/>
      <c r="NWN59" s="146"/>
      <c r="NWO59" s="145"/>
      <c r="NWP59" s="146"/>
      <c r="NWQ59" s="153"/>
      <c r="NWR59" s="200"/>
      <c r="NWS59" s="197"/>
      <c r="NWT59" s="152"/>
      <c r="NWU59" s="145"/>
      <c r="NWV59" s="146"/>
      <c r="NWW59" s="145"/>
      <c r="NWX59" s="146"/>
      <c r="NWY59" s="145"/>
      <c r="NWZ59" s="146"/>
      <c r="NXA59" s="145"/>
      <c r="NXB59" s="146"/>
      <c r="NXC59" s="145"/>
      <c r="NXD59" s="146"/>
      <c r="NXE59" s="153"/>
      <c r="NXF59" s="200"/>
      <c r="NXG59" s="197"/>
      <c r="NXH59" s="152"/>
      <c r="NXI59" s="145"/>
      <c r="NXJ59" s="146"/>
      <c r="NXK59" s="145"/>
      <c r="NXL59" s="146"/>
      <c r="NXM59" s="145"/>
      <c r="NXN59" s="146"/>
      <c r="NXO59" s="145"/>
      <c r="NXP59" s="146"/>
      <c r="NXQ59" s="145"/>
      <c r="NXR59" s="146"/>
      <c r="NXS59" s="153"/>
      <c r="NXT59" s="200"/>
      <c r="NXU59" s="197"/>
      <c r="NXV59" s="152"/>
      <c r="NXW59" s="145"/>
      <c r="NXX59" s="146"/>
      <c r="NXY59" s="145"/>
      <c r="NXZ59" s="146"/>
      <c r="NYA59" s="145"/>
      <c r="NYB59" s="146"/>
      <c r="NYC59" s="145"/>
      <c r="NYD59" s="146"/>
      <c r="NYE59" s="145"/>
      <c r="NYF59" s="146"/>
      <c r="NYG59" s="153"/>
      <c r="NYH59" s="200"/>
      <c r="NYI59" s="197"/>
      <c r="NYJ59" s="152"/>
      <c r="NYK59" s="145"/>
      <c r="NYL59" s="146"/>
      <c r="NYM59" s="145"/>
      <c r="NYN59" s="146"/>
      <c r="NYO59" s="145"/>
      <c r="NYP59" s="146"/>
      <c r="NYQ59" s="145"/>
      <c r="NYR59" s="146"/>
      <c r="NYS59" s="145"/>
      <c r="NYT59" s="146"/>
      <c r="NYU59" s="153"/>
      <c r="NYV59" s="200"/>
      <c r="NYW59" s="197"/>
      <c r="NYX59" s="152"/>
      <c r="NYY59" s="145"/>
      <c r="NYZ59" s="146"/>
      <c r="NZA59" s="145"/>
      <c r="NZB59" s="146"/>
      <c r="NZC59" s="145"/>
      <c r="NZD59" s="146"/>
      <c r="NZE59" s="145"/>
      <c r="NZF59" s="146"/>
      <c r="NZG59" s="145"/>
      <c r="NZH59" s="146"/>
      <c r="NZI59" s="153"/>
      <c r="NZJ59" s="200"/>
      <c r="NZK59" s="197"/>
      <c r="NZL59" s="152"/>
      <c r="NZM59" s="145"/>
      <c r="NZN59" s="146"/>
      <c r="NZO59" s="145"/>
      <c r="NZP59" s="146"/>
      <c r="NZQ59" s="145"/>
      <c r="NZR59" s="146"/>
      <c r="NZS59" s="145"/>
      <c r="NZT59" s="146"/>
      <c r="NZU59" s="145"/>
      <c r="NZV59" s="146"/>
      <c r="NZW59" s="153"/>
      <c r="NZX59" s="200"/>
      <c r="NZY59" s="197"/>
      <c r="NZZ59" s="152"/>
      <c r="OAA59" s="145"/>
      <c r="OAB59" s="146"/>
      <c r="OAC59" s="145"/>
      <c r="OAD59" s="146"/>
      <c r="OAE59" s="145"/>
      <c r="OAF59" s="146"/>
      <c r="OAG59" s="145"/>
      <c r="OAH59" s="146"/>
      <c r="OAI59" s="145"/>
      <c r="OAJ59" s="146"/>
      <c r="OAK59" s="153"/>
      <c r="OAL59" s="200"/>
      <c r="OAM59" s="197"/>
      <c r="OAN59" s="152"/>
      <c r="OAO59" s="145"/>
      <c r="OAP59" s="146"/>
      <c r="OAQ59" s="145"/>
      <c r="OAR59" s="146"/>
      <c r="OAS59" s="145"/>
      <c r="OAT59" s="146"/>
      <c r="OAU59" s="145"/>
      <c r="OAV59" s="146"/>
      <c r="OAW59" s="145"/>
      <c r="OAX59" s="146"/>
      <c r="OAY59" s="153"/>
      <c r="OAZ59" s="200"/>
      <c r="OBA59" s="197"/>
      <c r="OBB59" s="152"/>
      <c r="OBC59" s="145"/>
      <c r="OBD59" s="146"/>
      <c r="OBE59" s="145"/>
      <c r="OBF59" s="146"/>
      <c r="OBG59" s="145"/>
      <c r="OBH59" s="146"/>
      <c r="OBI59" s="145"/>
      <c r="OBJ59" s="146"/>
      <c r="OBK59" s="145"/>
      <c r="OBL59" s="146"/>
      <c r="OBM59" s="153"/>
      <c r="OBN59" s="200"/>
      <c r="OBO59" s="197"/>
      <c r="OBP59" s="152"/>
      <c r="OBQ59" s="145"/>
      <c r="OBR59" s="146"/>
      <c r="OBS59" s="145"/>
      <c r="OBT59" s="146"/>
      <c r="OBU59" s="145"/>
      <c r="OBV59" s="146"/>
      <c r="OBW59" s="145"/>
      <c r="OBX59" s="146"/>
      <c r="OBY59" s="145"/>
      <c r="OBZ59" s="146"/>
      <c r="OCA59" s="153"/>
      <c r="OCB59" s="200"/>
      <c r="OCC59" s="197"/>
      <c r="OCD59" s="152"/>
      <c r="OCE59" s="145"/>
      <c r="OCF59" s="146"/>
      <c r="OCG59" s="145"/>
      <c r="OCH59" s="146"/>
      <c r="OCI59" s="145"/>
      <c r="OCJ59" s="146"/>
      <c r="OCK59" s="145"/>
      <c r="OCL59" s="146"/>
      <c r="OCM59" s="145"/>
      <c r="OCN59" s="146"/>
      <c r="OCO59" s="153"/>
      <c r="OCP59" s="200"/>
      <c r="OCQ59" s="197"/>
      <c r="OCR59" s="152"/>
      <c r="OCS59" s="145"/>
      <c r="OCT59" s="146"/>
      <c r="OCU59" s="145"/>
      <c r="OCV59" s="146"/>
      <c r="OCW59" s="145"/>
      <c r="OCX59" s="146"/>
      <c r="OCY59" s="145"/>
      <c r="OCZ59" s="146"/>
      <c r="ODA59" s="145"/>
      <c r="ODB59" s="146"/>
      <c r="ODC59" s="153"/>
      <c r="ODD59" s="200"/>
      <c r="ODE59" s="197"/>
      <c r="ODF59" s="152"/>
      <c r="ODG59" s="145"/>
      <c r="ODH59" s="146"/>
      <c r="ODI59" s="145"/>
      <c r="ODJ59" s="146"/>
      <c r="ODK59" s="145"/>
      <c r="ODL59" s="146"/>
      <c r="ODM59" s="145"/>
      <c r="ODN59" s="146"/>
      <c r="ODO59" s="145"/>
      <c r="ODP59" s="146"/>
      <c r="ODQ59" s="153"/>
      <c r="ODR59" s="200"/>
      <c r="ODS59" s="197"/>
      <c r="ODT59" s="152"/>
      <c r="ODU59" s="145"/>
      <c r="ODV59" s="146"/>
      <c r="ODW59" s="145"/>
      <c r="ODX59" s="146"/>
      <c r="ODY59" s="145"/>
      <c r="ODZ59" s="146"/>
      <c r="OEA59" s="145"/>
      <c r="OEB59" s="146"/>
      <c r="OEC59" s="145"/>
      <c r="OED59" s="146"/>
      <c r="OEE59" s="153"/>
      <c r="OEF59" s="200"/>
      <c r="OEG59" s="197"/>
      <c r="OEH59" s="152"/>
      <c r="OEI59" s="145"/>
      <c r="OEJ59" s="146"/>
      <c r="OEK59" s="145"/>
      <c r="OEL59" s="146"/>
      <c r="OEM59" s="145"/>
      <c r="OEN59" s="146"/>
      <c r="OEO59" s="145"/>
      <c r="OEP59" s="146"/>
      <c r="OEQ59" s="145"/>
      <c r="OER59" s="146"/>
      <c r="OES59" s="153"/>
      <c r="OET59" s="200"/>
      <c r="OEU59" s="197"/>
      <c r="OEV59" s="152"/>
      <c r="OEW59" s="145"/>
      <c r="OEX59" s="146"/>
      <c r="OEY59" s="145"/>
      <c r="OEZ59" s="146"/>
      <c r="OFA59" s="145"/>
      <c r="OFB59" s="146"/>
      <c r="OFC59" s="145"/>
      <c r="OFD59" s="146"/>
      <c r="OFE59" s="145"/>
      <c r="OFF59" s="146"/>
      <c r="OFG59" s="153"/>
      <c r="OFH59" s="200"/>
      <c r="OFI59" s="197"/>
      <c r="OFJ59" s="152"/>
      <c r="OFK59" s="145"/>
      <c r="OFL59" s="146"/>
      <c r="OFM59" s="145"/>
      <c r="OFN59" s="146"/>
      <c r="OFO59" s="145"/>
      <c r="OFP59" s="146"/>
      <c r="OFQ59" s="145"/>
      <c r="OFR59" s="146"/>
      <c r="OFS59" s="145"/>
      <c r="OFT59" s="146"/>
      <c r="OFU59" s="153"/>
      <c r="OFV59" s="200"/>
      <c r="OFW59" s="197"/>
      <c r="OFX59" s="152"/>
      <c r="OFY59" s="145"/>
      <c r="OFZ59" s="146"/>
      <c r="OGA59" s="145"/>
      <c r="OGB59" s="146"/>
      <c r="OGC59" s="145"/>
      <c r="OGD59" s="146"/>
      <c r="OGE59" s="145"/>
      <c r="OGF59" s="146"/>
      <c r="OGG59" s="145"/>
      <c r="OGH59" s="146"/>
      <c r="OGI59" s="153"/>
      <c r="OGJ59" s="200"/>
      <c r="OGK59" s="197"/>
      <c r="OGL59" s="152"/>
      <c r="OGM59" s="145"/>
      <c r="OGN59" s="146"/>
      <c r="OGO59" s="145"/>
      <c r="OGP59" s="146"/>
      <c r="OGQ59" s="145"/>
      <c r="OGR59" s="146"/>
      <c r="OGS59" s="145"/>
      <c r="OGT59" s="146"/>
      <c r="OGU59" s="145"/>
      <c r="OGV59" s="146"/>
      <c r="OGW59" s="153"/>
      <c r="OGX59" s="200"/>
      <c r="OGY59" s="197"/>
      <c r="OGZ59" s="152"/>
      <c r="OHA59" s="145"/>
      <c r="OHB59" s="146"/>
      <c r="OHC59" s="145"/>
      <c r="OHD59" s="146"/>
      <c r="OHE59" s="145"/>
      <c r="OHF59" s="146"/>
      <c r="OHG59" s="145"/>
      <c r="OHH59" s="146"/>
      <c r="OHI59" s="145"/>
      <c r="OHJ59" s="146"/>
      <c r="OHK59" s="153"/>
      <c r="OHL59" s="200"/>
      <c r="OHM59" s="197"/>
      <c r="OHN59" s="152"/>
      <c r="OHO59" s="145"/>
      <c r="OHP59" s="146"/>
      <c r="OHQ59" s="145"/>
      <c r="OHR59" s="146"/>
      <c r="OHS59" s="145"/>
      <c r="OHT59" s="146"/>
      <c r="OHU59" s="145"/>
      <c r="OHV59" s="146"/>
      <c r="OHW59" s="145"/>
      <c r="OHX59" s="146"/>
      <c r="OHY59" s="153"/>
      <c r="OHZ59" s="200"/>
      <c r="OIA59" s="197"/>
      <c r="OIB59" s="152"/>
      <c r="OIC59" s="145"/>
      <c r="OID59" s="146"/>
      <c r="OIE59" s="145"/>
      <c r="OIF59" s="146"/>
      <c r="OIG59" s="145"/>
      <c r="OIH59" s="146"/>
      <c r="OII59" s="145"/>
      <c r="OIJ59" s="146"/>
      <c r="OIK59" s="145"/>
      <c r="OIL59" s="146"/>
      <c r="OIM59" s="153"/>
      <c r="OIN59" s="200"/>
      <c r="OIO59" s="197"/>
      <c r="OIP59" s="152"/>
      <c r="OIQ59" s="145"/>
      <c r="OIR59" s="146"/>
      <c r="OIS59" s="145"/>
      <c r="OIT59" s="146"/>
      <c r="OIU59" s="145"/>
      <c r="OIV59" s="146"/>
      <c r="OIW59" s="145"/>
      <c r="OIX59" s="146"/>
      <c r="OIY59" s="145"/>
      <c r="OIZ59" s="146"/>
      <c r="OJA59" s="153"/>
      <c r="OJB59" s="200"/>
      <c r="OJC59" s="197"/>
      <c r="OJD59" s="152"/>
      <c r="OJE59" s="145"/>
      <c r="OJF59" s="146"/>
      <c r="OJG59" s="145"/>
      <c r="OJH59" s="146"/>
      <c r="OJI59" s="145"/>
      <c r="OJJ59" s="146"/>
      <c r="OJK59" s="145"/>
      <c r="OJL59" s="146"/>
      <c r="OJM59" s="145"/>
      <c r="OJN59" s="146"/>
      <c r="OJO59" s="153"/>
      <c r="OJP59" s="200"/>
      <c r="OJQ59" s="197"/>
      <c r="OJR59" s="152"/>
      <c r="OJS59" s="145"/>
      <c r="OJT59" s="146"/>
      <c r="OJU59" s="145"/>
      <c r="OJV59" s="146"/>
      <c r="OJW59" s="145"/>
      <c r="OJX59" s="146"/>
      <c r="OJY59" s="145"/>
      <c r="OJZ59" s="146"/>
      <c r="OKA59" s="145"/>
      <c r="OKB59" s="146"/>
      <c r="OKC59" s="153"/>
      <c r="OKD59" s="200"/>
      <c r="OKE59" s="197"/>
      <c r="OKF59" s="152"/>
      <c r="OKG59" s="145"/>
      <c r="OKH59" s="146"/>
      <c r="OKI59" s="145"/>
      <c r="OKJ59" s="146"/>
      <c r="OKK59" s="145"/>
      <c r="OKL59" s="146"/>
      <c r="OKM59" s="145"/>
      <c r="OKN59" s="146"/>
      <c r="OKO59" s="145"/>
      <c r="OKP59" s="146"/>
      <c r="OKQ59" s="153"/>
      <c r="OKR59" s="200"/>
      <c r="OKS59" s="197"/>
      <c r="OKT59" s="152"/>
      <c r="OKU59" s="145"/>
      <c r="OKV59" s="146"/>
      <c r="OKW59" s="145"/>
      <c r="OKX59" s="146"/>
      <c r="OKY59" s="145"/>
      <c r="OKZ59" s="146"/>
      <c r="OLA59" s="145"/>
      <c r="OLB59" s="146"/>
      <c r="OLC59" s="145"/>
      <c r="OLD59" s="146"/>
      <c r="OLE59" s="153"/>
      <c r="OLF59" s="200"/>
      <c r="OLG59" s="197"/>
      <c r="OLH59" s="152"/>
      <c r="OLI59" s="145"/>
      <c r="OLJ59" s="146"/>
      <c r="OLK59" s="145"/>
      <c r="OLL59" s="146"/>
      <c r="OLM59" s="145"/>
      <c r="OLN59" s="146"/>
      <c r="OLO59" s="145"/>
      <c r="OLP59" s="146"/>
      <c r="OLQ59" s="145"/>
      <c r="OLR59" s="146"/>
      <c r="OLS59" s="153"/>
      <c r="OLT59" s="200"/>
      <c r="OLU59" s="197"/>
      <c r="OLV59" s="152"/>
      <c r="OLW59" s="145"/>
      <c r="OLX59" s="146"/>
      <c r="OLY59" s="145"/>
      <c r="OLZ59" s="146"/>
      <c r="OMA59" s="145"/>
      <c r="OMB59" s="146"/>
      <c r="OMC59" s="145"/>
      <c r="OMD59" s="146"/>
      <c r="OME59" s="145"/>
      <c r="OMF59" s="146"/>
      <c r="OMG59" s="153"/>
      <c r="OMH59" s="200"/>
      <c r="OMI59" s="197"/>
      <c r="OMJ59" s="152"/>
      <c r="OMK59" s="145"/>
      <c r="OML59" s="146"/>
      <c r="OMM59" s="145"/>
      <c r="OMN59" s="146"/>
      <c r="OMO59" s="145"/>
      <c r="OMP59" s="146"/>
      <c r="OMQ59" s="145"/>
      <c r="OMR59" s="146"/>
      <c r="OMS59" s="145"/>
      <c r="OMT59" s="146"/>
      <c r="OMU59" s="153"/>
      <c r="OMV59" s="200"/>
      <c r="OMW59" s="197"/>
      <c r="OMX59" s="152"/>
      <c r="OMY59" s="145"/>
      <c r="OMZ59" s="146"/>
      <c r="ONA59" s="145"/>
      <c r="ONB59" s="146"/>
      <c r="ONC59" s="145"/>
      <c r="OND59" s="146"/>
      <c r="ONE59" s="145"/>
      <c r="ONF59" s="146"/>
      <c r="ONG59" s="145"/>
      <c r="ONH59" s="146"/>
      <c r="ONI59" s="153"/>
      <c r="ONJ59" s="200"/>
      <c r="ONK59" s="197"/>
      <c r="ONL59" s="152"/>
      <c r="ONM59" s="145"/>
      <c r="ONN59" s="146"/>
      <c r="ONO59" s="145"/>
      <c r="ONP59" s="146"/>
      <c r="ONQ59" s="145"/>
      <c r="ONR59" s="146"/>
      <c r="ONS59" s="145"/>
      <c r="ONT59" s="146"/>
      <c r="ONU59" s="145"/>
      <c r="ONV59" s="146"/>
      <c r="ONW59" s="153"/>
      <c r="ONX59" s="200"/>
      <c r="ONY59" s="197"/>
      <c r="ONZ59" s="152"/>
      <c r="OOA59" s="145"/>
      <c r="OOB59" s="146"/>
      <c r="OOC59" s="145"/>
      <c r="OOD59" s="146"/>
      <c r="OOE59" s="145"/>
      <c r="OOF59" s="146"/>
      <c r="OOG59" s="145"/>
      <c r="OOH59" s="146"/>
      <c r="OOI59" s="145"/>
      <c r="OOJ59" s="146"/>
      <c r="OOK59" s="153"/>
      <c r="OOL59" s="200"/>
      <c r="OOM59" s="197"/>
      <c r="OON59" s="152"/>
      <c r="OOO59" s="145"/>
      <c r="OOP59" s="146"/>
      <c r="OOQ59" s="145"/>
      <c r="OOR59" s="146"/>
      <c r="OOS59" s="145"/>
      <c r="OOT59" s="146"/>
      <c r="OOU59" s="145"/>
      <c r="OOV59" s="146"/>
      <c r="OOW59" s="145"/>
      <c r="OOX59" s="146"/>
      <c r="OOY59" s="153"/>
      <c r="OOZ59" s="200"/>
      <c r="OPA59" s="197"/>
      <c r="OPB59" s="152"/>
      <c r="OPC59" s="145"/>
      <c r="OPD59" s="146"/>
      <c r="OPE59" s="145"/>
      <c r="OPF59" s="146"/>
      <c r="OPG59" s="145"/>
      <c r="OPH59" s="146"/>
      <c r="OPI59" s="145"/>
      <c r="OPJ59" s="146"/>
      <c r="OPK59" s="145"/>
      <c r="OPL59" s="146"/>
      <c r="OPM59" s="153"/>
      <c r="OPN59" s="200"/>
      <c r="OPO59" s="197"/>
      <c r="OPP59" s="152"/>
      <c r="OPQ59" s="145"/>
      <c r="OPR59" s="146"/>
      <c r="OPS59" s="145"/>
      <c r="OPT59" s="146"/>
      <c r="OPU59" s="145"/>
      <c r="OPV59" s="146"/>
      <c r="OPW59" s="145"/>
      <c r="OPX59" s="146"/>
      <c r="OPY59" s="145"/>
      <c r="OPZ59" s="146"/>
      <c r="OQA59" s="153"/>
      <c r="OQB59" s="200"/>
      <c r="OQC59" s="197"/>
      <c r="OQD59" s="152"/>
      <c r="OQE59" s="145"/>
      <c r="OQF59" s="146"/>
      <c r="OQG59" s="145"/>
      <c r="OQH59" s="146"/>
      <c r="OQI59" s="145"/>
      <c r="OQJ59" s="146"/>
      <c r="OQK59" s="145"/>
      <c r="OQL59" s="146"/>
      <c r="OQM59" s="145"/>
      <c r="OQN59" s="146"/>
      <c r="OQO59" s="153"/>
      <c r="OQP59" s="200"/>
      <c r="OQQ59" s="197"/>
      <c r="OQR59" s="152"/>
      <c r="OQS59" s="145"/>
      <c r="OQT59" s="146"/>
      <c r="OQU59" s="145"/>
      <c r="OQV59" s="146"/>
      <c r="OQW59" s="145"/>
      <c r="OQX59" s="146"/>
      <c r="OQY59" s="145"/>
      <c r="OQZ59" s="146"/>
      <c r="ORA59" s="145"/>
      <c r="ORB59" s="146"/>
      <c r="ORC59" s="153"/>
      <c r="ORD59" s="200"/>
      <c r="ORE59" s="197"/>
      <c r="ORF59" s="152"/>
      <c r="ORG59" s="145"/>
      <c r="ORH59" s="146"/>
      <c r="ORI59" s="145"/>
      <c r="ORJ59" s="146"/>
      <c r="ORK59" s="145"/>
      <c r="ORL59" s="146"/>
      <c r="ORM59" s="145"/>
      <c r="ORN59" s="146"/>
      <c r="ORO59" s="145"/>
      <c r="ORP59" s="146"/>
      <c r="ORQ59" s="153"/>
      <c r="ORR59" s="200"/>
      <c r="ORS59" s="197"/>
      <c r="ORT59" s="152"/>
      <c r="ORU59" s="145"/>
      <c r="ORV59" s="146"/>
      <c r="ORW59" s="145"/>
      <c r="ORX59" s="146"/>
      <c r="ORY59" s="145"/>
      <c r="ORZ59" s="146"/>
      <c r="OSA59" s="145"/>
      <c r="OSB59" s="146"/>
      <c r="OSC59" s="145"/>
      <c r="OSD59" s="146"/>
      <c r="OSE59" s="153"/>
      <c r="OSF59" s="200"/>
      <c r="OSG59" s="197"/>
      <c r="OSH59" s="152"/>
      <c r="OSI59" s="145"/>
      <c r="OSJ59" s="146"/>
      <c r="OSK59" s="145"/>
      <c r="OSL59" s="146"/>
      <c r="OSM59" s="145"/>
      <c r="OSN59" s="146"/>
      <c r="OSO59" s="145"/>
      <c r="OSP59" s="146"/>
      <c r="OSQ59" s="145"/>
      <c r="OSR59" s="146"/>
      <c r="OSS59" s="153"/>
      <c r="OST59" s="200"/>
      <c r="OSU59" s="197"/>
      <c r="OSV59" s="152"/>
      <c r="OSW59" s="145"/>
      <c r="OSX59" s="146"/>
      <c r="OSY59" s="145"/>
      <c r="OSZ59" s="146"/>
      <c r="OTA59" s="145"/>
      <c r="OTB59" s="146"/>
      <c r="OTC59" s="145"/>
      <c r="OTD59" s="146"/>
      <c r="OTE59" s="145"/>
      <c r="OTF59" s="146"/>
      <c r="OTG59" s="153"/>
      <c r="OTH59" s="200"/>
      <c r="OTI59" s="197"/>
      <c r="OTJ59" s="152"/>
      <c r="OTK59" s="145"/>
      <c r="OTL59" s="146"/>
      <c r="OTM59" s="145"/>
      <c r="OTN59" s="146"/>
      <c r="OTO59" s="145"/>
      <c r="OTP59" s="146"/>
      <c r="OTQ59" s="145"/>
      <c r="OTR59" s="146"/>
      <c r="OTS59" s="145"/>
      <c r="OTT59" s="146"/>
      <c r="OTU59" s="153"/>
      <c r="OTV59" s="200"/>
      <c r="OTW59" s="197"/>
      <c r="OTX59" s="152"/>
      <c r="OTY59" s="145"/>
      <c r="OTZ59" s="146"/>
      <c r="OUA59" s="145"/>
      <c r="OUB59" s="146"/>
      <c r="OUC59" s="145"/>
      <c r="OUD59" s="146"/>
      <c r="OUE59" s="145"/>
      <c r="OUF59" s="146"/>
      <c r="OUG59" s="145"/>
      <c r="OUH59" s="146"/>
      <c r="OUI59" s="153"/>
      <c r="OUJ59" s="200"/>
      <c r="OUK59" s="197"/>
      <c r="OUL59" s="152"/>
      <c r="OUM59" s="145"/>
      <c r="OUN59" s="146"/>
      <c r="OUO59" s="145"/>
      <c r="OUP59" s="146"/>
      <c r="OUQ59" s="145"/>
      <c r="OUR59" s="146"/>
      <c r="OUS59" s="145"/>
      <c r="OUT59" s="146"/>
      <c r="OUU59" s="145"/>
      <c r="OUV59" s="146"/>
      <c r="OUW59" s="153"/>
      <c r="OUX59" s="200"/>
      <c r="OUY59" s="197"/>
      <c r="OUZ59" s="152"/>
      <c r="OVA59" s="145"/>
      <c r="OVB59" s="146"/>
      <c r="OVC59" s="145"/>
      <c r="OVD59" s="146"/>
      <c r="OVE59" s="145"/>
      <c r="OVF59" s="146"/>
      <c r="OVG59" s="145"/>
      <c r="OVH59" s="146"/>
      <c r="OVI59" s="145"/>
      <c r="OVJ59" s="146"/>
      <c r="OVK59" s="153"/>
      <c r="OVL59" s="200"/>
      <c r="OVM59" s="197"/>
      <c r="OVN59" s="152"/>
      <c r="OVO59" s="145"/>
      <c r="OVP59" s="146"/>
      <c r="OVQ59" s="145"/>
      <c r="OVR59" s="146"/>
      <c r="OVS59" s="145"/>
      <c r="OVT59" s="146"/>
      <c r="OVU59" s="145"/>
      <c r="OVV59" s="146"/>
      <c r="OVW59" s="145"/>
      <c r="OVX59" s="146"/>
      <c r="OVY59" s="153"/>
      <c r="OVZ59" s="200"/>
      <c r="OWA59" s="197"/>
      <c r="OWB59" s="152"/>
      <c r="OWC59" s="145"/>
      <c r="OWD59" s="146"/>
      <c r="OWE59" s="145"/>
      <c r="OWF59" s="146"/>
      <c r="OWG59" s="145"/>
      <c r="OWH59" s="146"/>
      <c r="OWI59" s="145"/>
      <c r="OWJ59" s="146"/>
      <c r="OWK59" s="145"/>
      <c r="OWL59" s="146"/>
      <c r="OWM59" s="153"/>
      <c r="OWN59" s="200"/>
      <c r="OWO59" s="197"/>
      <c r="OWP59" s="152"/>
      <c r="OWQ59" s="145"/>
      <c r="OWR59" s="146"/>
      <c r="OWS59" s="145"/>
      <c r="OWT59" s="146"/>
      <c r="OWU59" s="145"/>
      <c r="OWV59" s="146"/>
      <c r="OWW59" s="145"/>
      <c r="OWX59" s="146"/>
      <c r="OWY59" s="145"/>
      <c r="OWZ59" s="146"/>
      <c r="OXA59" s="153"/>
      <c r="OXB59" s="200"/>
      <c r="OXC59" s="197"/>
      <c r="OXD59" s="152"/>
      <c r="OXE59" s="145"/>
      <c r="OXF59" s="146"/>
      <c r="OXG59" s="145"/>
      <c r="OXH59" s="146"/>
      <c r="OXI59" s="145"/>
      <c r="OXJ59" s="146"/>
      <c r="OXK59" s="145"/>
      <c r="OXL59" s="146"/>
      <c r="OXM59" s="145"/>
      <c r="OXN59" s="146"/>
      <c r="OXO59" s="153"/>
      <c r="OXP59" s="200"/>
      <c r="OXQ59" s="197"/>
      <c r="OXR59" s="152"/>
      <c r="OXS59" s="145"/>
      <c r="OXT59" s="146"/>
      <c r="OXU59" s="145"/>
      <c r="OXV59" s="146"/>
      <c r="OXW59" s="145"/>
      <c r="OXX59" s="146"/>
      <c r="OXY59" s="145"/>
      <c r="OXZ59" s="146"/>
      <c r="OYA59" s="145"/>
      <c r="OYB59" s="146"/>
      <c r="OYC59" s="153"/>
      <c r="OYD59" s="200"/>
      <c r="OYE59" s="197"/>
      <c r="OYF59" s="152"/>
      <c r="OYG59" s="145"/>
      <c r="OYH59" s="146"/>
      <c r="OYI59" s="145"/>
      <c r="OYJ59" s="146"/>
      <c r="OYK59" s="145"/>
      <c r="OYL59" s="146"/>
      <c r="OYM59" s="145"/>
      <c r="OYN59" s="146"/>
      <c r="OYO59" s="145"/>
      <c r="OYP59" s="146"/>
      <c r="OYQ59" s="153"/>
      <c r="OYR59" s="200"/>
      <c r="OYS59" s="197"/>
      <c r="OYT59" s="152"/>
      <c r="OYU59" s="145"/>
      <c r="OYV59" s="146"/>
      <c r="OYW59" s="145"/>
      <c r="OYX59" s="146"/>
      <c r="OYY59" s="145"/>
      <c r="OYZ59" s="146"/>
      <c r="OZA59" s="145"/>
      <c r="OZB59" s="146"/>
      <c r="OZC59" s="145"/>
      <c r="OZD59" s="146"/>
      <c r="OZE59" s="153"/>
      <c r="OZF59" s="200"/>
      <c r="OZG59" s="197"/>
      <c r="OZH59" s="152"/>
      <c r="OZI59" s="145"/>
      <c r="OZJ59" s="146"/>
      <c r="OZK59" s="145"/>
      <c r="OZL59" s="146"/>
      <c r="OZM59" s="145"/>
      <c r="OZN59" s="146"/>
      <c r="OZO59" s="145"/>
      <c r="OZP59" s="146"/>
      <c r="OZQ59" s="145"/>
      <c r="OZR59" s="146"/>
      <c r="OZS59" s="153"/>
      <c r="OZT59" s="200"/>
      <c r="OZU59" s="197"/>
      <c r="OZV59" s="152"/>
      <c r="OZW59" s="145"/>
      <c r="OZX59" s="146"/>
      <c r="OZY59" s="145"/>
      <c r="OZZ59" s="146"/>
      <c r="PAA59" s="145"/>
      <c r="PAB59" s="146"/>
      <c r="PAC59" s="145"/>
      <c r="PAD59" s="146"/>
      <c r="PAE59" s="145"/>
      <c r="PAF59" s="146"/>
      <c r="PAG59" s="153"/>
      <c r="PAH59" s="200"/>
      <c r="PAI59" s="197"/>
      <c r="PAJ59" s="152"/>
      <c r="PAK59" s="145"/>
      <c r="PAL59" s="146"/>
      <c r="PAM59" s="145"/>
      <c r="PAN59" s="146"/>
      <c r="PAO59" s="145"/>
      <c r="PAP59" s="146"/>
      <c r="PAQ59" s="145"/>
      <c r="PAR59" s="146"/>
      <c r="PAS59" s="145"/>
      <c r="PAT59" s="146"/>
      <c r="PAU59" s="153"/>
      <c r="PAV59" s="200"/>
      <c r="PAW59" s="197"/>
      <c r="PAX59" s="152"/>
      <c r="PAY59" s="145"/>
      <c r="PAZ59" s="146"/>
      <c r="PBA59" s="145"/>
      <c r="PBB59" s="146"/>
      <c r="PBC59" s="145"/>
      <c r="PBD59" s="146"/>
      <c r="PBE59" s="145"/>
      <c r="PBF59" s="146"/>
      <c r="PBG59" s="145"/>
      <c r="PBH59" s="146"/>
      <c r="PBI59" s="153"/>
      <c r="PBJ59" s="200"/>
      <c r="PBK59" s="197"/>
      <c r="PBL59" s="152"/>
      <c r="PBM59" s="145"/>
      <c r="PBN59" s="146"/>
      <c r="PBO59" s="145"/>
      <c r="PBP59" s="146"/>
      <c r="PBQ59" s="145"/>
      <c r="PBR59" s="146"/>
      <c r="PBS59" s="145"/>
      <c r="PBT59" s="146"/>
      <c r="PBU59" s="145"/>
      <c r="PBV59" s="146"/>
      <c r="PBW59" s="153"/>
      <c r="PBX59" s="200"/>
      <c r="PBY59" s="197"/>
      <c r="PBZ59" s="152"/>
      <c r="PCA59" s="145"/>
      <c r="PCB59" s="146"/>
      <c r="PCC59" s="145"/>
      <c r="PCD59" s="146"/>
      <c r="PCE59" s="145"/>
      <c r="PCF59" s="146"/>
      <c r="PCG59" s="145"/>
      <c r="PCH59" s="146"/>
      <c r="PCI59" s="145"/>
      <c r="PCJ59" s="146"/>
      <c r="PCK59" s="153"/>
      <c r="PCL59" s="200"/>
      <c r="PCM59" s="197"/>
      <c r="PCN59" s="152"/>
      <c r="PCO59" s="145"/>
      <c r="PCP59" s="146"/>
      <c r="PCQ59" s="145"/>
      <c r="PCR59" s="146"/>
      <c r="PCS59" s="145"/>
      <c r="PCT59" s="146"/>
      <c r="PCU59" s="145"/>
      <c r="PCV59" s="146"/>
      <c r="PCW59" s="145"/>
      <c r="PCX59" s="146"/>
      <c r="PCY59" s="153"/>
      <c r="PCZ59" s="200"/>
      <c r="PDA59" s="197"/>
      <c r="PDB59" s="152"/>
      <c r="PDC59" s="145"/>
      <c r="PDD59" s="146"/>
      <c r="PDE59" s="145"/>
      <c r="PDF59" s="146"/>
      <c r="PDG59" s="145"/>
      <c r="PDH59" s="146"/>
      <c r="PDI59" s="145"/>
      <c r="PDJ59" s="146"/>
      <c r="PDK59" s="145"/>
      <c r="PDL59" s="146"/>
      <c r="PDM59" s="153"/>
      <c r="PDN59" s="200"/>
      <c r="PDO59" s="197"/>
      <c r="PDP59" s="152"/>
      <c r="PDQ59" s="145"/>
      <c r="PDR59" s="146"/>
      <c r="PDS59" s="145"/>
      <c r="PDT59" s="146"/>
      <c r="PDU59" s="145"/>
      <c r="PDV59" s="146"/>
      <c r="PDW59" s="145"/>
      <c r="PDX59" s="146"/>
      <c r="PDY59" s="145"/>
      <c r="PDZ59" s="146"/>
      <c r="PEA59" s="153"/>
      <c r="PEB59" s="200"/>
      <c r="PEC59" s="197"/>
      <c r="PED59" s="152"/>
      <c r="PEE59" s="145"/>
      <c r="PEF59" s="146"/>
      <c r="PEG59" s="145"/>
      <c r="PEH59" s="146"/>
      <c r="PEI59" s="145"/>
      <c r="PEJ59" s="146"/>
      <c r="PEK59" s="145"/>
      <c r="PEL59" s="146"/>
      <c r="PEM59" s="145"/>
      <c r="PEN59" s="146"/>
      <c r="PEO59" s="153"/>
      <c r="PEP59" s="200"/>
      <c r="PEQ59" s="197"/>
      <c r="PER59" s="152"/>
      <c r="PES59" s="145"/>
      <c r="PET59" s="146"/>
      <c r="PEU59" s="145"/>
      <c r="PEV59" s="146"/>
      <c r="PEW59" s="145"/>
      <c r="PEX59" s="146"/>
      <c r="PEY59" s="145"/>
      <c r="PEZ59" s="146"/>
      <c r="PFA59" s="145"/>
      <c r="PFB59" s="146"/>
      <c r="PFC59" s="153"/>
      <c r="PFD59" s="200"/>
      <c r="PFE59" s="197"/>
      <c r="PFF59" s="152"/>
      <c r="PFG59" s="145"/>
      <c r="PFH59" s="146"/>
      <c r="PFI59" s="145"/>
      <c r="PFJ59" s="146"/>
      <c r="PFK59" s="145"/>
      <c r="PFL59" s="146"/>
      <c r="PFM59" s="145"/>
      <c r="PFN59" s="146"/>
      <c r="PFO59" s="145"/>
      <c r="PFP59" s="146"/>
      <c r="PFQ59" s="153"/>
      <c r="PFR59" s="200"/>
      <c r="PFS59" s="197"/>
      <c r="PFT59" s="152"/>
      <c r="PFU59" s="145"/>
      <c r="PFV59" s="146"/>
      <c r="PFW59" s="145"/>
      <c r="PFX59" s="146"/>
      <c r="PFY59" s="145"/>
      <c r="PFZ59" s="146"/>
      <c r="PGA59" s="145"/>
      <c r="PGB59" s="146"/>
      <c r="PGC59" s="145"/>
      <c r="PGD59" s="146"/>
      <c r="PGE59" s="153"/>
      <c r="PGF59" s="200"/>
      <c r="PGG59" s="197"/>
      <c r="PGH59" s="152"/>
      <c r="PGI59" s="145"/>
      <c r="PGJ59" s="146"/>
      <c r="PGK59" s="145"/>
      <c r="PGL59" s="146"/>
      <c r="PGM59" s="145"/>
      <c r="PGN59" s="146"/>
      <c r="PGO59" s="145"/>
      <c r="PGP59" s="146"/>
      <c r="PGQ59" s="145"/>
      <c r="PGR59" s="146"/>
      <c r="PGS59" s="153"/>
      <c r="PGT59" s="200"/>
      <c r="PGU59" s="197"/>
      <c r="PGV59" s="152"/>
      <c r="PGW59" s="145"/>
      <c r="PGX59" s="146"/>
      <c r="PGY59" s="145"/>
      <c r="PGZ59" s="146"/>
      <c r="PHA59" s="145"/>
      <c r="PHB59" s="146"/>
      <c r="PHC59" s="145"/>
      <c r="PHD59" s="146"/>
      <c r="PHE59" s="145"/>
      <c r="PHF59" s="146"/>
      <c r="PHG59" s="153"/>
      <c r="PHH59" s="200"/>
      <c r="PHI59" s="197"/>
      <c r="PHJ59" s="152"/>
      <c r="PHK59" s="145"/>
      <c r="PHL59" s="146"/>
      <c r="PHM59" s="145"/>
      <c r="PHN59" s="146"/>
      <c r="PHO59" s="145"/>
      <c r="PHP59" s="146"/>
      <c r="PHQ59" s="145"/>
      <c r="PHR59" s="146"/>
      <c r="PHS59" s="145"/>
      <c r="PHT59" s="146"/>
      <c r="PHU59" s="153"/>
      <c r="PHV59" s="200"/>
      <c r="PHW59" s="197"/>
      <c r="PHX59" s="152"/>
      <c r="PHY59" s="145"/>
      <c r="PHZ59" s="146"/>
      <c r="PIA59" s="145"/>
      <c r="PIB59" s="146"/>
      <c r="PIC59" s="145"/>
      <c r="PID59" s="146"/>
      <c r="PIE59" s="145"/>
      <c r="PIF59" s="146"/>
      <c r="PIG59" s="145"/>
      <c r="PIH59" s="146"/>
      <c r="PII59" s="153"/>
      <c r="PIJ59" s="200"/>
      <c r="PIK59" s="197"/>
      <c r="PIL59" s="152"/>
      <c r="PIM59" s="145"/>
      <c r="PIN59" s="146"/>
      <c r="PIO59" s="145"/>
      <c r="PIP59" s="146"/>
      <c r="PIQ59" s="145"/>
      <c r="PIR59" s="146"/>
      <c r="PIS59" s="145"/>
      <c r="PIT59" s="146"/>
      <c r="PIU59" s="145"/>
      <c r="PIV59" s="146"/>
      <c r="PIW59" s="153"/>
      <c r="PIX59" s="200"/>
      <c r="PIY59" s="197"/>
      <c r="PIZ59" s="152"/>
      <c r="PJA59" s="145"/>
      <c r="PJB59" s="146"/>
      <c r="PJC59" s="145"/>
      <c r="PJD59" s="146"/>
      <c r="PJE59" s="145"/>
      <c r="PJF59" s="146"/>
      <c r="PJG59" s="145"/>
      <c r="PJH59" s="146"/>
      <c r="PJI59" s="145"/>
      <c r="PJJ59" s="146"/>
      <c r="PJK59" s="153"/>
      <c r="PJL59" s="200"/>
      <c r="PJM59" s="197"/>
      <c r="PJN59" s="152"/>
      <c r="PJO59" s="145"/>
      <c r="PJP59" s="146"/>
      <c r="PJQ59" s="145"/>
      <c r="PJR59" s="146"/>
      <c r="PJS59" s="145"/>
      <c r="PJT59" s="146"/>
      <c r="PJU59" s="145"/>
      <c r="PJV59" s="146"/>
      <c r="PJW59" s="145"/>
      <c r="PJX59" s="146"/>
      <c r="PJY59" s="153"/>
      <c r="PJZ59" s="200"/>
      <c r="PKA59" s="197"/>
      <c r="PKB59" s="152"/>
      <c r="PKC59" s="145"/>
      <c r="PKD59" s="146"/>
      <c r="PKE59" s="145"/>
      <c r="PKF59" s="146"/>
      <c r="PKG59" s="145"/>
      <c r="PKH59" s="146"/>
      <c r="PKI59" s="145"/>
      <c r="PKJ59" s="146"/>
      <c r="PKK59" s="145"/>
      <c r="PKL59" s="146"/>
      <c r="PKM59" s="153"/>
      <c r="PKN59" s="200"/>
      <c r="PKO59" s="197"/>
      <c r="PKP59" s="152"/>
      <c r="PKQ59" s="145"/>
      <c r="PKR59" s="146"/>
      <c r="PKS59" s="145"/>
      <c r="PKT59" s="146"/>
      <c r="PKU59" s="145"/>
      <c r="PKV59" s="146"/>
      <c r="PKW59" s="145"/>
      <c r="PKX59" s="146"/>
      <c r="PKY59" s="145"/>
      <c r="PKZ59" s="146"/>
      <c r="PLA59" s="153"/>
      <c r="PLB59" s="200"/>
      <c r="PLC59" s="197"/>
      <c r="PLD59" s="152"/>
      <c r="PLE59" s="145"/>
      <c r="PLF59" s="146"/>
      <c r="PLG59" s="145"/>
      <c r="PLH59" s="146"/>
      <c r="PLI59" s="145"/>
      <c r="PLJ59" s="146"/>
      <c r="PLK59" s="145"/>
      <c r="PLL59" s="146"/>
      <c r="PLM59" s="145"/>
      <c r="PLN59" s="146"/>
      <c r="PLO59" s="153"/>
      <c r="PLP59" s="200"/>
      <c r="PLQ59" s="197"/>
      <c r="PLR59" s="152"/>
      <c r="PLS59" s="145"/>
      <c r="PLT59" s="146"/>
      <c r="PLU59" s="145"/>
      <c r="PLV59" s="146"/>
      <c r="PLW59" s="145"/>
      <c r="PLX59" s="146"/>
      <c r="PLY59" s="145"/>
      <c r="PLZ59" s="146"/>
      <c r="PMA59" s="145"/>
      <c r="PMB59" s="146"/>
      <c r="PMC59" s="153"/>
      <c r="PMD59" s="200"/>
      <c r="PME59" s="197"/>
      <c r="PMF59" s="152"/>
      <c r="PMG59" s="145"/>
      <c r="PMH59" s="146"/>
      <c r="PMI59" s="145"/>
      <c r="PMJ59" s="146"/>
      <c r="PMK59" s="145"/>
      <c r="PML59" s="146"/>
      <c r="PMM59" s="145"/>
      <c r="PMN59" s="146"/>
      <c r="PMO59" s="145"/>
      <c r="PMP59" s="146"/>
      <c r="PMQ59" s="153"/>
      <c r="PMR59" s="200"/>
      <c r="PMS59" s="197"/>
      <c r="PMT59" s="152"/>
      <c r="PMU59" s="145"/>
      <c r="PMV59" s="146"/>
      <c r="PMW59" s="145"/>
      <c r="PMX59" s="146"/>
      <c r="PMY59" s="145"/>
      <c r="PMZ59" s="146"/>
      <c r="PNA59" s="145"/>
      <c r="PNB59" s="146"/>
      <c r="PNC59" s="145"/>
      <c r="PND59" s="146"/>
      <c r="PNE59" s="153"/>
      <c r="PNF59" s="200"/>
      <c r="PNG59" s="197"/>
      <c r="PNH59" s="152"/>
      <c r="PNI59" s="145"/>
      <c r="PNJ59" s="146"/>
      <c r="PNK59" s="145"/>
      <c r="PNL59" s="146"/>
      <c r="PNM59" s="145"/>
      <c r="PNN59" s="146"/>
      <c r="PNO59" s="145"/>
      <c r="PNP59" s="146"/>
      <c r="PNQ59" s="145"/>
      <c r="PNR59" s="146"/>
      <c r="PNS59" s="153"/>
      <c r="PNT59" s="200"/>
      <c r="PNU59" s="197"/>
      <c r="PNV59" s="152"/>
      <c r="PNW59" s="145"/>
      <c r="PNX59" s="146"/>
      <c r="PNY59" s="145"/>
      <c r="PNZ59" s="146"/>
      <c r="POA59" s="145"/>
      <c r="POB59" s="146"/>
      <c r="POC59" s="145"/>
      <c r="POD59" s="146"/>
      <c r="POE59" s="145"/>
      <c r="POF59" s="146"/>
      <c r="POG59" s="153"/>
      <c r="POH59" s="200"/>
      <c r="POI59" s="197"/>
      <c r="POJ59" s="152"/>
      <c r="POK59" s="145"/>
      <c r="POL59" s="146"/>
      <c r="POM59" s="145"/>
      <c r="PON59" s="146"/>
      <c r="POO59" s="145"/>
      <c r="POP59" s="146"/>
      <c r="POQ59" s="145"/>
      <c r="POR59" s="146"/>
      <c r="POS59" s="145"/>
      <c r="POT59" s="146"/>
      <c r="POU59" s="153"/>
      <c r="POV59" s="200"/>
      <c r="POW59" s="197"/>
      <c r="POX59" s="152"/>
      <c r="POY59" s="145"/>
      <c r="POZ59" s="146"/>
      <c r="PPA59" s="145"/>
      <c r="PPB59" s="146"/>
      <c r="PPC59" s="145"/>
      <c r="PPD59" s="146"/>
      <c r="PPE59" s="145"/>
      <c r="PPF59" s="146"/>
      <c r="PPG59" s="145"/>
      <c r="PPH59" s="146"/>
      <c r="PPI59" s="153"/>
      <c r="PPJ59" s="200"/>
      <c r="PPK59" s="197"/>
      <c r="PPL59" s="152"/>
      <c r="PPM59" s="145"/>
      <c r="PPN59" s="146"/>
      <c r="PPO59" s="145"/>
      <c r="PPP59" s="146"/>
      <c r="PPQ59" s="145"/>
      <c r="PPR59" s="146"/>
      <c r="PPS59" s="145"/>
      <c r="PPT59" s="146"/>
      <c r="PPU59" s="145"/>
      <c r="PPV59" s="146"/>
      <c r="PPW59" s="153"/>
      <c r="PPX59" s="200"/>
      <c r="PPY59" s="197"/>
      <c r="PPZ59" s="152"/>
      <c r="PQA59" s="145"/>
      <c r="PQB59" s="146"/>
      <c r="PQC59" s="145"/>
      <c r="PQD59" s="146"/>
      <c r="PQE59" s="145"/>
      <c r="PQF59" s="146"/>
      <c r="PQG59" s="145"/>
      <c r="PQH59" s="146"/>
      <c r="PQI59" s="145"/>
      <c r="PQJ59" s="146"/>
      <c r="PQK59" s="153"/>
      <c r="PQL59" s="200"/>
      <c r="PQM59" s="197"/>
      <c r="PQN59" s="152"/>
      <c r="PQO59" s="145"/>
      <c r="PQP59" s="146"/>
      <c r="PQQ59" s="145"/>
      <c r="PQR59" s="146"/>
      <c r="PQS59" s="145"/>
      <c r="PQT59" s="146"/>
      <c r="PQU59" s="145"/>
      <c r="PQV59" s="146"/>
      <c r="PQW59" s="145"/>
      <c r="PQX59" s="146"/>
      <c r="PQY59" s="153"/>
      <c r="PQZ59" s="200"/>
      <c r="PRA59" s="197"/>
      <c r="PRB59" s="152"/>
      <c r="PRC59" s="145"/>
      <c r="PRD59" s="146"/>
      <c r="PRE59" s="145"/>
      <c r="PRF59" s="146"/>
      <c r="PRG59" s="145"/>
      <c r="PRH59" s="146"/>
      <c r="PRI59" s="145"/>
      <c r="PRJ59" s="146"/>
      <c r="PRK59" s="145"/>
      <c r="PRL59" s="146"/>
      <c r="PRM59" s="153"/>
      <c r="PRN59" s="200"/>
      <c r="PRO59" s="197"/>
      <c r="PRP59" s="152"/>
      <c r="PRQ59" s="145"/>
      <c r="PRR59" s="146"/>
      <c r="PRS59" s="145"/>
      <c r="PRT59" s="146"/>
      <c r="PRU59" s="145"/>
      <c r="PRV59" s="146"/>
      <c r="PRW59" s="145"/>
      <c r="PRX59" s="146"/>
      <c r="PRY59" s="145"/>
      <c r="PRZ59" s="146"/>
      <c r="PSA59" s="153"/>
      <c r="PSB59" s="200"/>
      <c r="PSC59" s="197"/>
      <c r="PSD59" s="152"/>
      <c r="PSE59" s="145"/>
      <c r="PSF59" s="146"/>
      <c r="PSG59" s="145"/>
      <c r="PSH59" s="146"/>
      <c r="PSI59" s="145"/>
      <c r="PSJ59" s="146"/>
      <c r="PSK59" s="145"/>
      <c r="PSL59" s="146"/>
      <c r="PSM59" s="145"/>
      <c r="PSN59" s="146"/>
      <c r="PSO59" s="153"/>
      <c r="PSP59" s="200"/>
      <c r="PSQ59" s="197"/>
      <c r="PSR59" s="152"/>
      <c r="PSS59" s="145"/>
      <c r="PST59" s="146"/>
      <c r="PSU59" s="145"/>
      <c r="PSV59" s="146"/>
      <c r="PSW59" s="145"/>
      <c r="PSX59" s="146"/>
      <c r="PSY59" s="145"/>
      <c r="PSZ59" s="146"/>
      <c r="PTA59" s="145"/>
      <c r="PTB59" s="146"/>
      <c r="PTC59" s="153"/>
      <c r="PTD59" s="200"/>
      <c r="PTE59" s="197"/>
      <c r="PTF59" s="152"/>
      <c r="PTG59" s="145"/>
      <c r="PTH59" s="146"/>
      <c r="PTI59" s="145"/>
      <c r="PTJ59" s="146"/>
      <c r="PTK59" s="145"/>
      <c r="PTL59" s="146"/>
      <c r="PTM59" s="145"/>
      <c r="PTN59" s="146"/>
      <c r="PTO59" s="145"/>
      <c r="PTP59" s="146"/>
      <c r="PTQ59" s="153"/>
      <c r="PTR59" s="200"/>
      <c r="PTS59" s="197"/>
      <c r="PTT59" s="152"/>
      <c r="PTU59" s="145"/>
      <c r="PTV59" s="146"/>
      <c r="PTW59" s="145"/>
      <c r="PTX59" s="146"/>
      <c r="PTY59" s="145"/>
      <c r="PTZ59" s="146"/>
      <c r="PUA59" s="145"/>
      <c r="PUB59" s="146"/>
      <c r="PUC59" s="145"/>
      <c r="PUD59" s="146"/>
      <c r="PUE59" s="153"/>
      <c r="PUF59" s="200"/>
      <c r="PUG59" s="197"/>
      <c r="PUH59" s="152"/>
      <c r="PUI59" s="145"/>
      <c r="PUJ59" s="146"/>
      <c r="PUK59" s="145"/>
      <c r="PUL59" s="146"/>
      <c r="PUM59" s="145"/>
      <c r="PUN59" s="146"/>
      <c r="PUO59" s="145"/>
      <c r="PUP59" s="146"/>
      <c r="PUQ59" s="145"/>
      <c r="PUR59" s="146"/>
      <c r="PUS59" s="153"/>
      <c r="PUT59" s="200"/>
      <c r="PUU59" s="197"/>
      <c r="PUV59" s="152"/>
      <c r="PUW59" s="145"/>
      <c r="PUX59" s="146"/>
      <c r="PUY59" s="145"/>
      <c r="PUZ59" s="146"/>
      <c r="PVA59" s="145"/>
      <c r="PVB59" s="146"/>
      <c r="PVC59" s="145"/>
      <c r="PVD59" s="146"/>
      <c r="PVE59" s="145"/>
      <c r="PVF59" s="146"/>
      <c r="PVG59" s="153"/>
      <c r="PVH59" s="200"/>
      <c r="PVI59" s="197"/>
      <c r="PVJ59" s="152"/>
      <c r="PVK59" s="145"/>
      <c r="PVL59" s="146"/>
      <c r="PVM59" s="145"/>
      <c r="PVN59" s="146"/>
      <c r="PVO59" s="145"/>
      <c r="PVP59" s="146"/>
      <c r="PVQ59" s="145"/>
      <c r="PVR59" s="146"/>
      <c r="PVS59" s="145"/>
      <c r="PVT59" s="146"/>
      <c r="PVU59" s="153"/>
      <c r="PVV59" s="200"/>
      <c r="PVW59" s="197"/>
      <c r="PVX59" s="152"/>
      <c r="PVY59" s="145"/>
      <c r="PVZ59" s="146"/>
      <c r="PWA59" s="145"/>
      <c r="PWB59" s="146"/>
      <c r="PWC59" s="145"/>
      <c r="PWD59" s="146"/>
      <c r="PWE59" s="145"/>
      <c r="PWF59" s="146"/>
      <c r="PWG59" s="145"/>
      <c r="PWH59" s="146"/>
      <c r="PWI59" s="153"/>
      <c r="PWJ59" s="200"/>
      <c r="PWK59" s="197"/>
      <c r="PWL59" s="152"/>
      <c r="PWM59" s="145"/>
      <c r="PWN59" s="146"/>
      <c r="PWO59" s="145"/>
      <c r="PWP59" s="146"/>
      <c r="PWQ59" s="145"/>
      <c r="PWR59" s="146"/>
      <c r="PWS59" s="145"/>
      <c r="PWT59" s="146"/>
      <c r="PWU59" s="145"/>
      <c r="PWV59" s="146"/>
      <c r="PWW59" s="153"/>
      <c r="PWX59" s="200"/>
      <c r="PWY59" s="197"/>
      <c r="PWZ59" s="152"/>
      <c r="PXA59" s="145"/>
      <c r="PXB59" s="146"/>
      <c r="PXC59" s="145"/>
      <c r="PXD59" s="146"/>
      <c r="PXE59" s="145"/>
      <c r="PXF59" s="146"/>
      <c r="PXG59" s="145"/>
      <c r="PXH59" s="146"/>
      <c r="PXI59" s="145"/>
      <c r="PXJ59" s="146"/>
      <c r="PXK59" s="153"/>
      <c r="PXL59" s="200"/>
      <c r="PXM59" s="197"/>
      <c r="PXN59" s="152"/>
      <c r="PXO59" s="145"/>
      <c r="PXP59" s="146"/>
      <c r="PXQ59" s="145"/>
      <c r="PXR59" s="146"/>
      <c r="PXS59" s="145"/>
      <c r="PXT59" s="146"/>
      <c r="PXU59" s="145"/>
      <c r="PXV59" s="146"/>
      <c r="PXW59" s="145"/>
      <c r="PXX59" s="146"/>
      <c r="PXY59" s="153"/>
      <c r="PXZ59" s="200"/>
      <c r="PYA59" s="197"/>
      <c r="PYB59" s="152"/>
      <c r="PYC59" s="145"/>
      <c r="PYD59" s="146"/>
      <c r="PYE59" s="145"/>
      <c r="PYF59" s="146"/>
      <c r="PYG59" s="145"/>
      <c r="PYH59" s="146"/>
      <c r="PYI59" s="145"/>
      <c r="PYJ59" s="146"/>
      <c r="PYK59" s="145"/>
      <c r="PYL59" s="146"/>
      <c r="PYM59" s="153"/>
      <c r="PYN59" s="200"/>
      <c r="PYO59" s="197"/>
      <c r="PYP59" s="152"/>
      <c r="PYQ59" s="145"/>
      <c r="PYR59" s="146"/>
      <c r="PYS59" s="145"/>
      <c r="PYT59" s="146"/>
      <c r="PYU59" s="145"/>
      <c r="PYV59" s="146"/>
      <c r="PYW59" s="145"/>
      <c r="PYX59" s="146"/>
      <c r="PYY59" s="145"/>
      <c r="PYZ59" s="146"/>
      <c r="PZA59" s="153"/>
      <c r="PZB59" s="200"/>
      <c r="PZC59" s="197"/>
      <c r="PZD59" s="152"/>
      <c r="PZE59" s="145"/>
      <c r="PZF59" s="146"/>
      <c r="PZG59" s="145"/>
      <c r="PZH59" s="146"/>
      <c r="PZI59" s="145"/>
      <c r="PZJ59" s="146"/>
      <c r="PZK59" s="145"/>
      <c r="PZL59" s="146"/>
      <c r="PZM59" s="145"/>
      <c r="PZN59" s="146"/>
      <c r="PZO59" s="153"/>
      <c r="PZP59" s="200"/>
      <c r="PZQ59" s="197"/>
      <c r="PZR59" s="152"/>
      <c r="PZS59" s="145"/>
      <c r="PZT59" s="146"/>
      <c r="PZU59" s="145"/>
      <c r="PZV59" s="146"/>
      <c r="PZW59" s="145"/>
      <c r="PZX59" s="146"/>
      <c r="PZY59" s="145"/>
      <c r="PZZ59" s="146"/>
      <c r="QAA59" s="145"/>
      <c r="QAB59" s="146"/>
      <c r="QAC59" s="153"/>
      <c r="QAD59" s="200"/>
      <c r="QAE59" s="197"/>
      <c r="QAF59" s="152"/>
      <c r="QAG59" s="145"/>
      <c r="QAH59" s="146"/>
      <c r="QAI59" s="145"/>
      <c r="QAJ59" s="146"/>
      <c r="QAK59" s="145"/>
      <c r="QAL59" s="146"/>
      <c r="QAM59" s="145"/>
      <c r="QAN59" s="146"/>
      <c r="QAO59" s="145"/>
      <c r="QAP59" s="146"/>
      <c r="QAQ59" s="153"/>
      <c r="QAR59" s="200"/>
      <c r="QAS59" s="197"/>
      <c r="QAT59" s="152"/>
      <c r="QAU59" s="145"/>
      <c r="QAV59" s="146"/>
      <c r="QAW59" s="145"/>
      <c r="QAX59" s="146"/>
      <c r="QAY59" s="145"/>
      <c r="QAZ59" s="146"/>
      <c r="QBA59" s="145"/>
      <c r="QBB59" s="146"/>
      <c r="QBC59" s="145"/>
      <c r="QBD59" s="146"/>
      <c r="QBE59" s="153"/>
      <c r="QBF59" s="200"/>
      <c r="QBG59" s="197"/>
      <c r="QBH59" s="152"/>
      <c r="QBI59" s="145"/>
      <c r="QBJ59" s="146"/>
      <c r="QBK59" s="145"/>
      <c r="QBL59" s="146"/>
      <c r="QBM59" s="145"/>
      <c r="QBN59" s="146"/>
      <c r="QBO59" s="145"/>
      <c r="QBP59" s="146"/>
      <c r="QBQ59" s="145"/>
      <c r="QBR59" s="146"/>
      <c r="QBS59" s="153"/>
      <c r="QBT59" s="200"/>
      <c r="QBU59" s="197"/>
      <c r="QBV59" s="152"/>
      <c r="QBW59" s="145"/>
      <c r="QBX59" s="146"/>
      <c r="QBY59" s="145"/>
      <c r="QBZ59" s="146"/>
      <c r="QCA59" s="145"/>
      <c r="QCB59" s="146"/>
      <c r="QCC59" s="145"/>
      <c r="QCD59" s="146"/>
      <c r="QCE59" s="145"/>
      <c r="QCF59" s="146"/>
      <c r="QCG59" s="153"/>
      <c r="QCH59" s="200"/>
      <c r="QCI59" s="197"/>
      <c r="QCJ59" s="152"/>
      <c r="QCK59" s="145"/>
      <c r="QCL59" s="146"/>
      <c r="QCM59" s="145"/>
      <c r="QCN59" s="146"/>
      <c r="QCO59" s="145"/>
      <c r="QCP59" s="146"/>
      <c r="QCQ59" s="145"/>
      <c r="QCR59" s="146"/>
      <c r="QCS59" s="145"/>
      <c r="QCT59" s="146"/>
      <c r="QCU59" s="153"/>
      <c r="QCV59" s="200"/>
      <c r="QCW59" s="197"/>
      <c r="QCX59" s="152"/>
      <c r="QCY59" s="145"/>
      <c r="QCZ59" s="146"/>
      <c r="QDA59" s="145"/>
      <c r="QDB59" s="146"/>
      <c r="QDC59" s="145"/>
      <c r="QDD59" s="146"/>
      <c r="QDE59" s="145"/>
      <c r="QDF59" s="146"/>
      <c r="QDG59" s="145"/>
      <c r="QDH59" s="146"/>
      <c r="QDI59" s="153"/>
      <c r="QDJ59" s="200"/>
      <c r="QDK59" s="197"/>
      <c r="QDL59" s="152"/>
      <c r="QDM59" s="145"/>
      <c r="QDN59" s="146"/>
      <c r="QDO59" s="145"/>
      <c r="QDP59" s="146"/>
      <c r="QDQ59" s="145"/>
      <c r="QDR59" s="146"/>
      <c r="QDS59" s="145"/>
      <c r="QDT59" s="146"/>
      <c r="QDU59" s="145"/>
      <c r="QDV59" s="146"/>
      <c r="QDW59" s="153"/>
      <c r="QDX59" s="200"/>
      <c r="QDY59" s="197"/>
      <c r="QDZ59" s="152"/>
      <c r="QEA59" s="145"/>
      <c r="QEB59" s="146"/>
      <c r="QEC59" s="145"/>
      <c r="QED59" s="146"/>
      <c r="QEE59" s="145"/>
      <c r="QEF59" s="146"/>
      <c r="QEG59" s="145"/>
      <c r="QEH59" s="146"/>
      <c r="QEI59" s="145"/>
      <c r="QEJ59" s="146"/>
      <c r="QEK59" s="153"/>
      <c r="QEL59" s="200"/>
      <c r="QEM59" s="197"/>
      <c r="QEN59" s="152"/>
      <c r="QEO59" s="145"/>
      <c r="QEP59" s="146"/>
      <c r="QEQ59" s="145"/>
      <c r="QER59" s="146"/>
      <c r="QES59" s="145"/>
      <c r="QET59" s="146"/>
      <c r="QEU59" s="145"/>
      <c r="QEV59" s="146"/>
      <c r="QEW59" s="145"/>
      <c r="QEX59" s="146"/>
      <c r="QEY59" s="153"/>
      <c r="QEZ59" s="200"/>
      <c r="QFA59" s="197"/>
      <c r="QFB59" s="152"/>
      <c r="QFC59" s="145"/>
      <c r="QFD59" s="146"/>
      <c r="QFE59" s="145"/>
      <c r="QFF59" s="146"/>
      <c r="QFG59" s="145"/>
      <c r="QFH59" s="146"/>
      <c r="QFI59" s="145"/>
      <c r="QFJ59" s="146"/>
      <c r="QFK59" s="145"/>
      <c r="QFL59" s="146"/>
      <c r="QFM59" s="153"/>
      <c r="QFN59" s="200"/>
      <c r="QFO59" s="197"/>
      <c r="QFP59" s="152"/>
      <c r="QFQ59" s="145"/>
      <c r="QFR59" s="146"/>
      <c r="QFS59" s="145"/>
      <c r="QFT59" s="146"/>
      <c r="QFU59" s="145"/>
      <c r="QFV59" s="146"/>
      <c r="QFW59" s="145"/>
      <c r="QFX59" s="146"/>
      <c r="QFY59" s="145"/>
      <c r="QFZ59" s="146"/>
      <c r="QGA59" s="153"/>
      <c r="QGB59" s="200"/>
      <c r="QGC59" s="197"/>
      <c r="QGD59" s="152"/>
      <c r="QGE59" s="145"/>
      <c r="QGF59" s="146"/>
      <c r="QGG59" s="145"/>
      <c r="QGH59" s="146"/>
      <c r="QGI59" s="145"/>
      <c r="QGJ59" s="146"/>
      <c r="QGK59" s="145"/>
      <c r="QGL59" s="146"/>
      <c r="QGM59" s="145"/>
      <c r="QGN59" s="146"/>
      <c r="QGO59" s="153"/>
      <c r="QGP59" s="200"/>
      <c r="QGQ59" s="197"/>
      <c r="QGR59" s="152"/>
      <c r="QGS59" s="145"/>
      <c r="QGT59" s="146"/>
      <c r="QGU59" s="145"/>
      <c r="QGV59" s="146"/>
      <c r="QGW59" s="145"/>
      <c r="QGX59" s="146"/>
      <c r="QGY59" s="145"/>
      <c r="QGZ59" s="146"/>
      <c r="QHA59" s="145"/>
      <c r="QHB59" s="146"/>
      <c r="QHC59" s="153"/>
      <c r="QHD59" s="200"/>
      <c r="QHE59" s="197"/>
      <c r="QHF59" s="152"/>
      <c r="QHG59" s="145"/>
      <c r="QHH59" s="146"/>
      <c r="QHI59" s="145"/>
      <c r="QHJ59" s="146"/>
      <c r="QHK59" s="145"/>
      <c r="QHL59" s="146"/>
      <c r="QHM59" s="145"/>
      <c r="QHN59" s="146"/>
      <c r="QHO59" s="145"/>
      <c r="QHP59" s="146"/>
      <c r="QHQ59" s="153"/>
      <c r="QHR59" s="200"/>
      <c r="QHS59" s="197"/>
      <c r="QHT59" s="152"/>
      <c r="QHU59" s="145"/>
      <c r="QHV59" s="146"/>
      <c r="QHW59" s="145"/>
      <c r="QHX59" s="146"/>
      <c r="QHY59" s="145"/>
      <c r="QHZ59" s="146"/>
      <c r="QIA59" s="145"/>
      <c r="QIB59" s="146"/>
      <c r="QIC59" s="145"/>
      <c r="QID59" s="146"/>
      <c r="QIE59" s="153"/>
      <c r="QIF59" s="200"/>
      <c r="QIG59" s="197"/>
      <c r="QIH59" s="152"/>
      <c r="QII59" s="145"/>
      <c r="QIJ59" s="146"/>
      <c r="QIK59" s="145"/>
      <c r="QIL59" s="146"/>
      <c r="QIM59" s="145"/>
      <c r="QIN59" s="146"/>
      <c r="QIO59" s="145"/>
      <c r="QIP59" s="146"/>
      <c r="QIQ59" s="145"/>
      <c r="QIR59" s="146"/>
      <c r="QIS59" s="153"/>
      <c r="QIT59" s="200"/>
      <c r="QIU59" s="197"/>
      <c r="QIV59" s="152"/>
      <c r="QIW59" s="145"/>
      <c r="QIX59" s="146"/>
      <c r="QIY59" s="145"/>
      <c r="QIZ59" s="146"/>
      <c r="QJA59" s="145"/>
      <c r="QJB59" s="146"/>
      <c r="QJC59" s="145"/>
      <c r="QJD59" s="146"/>
      <c r="QJE59" s="145"/>
      <c r="QJF59" s="146"/>
      <c r="QJG59" s="153"/>
      <c r="QJH59" s="200"/>
      <c r="QJI59" s="197"/>
      <c r="QJJ59" s="152"/>
      <c r="QJK59" s="145"/>
      <c r="QJL59" s="146"/>
      <c r="QJM59" s="145"/>
      <c r="QJN59" s="146"/>
      <c r="QJO59" s="145"/>
      <c r="QJP59" s="146"/>
      <c r="QJQ59" s="145"/>
      <c r="QJR59" s="146"/>
      <c r="QJS59" s="145"/>
      <c r="QJT59" s="146"/>
      <c r="QJU59" s="153"/>
      <c r="QJV59" s="200"/>
      <c r="QJW59" s="197"/>
      <c r="QJX59" s="152"/>
      <c r="QJY59" s="145"/>
      <c r="QJZ59" s="146"/>
      <c r="QKA59" s="145"/>
      <c r="QKB59" s="146"/>
      <c r="QKC59" s="145"/>
      <c r="QKD59" s="146"/>
      <c r="QKE59" s="145"/>
      <c r="QKF59" s="146"/>
      <c r="QKG59" s="145"/>
      <c r="QKH59" s="146"/>
      <c r="QKI59" s="153"/>
      <c r="QKJ59" s="200"/>
      <c r="QKK59" s="197"/>
      <c r="QKL59" s="152"/>
      <c r="QKM59" s="145"/>
      <c r="QKN59" s="146"/>
      <c r="QKO59" s="145"/>
      <c r="QKP59" s="146"/>
      <c r="QKQ59" s="145"/>
      <c r="QKR59" s="146"/>
      <c r="QKS59" s="145"/>
      <c r="QKT59" s="146"/>
      <c r="QKU59" s="145"/>
      <c r="QKV59" s="146"/>
      <c r="QKW59" s="153"/>
      <c r="QKX59" s="200"/>
      <c r="QKY59" s="197"/>
      <c r="QKZ59" s="152"/>
      <c r="QLA59" s="145"/>
      <c r="QLB59" s="146"/>
      <c r="QLC59" s="145"/>
      <c r="QLD59" s="146"/>
      <c r="QLE59" s="145"/>
      <c r="QLF59" s="146"/>
      <c r="QLG59" s="145"/>
      <c r="QLH59" s="146"/>
      <c r="QLI59" s="145"/>
      <c r="QLJ59" s="146"/>
      <c r="QLK59" s="153"/>
      <c r="QLL59" s="200"/>
      <c r="QLM59" s="197"/>
      <c r="QLN59" s="152"/>
      <c r="QLO59" s="145"/>
      <c r="QLP59" s="146"/>
      <c r="QLQ59" s="145"/>
      <c r="QLR59" s="146"/>
      <c r="QLS59" s="145"/>
      <c r="QLT59" s="146"/>
      <c r="QLU59" s="145"/>
      <c r="QLV59" s="146"/>
      <c r="QLW59" s="145"/>
      <c r="QLX59" s="146"/>
      <c r="QLY59" s="153"/>
      <c r="QLZ59" s="200"/>
      <c r="QMA59" s="197"/>
      <c r="QMB59" s="152"/>
      <c r="QMC59" s="145"/>
      <c r="QMD59" s="146"/>
      <c r="QME59" s="145"/>
      <c r="QMF59" s="146"/>
      <c r="QMG59" s="145"/>
      <c r="QMH59" s="146"/>
      <c r="QMI59" s="145"/>
      <c r="QMJ59" s="146"/>
      <c r="QMK59" s="145"/>
      <c r="QML59" s="146"/>
      <c r="QMM59" s="153"/>
      <c r="QMN59" s="200"/>
      <c r="QMO59" s="197"/>
      <c r="QMP59" s="152"/>
      <c r="QMQ59" s="145"/>
      <c r="QMR59" s="146"/>
      <c r="QMS59" s="145"/>
      <c r="QMT59" s="146"/>
      <c r="QMU59" s="145"/>
      <c r="QMV59" s="146"/>
      <c r="QMW59" s="145"/>
      <c r="QMX59" s="146"/>
      <c r="QMY59" s="145"/>
      <c r="QMZ59" s="146"/>
      <c r="QNA59" s="153"/>
      <c r="QNB59" s="200"/>
      <c r="QNC59" s="197"/>
      <c r="QND59" s="152"/>
      <c r="QNE59" s="145"/>
      <c r="QNF59" s="146"/>
      <c r="QNG59" s="145"/>
      <c r="QNH59" s="146"/>
      <c r="QNI59" s="145"/>
      <c r="QNJ59" s="146"/>
      <c r="QNK59" s="145"/>
      <c r="QNL59" s="146"/>
      <c r="QNM59" s="145"/>
      <c r="QNN59" s="146"/>
      <c r="QNO59" s="153"/>
      <c r="QNP59" s="200"/>
      <c r="QNQ59" s="197"/>
      <c r="QNR59" s="152"/>
      <c r="QNS59" s="145"/>
      <c r="QNT59" s="146"/>
      <c r="QNU59" s="145"/>
      <c r="QNV59" s="146"/>
      <c r="QNW59" s="145"/>
      <c r="QNX59" s="146"/>
      <c r="QNY59" s="145"/>
      <c r="QNZ59" s="146"/>
      <c r="QOA59" s="145"/>
      <c r="QOB59" s="146"/>
      <c r="QOC59" s="153"/>
      <c r="QOD59" s="200"/>
      <c r="QOE59" s="197"/>
      <c r="QOF59" s="152"/>
      <c r="QOG59" s="145"/>
      <c r="QOH59" s="146"/>
      <c r="QOI59" s="145"/>
      <c r="QOJ59" s="146"/>
      <c r="QOK59" s="145"/>
      <c r="QOL59" s="146"/>
      <c r="QOM59" s="145"/>
      <c r="QON59" s="146"/>
      <c r="QOO59" s="145"/>
      <c r="QOP59" s="146"/>
      <c r="QOQ59" s="153"/>
      <c r="QOR59" s="200"/>
      <c r="QOS59" s="197"/>
      <c r="QOT59" s="152"/>
      <c r="QOU59" s="145"/>
      <c r="QOV59" s="146"/>
      <c r="QOW59" s="145"/>
      <c r="QOX59" s="146"/>
      <c r="QOY59" s="145"/>
      <c r="QOZ59" s="146"/>
      <c r="QPA59" s="145"/>
      <c r="QPB59" s="146"/>
      <c r="QPC59" s="145"/>
      <c r="QPD59" s="146"/>
      <c r="QPE59" s="153"/>
      <c r="QPF59" s="200"/>
      <c r="QPG59" s="197"/>
      <c r="QPH59" s="152"/>
      <c r="QPI59" s="145"/>
      <c r="QPJ59" s="146"/>
      <c r="QPK59" s="145"/>
      <c r="QPL59" s="146"/>
      <c r="QPM59" s="145"/>
      <c r="QPN59" s="146"/>
      <c r="QPO59" s="145"/>
      <c r="QPP59" s="146"/>
      <c r="QPQ59" s="145"/>
      <c r="QPR59" s="146"/>
      <c r="QPS59" s="153"/>
      <c r="QPT59" s="200"/>
      <c r="QPU59" s="197"/>
      <c r="QPV59" s="152"/>
      <c r="QPW59" s="145"/>
      <c r="QPX59" s="146"/>
      <c r="QPY59" s="145"/>
      <c r="QPZ59" s="146"/>
      <c r="QQA59" s="145"/>
      <c r="QQB59" s="146"/>
      <c r="QQC59" s="145"/>
      <c r="QQD59" s="146"/>
      <c r="QQE59" s="145"/>
      <c r="QQF59" s="146"/>
      <c r="QQG59" s="153"/>
      <c r="QQH59" s="200"/>
      <c r="QQI59" s="197"/>
      <c r="QQJ59" s="152"/>
      <c r="QQK59" s="145"/>
      <c r="QQL59" s="146"/>
      <c r="QQM59" s="145"/>
      <c r="QQN59" s="146"/>
      <c r="QQO59" s="145"/>
      <c r="QQP59" s="146"/>
      <c r="QQQ59" s="145"/>
      <c r="QQR59" s="146"/>
      <c r="QQS59" s="145"/>
      <c r="QQT59" s="146"/>
      <c r="QQU59" s="153"/>
      <c r="QQV59" s="200"/>
      <c r="QQW59" s="197"/>
      <c r="QQX59" s="152"/>
      <c r="QQY59" s="145"/>
      <c r="QQZ59" s="146"/>
      <c r="QRA59" s="145"/>
      <c r="QRB59" s="146"/>
      <c r="QRC59" s="145"/>
      <c r="QRD59" s="146"/>
      <c r="QRE59" s="145"/>
      <c r="QRF59" s="146"/>
      <c r="QRG59" s="145"/>
      <c r="QRH59" s="146"/>
      <c r="QRI59" s="153"/>
      <c r="QRJ59" s="200"/>
      <c r="QRK59" s="197"/>
      <c r="QRL59" s="152"/>
      <c r="QRM59" s="145"/>
      <c r="QRN59" s="146"/>
      <c r="QRO59" s="145"/>
      <c r="QRP59" s="146"/>
      <c r="QRQ59" s="145"/>
      <c r="QRR59" s="146"/>
      <c r="QRS59" s="145"/>
      <c r="QRT59" s="146"/>
      <c r="QRU59" s="145"/>
      <c r="QRV59" s="146"/>
      <c r="QRW59" s="153"/>
      <c r="QRX59" s="200"/>
      <c r="QRY59" s="197"/>
      <c r="QRZ59" s="152"/>
      <c r="QSA59" s="145"/>
      <c r="QSB59" s="146"/>
      <c r="QSC59" s="145"/>
      <c r="QSD59" s="146"/>
      <c r="QSE59" s="145"/>
      <c r="QSF59" s="146"/>
      <c r="QSG59" s="145"/>
      <c r="QSH59" s="146"/>
      <c r="QSI59" s="145"/>
      <c r="QSJ59" s="146"/>
      <c r="QSK59" s="153"/>
      <c r="QSL59" s="200"/>
      <c r="QSM59" s="197"/>
      <c r="QSN59" s="152"/>
      <c r="QSO59" s="145"/>
      <c r="QSP59" s="146"/>
      <c r="QSQ59" s="145"/>
      <c r="QSR59" s="146"/>
      <c r="QSS59" s="145"/>
      <c r="QST59" s="146"/>
      <c r="QSU59" s="145"/>
      <c r="QSV59" s="146"/>
      <c r="QSW59" s="145"/>
      <c r="QSX59" s="146"/>
      <c r="QSY59" s="153"/>
      <c r="QSZ59" s="200"/>
      <c r="QTA59" s="197"/>
      <c r="QTB59" s="152"/>
      <c r="QTC59" s="145"/>
      <c r="QTD59" s="146"/>
      <c r="QTE59" s="145"/>
      <c r="QTF59" s="146"/>
      <c r="QTG59" s="145"/>
      <c r="QTH59" s="146"/>
      <c r="QTI59" s="145"/>
      <c r="QTJ59" s="146"/>
      <c r="QTK59" s="145"/>
      <c r="QTL59" s="146"/>
      <c r="QTM59" s="153"/>
      <c r="QTN59" s="200"/>
      <c r="QTO59" s="197"/>
      <c r="QTP59" s="152"/>
      <c r="QTQ59" s="145"/>
      <c r="QTR59" s="146"/>
      <c r="QTS59" s="145"/>
      <c r="QTT59" s="146"/>
      <c r="QTU59" s="145"/>
      <c r="QTV59" s="146"/>
      <c r="QTW59" s="145"/>
      <c r="QTX59" s="146"/>
      <c r="QTY59" s="145"/>
      <c r="QTZ59" s="146"/>
      <c r="QUA59" s="153"/>
      <c r="QUB59" s="200"/>
      <c r="QUC59" s="197"/>
      <c r="QUD59" s="152"/>
      <c r="QUE59" s="145"/>
      <c r="QUF59" s="146"/>
      <c r="QUG59" s="145"/>
      <c r="QUH59" s="146"/>
      <c r="QUI59" s="145"/>
      <c r="QUJ59" s="146"/>
      <c r="QUK59" s="145"/>
      <c r="QUL59" s="146"/>
      <c r="QUM59" s="145"/>
      <c r="QUN59" s="146"/>
      <c r="QUO59" s="153"/>
      <c r="QUP59" s="200"/>
      <c r="QUQ59" s="197"/>
      <c r="QUR59" s="152"/>
      <c r="QUS59" s="145"/>
      <c r="QUT59" s="146"/>
      <c r="QUU59" s="145"/>
      <c r="QUV59" s="146"/>
      <c r="QUW59" s="145"/>
      <c r="QUX59" s="146"/>
      <c r="QUY59" s="145"/>
      <c r="QUZ59" s="146"/>
      <c r="QVA59" s="145"/>
      <c r="QVB59" s="146"/>
      <c r="QVC59" s="153"/>
      <c r="QVD59" s="200"/>
      <c r="QVE59" s="197"/>
      <c r="QVF59" s="152"/>
      <c r="QVG59" s="145"/>
      <c r="QVH59" s="146"/>
      <c r="QVI59" s="145"/>
      <c r="QVJ59" s="146"/>
      <c r="QVK59" s="145"/>
      <c r="QVL59" s="146"/>
      <c r="QVM59" s="145"/>
      <c r="QVN59" s="146"/>
      <c r="QVO59" s="145"/>
      <c r="QVP59" s="146"/>
      <c r="QVQ59" s="153"/>
      <c r="QVR59" s="200"/>
      <c r="QVS59" s="197"/>
      <c r="QVT59" s="152"/>
      <c r="QVU59" s="145"/>
      <c r="QVV59" s="146"/>
      <c r="QVW59" s="145"/>
      <c r="QVX59" s="146"/>
      <c r="QVY59" s="145"/>
      <c r="QVZ59" s="146"/>
      <c r="QWA59" s="145"/>
      <c r="QWB59" s="146"/>
      <c r="QWC59" s="145"/>
      <c r="QWD59" s="146"/>
      <c r="QWE59" s="153"/>
      <c r="QWF59" s="200"/>
      <c r="QWG59" s="197"/>
      <c r="QWH59" s="152"/>
      <c r="QWI59" s="145"/>
      <c r="QWJ59" s="146"/>
      <c r="QWK59" s="145"/>
      <c r="QWL59" s="146"/>
      <c r="QWM59" s="145"/>
      <c r="QWN59" s="146"/>
      <c r="QWO59" s="145"/>
      <c r="QWP59" s="146"/>
      <c r="QWQ59" s="145"/>
      <c r="QWR59" s="146"/>
      <c r="QWS59" s="153"/>
      <c r="QWT59" s="200"/>
      <c r="QWU59" s="197"/>
      <c r="QWV59" s="152"/>
      <c r="QWW59" s="145"/>
      <c r="QWX59" s="146"/>
      <c r="QWY59" s="145"/>
      <c r="QWZ59" s="146"/>
      <c r="QXA59" s="145"/>
      <c r="QXB59" s="146"/>
      <c r="QXC59" s="145"/>
      <c r="QXD59" s="146"/>
      <c r="QXE59" s="145"/>
      <c r="QXF59" s="146"/>
      <c r="QXG59" s="153"/>
      <c r="QXH59" s="200"/>
      <c r="QXI59" s="197"/>
      <c r="QXJ59" s="152"/>
      <c r="QXK59" s="145"/>
      <c r="QXL59" s="146"/>
      <c r="QXM59" s="145"/>
      <c r="QXN59" s="146"/>
      <c r="QXO59" s="145"/>
      <c r="QXP59" s="146"/>
      <c r="QXQ59" s="145"/>
      <c r="QXR59" s="146"/>
      <c r="QXS59" s="145"/>
      <c r="QXT59" s="146"/>
      <c r="QXU59" s="153"/>
      <c r="QXV59" s="200"/>
      <c r="QXW59" s="197"/>
      <c r="QXX59" s="152"/>
      <c r="QXY59" s="145"/>
      <c r="QXZ59" s="146"/>
      <c r="QYA59" s="145"/>
      <c r="QYB59" s="146"/>
      <c r="QYC59" s="145"/>
      <c r="QYD59" s="146"/>
      <c r="QYE59" s="145"/>
      <c r="QYF59" s="146"/>
      <c r="QYG59" s="145"/>
      <c r="QYH59" s="146"/>
      <c r="QYI59" s="153"/>
      <c r="QYJ59" s="200"/>
      <c r="QYK59" s="197"/>
      <c r="QYL59" s="152"/>
      <c r="QYM59" s="145"/>
      <c r="QYN59" s="146"/>
      <c r="QYO59" s="145"/>
      <c r="QYP59" s="146"/>
      <c r="QYQ59" s="145"/>
      <c r="QYR59" s="146"/>
      <c r="QYS59" s="145"/>
      <c r="QYT59" s="146"/>
      <c r="QYU59" s="145"/>
      <c r="QYV59" s="146"/>
      <c r="QYW59" s="153"/>
      <c r="QYX59" s="200"/>
      <c r="QYY59" s="197"/>
      <c r="QYZ59" s="152"/>
      <c r="QZA59" s="145"/>
      <c r="QZB59" s="146"/>
      <c r="QZC59" s="145"/>
      <c r="QZD59" s="146"/>
      <c r="QZE59" s="145"/>
      <c r="QZF59" s="146"/>
      <c r="QZG59" s="145"/>
      <c r="QZH59" s="146"/>
      <c r="QZI59" s="145"/>
      <c r="QZJ59" s="146"/>
      <c r="QZK59" s="153"/>
      <c r="QZL59" s="200"/>
      <c r="QZM59" s="197"/>
      <c r="QZN59" s="152"/>
      <c r="QZO59" s="145"/>
      <c r="QZP59" s="146"/>
      <c r="QZQ59" s="145"/>
      <c r="QZR59" s="146"/>
      <c r="QZS59" s="145"/>
      <c r="QZT59" s="146"/>
      <c r="QZU59" s="145"/>
      <c r="QZV59" s="146"/>
      <c r="QZW59" s="145"/>
      <c r="QZX59" s="146"/>
      <c r="QZY59" s="153"/>
      <c r="QZZ59" s="200"/>
      <c r="RAA59" s="197"/>
      <c r="RAB59" s="152"/>
      <c r="RAC59" s="145"/>
      <c r="RAD59" s="146"/>
      <c r="RAE59" s="145"/>
      <c r="RAF59" s="146"/>
      <c r="RAG59" s="145"/>
      <c r="RAH59" s="146"/>
      <c r="RAI59" s="145"/>
      <c r="RAJ59" s="146"/>
      <c r="RAK59" s="145"/>
      <c r="RAL59" s="146"/>
      <c r="RAM59" s="153"/>
      <c r="RAN59" s="200"/>
      <c r="RAO59" s="197"/>
      <c r="RAP59" s="152"/>
      <c r="RAQ59" s="145"/>
      <c r="RAR59" s="146"/>
      <c r="RAS59" s="145"/>
      <c r="RAT59" s="146"/>
      <c r="RAU59" s="145"/>
      <c r="RAV59" s="146"/>
      <c r="RAW59" s="145"/>
      <c r="RAX59" s="146"/>
      <c r="RAY59" s="145"/>
      <c r="RAZ59" s="146"/>
      <c r="RBA59" s="153"/>
      <c r="RBB59" s="200"/>
      <c r="RBC59" s="197"/>
      <c r="RBD59" s="152"/>
      <c r="RBE59" s="145"/>
      <c r="RBF59" s="146"/>
      <c r="RBG59" s="145"/>
      <c r="RBH59" s="146"/>
      <c r="RBI59" s="145"/>
      <c r="RBJ59" s="146"/>
      <c r="RBK59" s="145"/>
      <c r="RBL59" s="146"/>
      <c r="RBM59" s="145"/>
      <c r="RBN59" s="146"/>
      <c r="RBO59" s="153"/>
      <c r="RBP59" s="200"/>
      <c r="RBQ59" s="197"/>
      <c r="RBR59" s="152"/>
      <c r="RBS59" s="145"/>
      <c r="RBT59" s="146"/>
      <c r="RBU59" s="145"/>
      <c r="RBV59" s="146"/>
      <c r="RBW59" s="145"/>
      <c r="RBX59" s="146"/>
      <c r="RBY59" s="145"/>
      <c r="RBZ59" s="146"/>
      <c r="RCA59" s="145"/>
      <c r="RCB59" s="146"/>
      <c r="RCC59" s="153"/>
      <c r="RCD59" s="200"/>
      <c r="RCE59" s="197"/>
      <c r="RCF59" s="152"/>
      <c r="RCG59" s="145"/>
      <c r="RCH59" s="146"/>
      <c r="RCI59" s="145"/>
      <c r="RCJ59" s="146"/>
      <c r="RCK59" s="145"/>
      <c r="RCL59" s="146"/>
      <c r="RCM59" s="145"/>
      <c r="RCN59" s="146"/>
      <c r="RCO59" s="145"/>
      <c r="RCP59" s="146"/>
      <c r="RCQ59" s="153"/>
      <c r="RCR59" s="200"/>
      <c r="RCS59" s="197"/>
      <c r="RCT59" s="152"/>
      <c r="RCU59" s="145"/>
      <c r="RCV59" s="146"/>
      <c r="RCW59" s="145"/>
      <c r="RCX59" s="146"/>
      <c r="RCY59" s="145"/>
      <c r="RCZ59" s="146"/>
      <c r="RDA59" s="145"/>
      <c r="RDB59" s="146"/>
      <c r="RDC59" s="145"/>
      <c r="RDD59" s="146"/>
      <c r="RDE59" s="153"/>
      <c r="RDF59" s="200"/>
      <c r="RDG59" s="197"/>
      <c r="RDH59" s="152"/>
      <c r="RDI59" s="145"/>
      <c r="RDJ59" s="146"/>
      <c r="RDK59" s="145"/>
      <c r="RDL59" s="146"/>
      <c r="RDM59" s="145"/>
      <c r="RDN59" s="146"/>
      <c r="RDO59" s="145"/>
      <c r="RDP59" s="146"/>
      <c r="RDQ59" s="145"/>
      <c r="RDR59" s="146"/>
      <c r="RDS59" s="153"/>
      <c r="RDT59" s="200"/>
      <c r="RDU59" s="197"/>
      <c r="RDV59" s="152"/>
      <c r="RDW59" s="145"/>
      <c r="RDX59" s="146"/>
      <c r="RDY59" s="145"/>
      <c r="RDZ59" s="146"/>
      <c r="REA59" s="145"/>
      <c r="REB59" s="146"/>
      <c r="REC59" s="145"/>
      <c r="RED59" s="146"/>
      <c r="REE59" s="145"/>
      <c r="REF59" s="146"/>
      <c r="REG59" s="153"/>
      <c r="REH59" s="200"/>
      <c r="REI59" s="197"/>
      <c r="REJ59" s="152"/>
      <c r="REK59" s="145"/>
      <c r="REL59" s="146"/>
      <c r="REM59" s="145"/>
      <c r="REN59" s="146"/>
      <c r="REO59" s="145"/>
      <c r="REP59" s="146"/>
      <c r="REQ59" s="145"/>
      <c r="RER59" s="146"/>
      <c r="RES59" s="145"/>
      <c r="RET59" s="146"/>
      <c r="REU59" s="153"/>
      <c r="REV59" s="200"/>
      <c r="REW59" s="197"/>
      <c r="REX59" s="152"/>
      <c r="REY59" s="145"/>
      <c r="REZ59" s="146"/>
      <c r="RFA59" s="145"/>
      <c r="RFB59" s="146"/>
      <c r="RFC59" s="145"/>
      <c r="RFD59" s="146"/>
      <c r="RFE59" s="145"/>
      <c r="RFF59" s="146"/>
      <c r="RFG59" s="145"/>
      <c r="RFH59" s="146"/>
      <c r="RFI59" s="153"/>
      <c r="RFJ59" s="200"/>
      <c r="RFK59" s="197"/>
      <c r="RFL59" s="152"/>
      <c r="RFM59" s="145"/>
      <c r="RFN59" s="146"/>
      <c r="RFO59" s="145"/>
      <c r="RFP59" s="146"/>
      <c r="RFQ59" s="145"/>
      <c r="RFR59" s="146"/>
      <c r="RFS59" s="145"/>
      <c r="RFT59" s="146"/>
      <c r="RFU59" s="145"/>
      <c r="RFV59" s="146"/>
      <c r="RFW59" s="153"/>
      <c r="RFX59" s="200"/>
      <c r="RFY59" s="197"/>
      <c r="RFZ59" s="152"/>
      <c r="RGA59" s="145"/>
      <c r="RGB59" s="146"/>
      <c r="RGC59" s="145"/>
      <c r="RGD59" s="146"/>
      <c r="RGE59" s="145"/>
      <c r="RGF59" s="146"/>
      <c r="RGG59" s="145"/>
      <c r="RGH59" s="146"/>
      <c r="RGI59" s="145"/>
      <c r="RGJ59" s="146"/>
      <c r="RGK59" s="153"/>
      <c r="RGL59" s="200"/>
      <c r="RGM59" s="197"/>
      <c r="RGN59" s="152"/>
      <c r="RGO59" s="145"/>
      <c r="RGP59" s="146"/>
      <c r="RGQ59" s="145"/>
      <c r="RGR59" s="146"/>
      <c r="RGS59" s="145"/>
      <c r="RGT59" s="146"/>
      <c r="RGU59" s="145"/>
      <c r="RGV59" s="146"/>
      <c r="RGW59" s="145"/>
      <c r="RGX59" s="146"/>
      <c r="RGY59" s="153"/>
      <c r="RGZ59" s="200"/>
      <c r="RHA59" s="197"/>
      <c r="RHB59" s="152"/>
      <c r="RHC59" s="145"/>
      <c r="RHD59" s="146"/>
      <c r="RHE59" s="145"/>
      <c r="RHF59" s="146"/>
      <c r="RHG59" s="145"/>
      <c r="RHH59" s="146"/>
      <c r="RHI59" s="145"/>
      <c r="RHJ59" s="146"/>
      <c r="RHK59" s="145"/>
      <c r="RHL59" s="146"/>
      <c r="RHM59" s="153"/>
      <c r="RHN59" s="200"/>
      <c r="RHO59" s="197"/>
      <c r="RHP59" s="152"/>
      <c r="RHQ59" s="145"/>
      <c r="RHR59" s="146"/>
      <c r="RHS59" s="145"/>
      <c r="RHT59" s="146"/>
      <c r="RHU59" s="145"/>
      <c r="RHV59" s="146"/>
      <c r="RHW59" s="145"/>
      <c r="RHX59" s="146"/>
      <c r="RHY59" s="145"/>
      <c r="RHZ59" s="146"/>
      <c r="RIA59" s="153"/>
      <c r="RIB59" s="200"/>
      <c r="RIC59" s="197"/>
      <c r="RID59" s="152"/>
      <c r="RIE59" s="145"/>
      <c r="RIF59" s="146"/>
      <c r="RIG59" s="145"/>
      <c r="RIH59" s="146"/>
      <c r="RII59" s="145"/>
      <c r="RIJ59" s="146"/>
      <c r="RIK59" s="145"/>
      <c r="RIL59" s="146"/>
      <c r="RIM59" s="145"/>
      <c r="RIN59" s="146"/>
      <c r="RIO59" s="153"/>
      <c r="RIP59" s="200"/>
      <c r="RIQ59" s="197"/>
      <c r="RIR59" s="152"/>
      <c r="RIS59" s="145"/>
      <c r="RIT59" s="146"/>
      <c r="RIU59" s="145"/>
      <c r="RIV59" s="146"/>
      <c r="RIW59" s="145"/>
      <c r="RIX59" s="146"/>
      <c r="RIY59" s="145"/>
      <c r="RIZ59" s="146"/>
      <c r="RJA59" s="145"/>
      <c r="RJB59" s="146"/>
      <c r="RJC59" s="153"/>
      <c r="RJD59" s="200"/>
      <c r="RJE59" s="197"/>
      <c r="RJF59" s="152"/>
      <c r="RJG59" s="145"/>
      <c r="RJH59" s="146"/>
      <c r="RJI59" s="145"/>
      <c r="RJJ59" s="146"/>
      <c r="RJK59" s="145"/>
      <c r="RJL59" s="146"/>
      <c r="RJM59" s="145"/>
      <c r="RJN59" s="146"/>
      <c r="RJO59" s="145"/>
      <c r="RJP59" s="146"/>
      <c r="RJQ59" s="153"/>
      <c r="RJR59" s="200"/>
      <c r="RJS59" s="197"/>
      <c r="RJT59" s="152"/>
      <c r="RJU59" s="145"/>
      <c r="RJV59" s="146"/>
      <c r="RJW59" s="145"/>
      <c r="RJX59" s="146"/>
      <c r="RJY59" s="145"/>
      <c r="RJZ59" s="146"/>
      <c r="RKA59" s="145"/>
      <c r="RKB59" s="146"/>
      <c r="RKC59" s="145"/>
      <c r="RKD59" s="146"/>
      <c r="RKE59" s="153"/>
      <c r="RKF59" s="200"/>
      <c r="RKG59" s="197"/>
      <c r="RKH59" s="152"/>
      <c r="RKI59" s="145"/>
      <c r="RKJ59" s="146"/>
      <c r="RKK59" s="145"/>
      <c r="RKL59" s="146"/>
      <c r="RKM59" s="145"/>
      <c r="RKN59" s="146"/>
      <c r="RKO59" s="145"/>
      <c r="RKP59" s="146"/>
      <c r="RKQ59" s="145"/>
      <c r="RKR59" s="146"/>
      <c r="RKS59" s="153"/>
      <c r="RKT59" s="200"/>
      <c r="RKU59" s="197"/>
      <c r="RKV59" s="152"/>
      <c r="RKW59" s="145"/>
      <c r="RKX59" s="146"/>
      <c r="RKY59" s="145"/>
      <c r="RKZ59" s="146"/>
      <c r="RLA59" s="145"/>
      <c r="RLB59" s="146"/>
      <c r="RLC59" s="145"/>
      <c r="RLD59" s="146"/>
      <c r="RLE59" s="145"/>
      <c r="RLF59" s="146"/>
      <c r="RLG59" s="153"/>
      <c r="RLH59" s="200"/>
      <c r="RLI59" s="197"/>
      <c r="RLJ59" s="152"/>
      <c r="RLK59" s="145"/>
      <c r="RLL59" s="146"/>
      <c r="RLM59" s="145"/>
      <c r="RLN59" s="146"/>
      <c r="RLO59" s="145"/>
      <c r="RLP59" s="146"/>
      <c r="RLQ59" s="145"/>
      <c r="RLR59" s="146"/>
      <c r="RLS59" s="145"/>
      <c r="RLT59" s="146"/>
      <c r="RLU59" s="153"/>
      <c r="RLV59" s="200"/>
      <c r="RLW59" s="197"/>
      <c r="RLX59" s="152"/>
      <c r="RLY59" s="145"/>
      <c r="RLZ59" s="146"/>
      <c r="RMA59" s="145"/>
      <c r="RMB59" s="146"/>
      <c r="RMC59" s="145"/>
      <c r="RMD59" s="146"/>
      <c r="RME59" s="145"/>
      <c r="RMF59" s="146"/>
      <c r="RMG59" s="145"/>
      <c r="RMH59" s="146"/>
      <c r="RMI59" s="153"/>
      <c r="RMJ59" s="200"/>
      <c r="RMK59" s="197"/>
      <c r="RML59" s="152"/>
      <c r="RMM59" s="145"/>
      <c r="RMN59" s="146"/>
      <c r="RMO59" s="145"/>
      <c r="RMP59" s="146"/>
      <c r="RMQ59" s="145"/>
      <c r="RMR59" s="146"/>
      <c r="RMS59" s="145"/>
      <c r="RMT59" s="146"/>
      <c r="RMU59" s="145"/>
      <c r="RMV59" s="146"/>
      <c r="RMW59" s="153"/>
      <c r="RMX59" s="200"/>
      <c r="RMY59" s="197"/>
      <c r="RMZ59" s="152"/>
      <c r="RNA59" s="145"/>
      <c r="RNB59" s="146"/>
      <c r="RNC59" s="145"/>
      <c r="RND59" s="146"/>
      <c r="RNE59" s="145"/>
      <c r="RNF59" s="146"/>
      <c r="RNG59" s="145"/>
      <c r="RNH59" s="146"/>
      <c r="RNI59" s="145"/>
      <c r="RNJ59" s="146"/>
      <c r="RNK59" s="153"/>
      <c r="RNL59" s="200"/>
      <c r="RNM59" s="197"/>
      <c r="RNN59" s="152"/>
      <c r="RNO59" s="145"/>
      <c r="RNP59" s="146"/>
      <c r="RNQ59" s="145"/>
      <c r="RNR59" s="146"/>
      <c r="RNS59" s="145"/>
      <c r="RNT59" s="146"/>
      <c r="RNU59" s="145"/>
      <c r="RNV59" s="146"/>
      <c r="RNW59" s="145"/>
      <c r="RNX59" s="146"/>
      <c r="RNY59" s="153"/>
      <c r="RNZ59" s="200"/>
      <c r="ROA59" s="197"/>
      <c r="ROB59" s="152"/>
      <c r="ROC59" s="145"/>
      <c r="ROD59" s="146"/>
      <c r="ROE59" s="145"/>
      <c r="ROF59" s="146"/>
      <c r="ROG59" s="145"/>
      <c r="ROH59" s="146"/>
      <c r="ROI59" s="145"/>
      <c r="ROJ59" s="146"/>
      <c r="ROK59" s="145"/>
      <c r="ROL59" s="146"/>
      <c r="ROM59" s="153"/>
      <c r="RON59" s="200"/>
      <c r="ROO59" s="197"/>
      <c r="ROP59" s="152"/>
      <c r="ROQ59" s="145"/>
      <c r="ROR59" s="146"/>
      <c r="ROS59" s="145"/>
      <c r="ROT59" s="146"/>
      <c r="ROU59" s="145"/>
      <c r="ROV59" s="146"/>
      <c r="ROW59" s="145"/>
      <c r="ROX59" s="146"/>
      <c r="ROY59" s="145"/>
      <c r="ROZ59" s="146"/>
      <c r="RPA59" s="153"/>
      <c r="RPB59" s="200"/>
      <c r="RPC59" s="197"/>
      <c r="RPD59" s="152"/>
      <c r="RPE59" s="145"/>
      <c r="RPF59" s="146"/>
      <c r="RPG59" s="145"/>
      <c r="RPH59" s="146"/>
      <c r="RPI59" s="145"/>
      <c r="RPJ59" s="146"/>
      <c r="RPK59" s="145"/>
      <c r="RPL59" s="146"/>
      <c r="RPM59" s="145"/>
      <c r="RPN59" s="146"/>
      <c r="RPO59" s="153"/>
      <c r="RPP59" s="200"/>
      <c r="RPQ59" s="197"/>
      <c r="RPR59" s="152"/>
      <c r="RPS59" s="145"/>
      <c r="RPT59" s="146"/>
      <c r="RPU59" s="145"/>
      <c r="RPV59" s="146"/>
      <c r="RPW59" s="145"/>
      <c r="RPX59" s="146"/>
      <c r="RPY59" s="145"/>
      <c r="RPZ59" s="146"/>
      <c r="RQA59" s="145"/>
      <c r="RQB59" s="146"/>
      <c r="RQC59" s="153"/>
      <c r="RQD59" s="200"/>
      <c r="RQE59" s="197"/>
      <c r="RQF59" s="152"/>
      <c r="RQG59" s="145"/>
      <c r="RQH59" s="146"/>
      <c r="RQI59" s="145"/>
      <c r="RQJ59" s="146"/>
      <c r="RQK59" s="145"/>
      <c r="RQL59" s="146"/>
      <c r="RQM59" s="145"/>
      <c r="RQN59" s="146"/>
      <c r="RQO59" s="145"/>
      <c r="RQP59" s="146"/>
      <c r="RQQ59" s="153"/>
      <c r="RQR59" s="200"/>
      <c r="RQS59" s="197"/>
      <c r="RQT59" s="152"/>
      <c r="RQU59" s="145"/>
      <c r="RQV59" s="146"/>
      <c r="RQW59" s="145"/>
      <c r="RQX59" s="146"/>
      <c r="RQY59" s="145"/>
      <c r="RQZ59" s="146"/>
      <c r="RRA59" s="145"/>
      <c r="RRB59" s="146"/>
      <c r="RRC59" s="145"/>
      <c r="RRD59" s="146"/>
      <c r="RRE59" s="153"/>
      <c r="RRF59" s="200"/>
      <c r="RRG59" s="197"/>
      <c r="RRH59" s="152"/>
      <c r="RRI59" s="145"/>
      <c r="RRJ59" s="146"/>
      <c r="RRK59" s="145"/>
      <c r="RRL59" s="146"/>
      <c r="RRM59" s="145"/>
      <c r="RRN59" s="146"/>
      <c r="RRO59" s="145"/>
      <c r="RRP59" s="146"/>
      <c r="RRQ59" s="145"/>
      <c r="RRR59" s="146"/>
      <c r="RRS59" s="153"/>
      <c r="RRT59" s="200"/>
      <c r="RRU59" s="197"/>
      <c r="RRV59" s="152"/>
      <c r="RRW59" s="145"/>
      <c r="RRX59" s="146"/>
      <c r="RRY59" s="145"/>
      <c r="RRZ59" s="146"/>
      <c r="RSA59" s="145"/>
      <c r="RSB59" s="146"/>
      <c r="RSC59" s="145"/>
      <c r="RSD59" s="146"/>
      <c r="RSE59" s="145"/>
      <c r="RSF59" s="146"/>
      <c r="RSG59" s="153"/>
      <c r="RSH59" s="200"/>
      <c r="RSI59" s="197"/>
      <c r="RSJ59" s="152"/>
      <c r="RSK59" s="145"/>
      <c r="RSL59" s="146"/>
      <c r="RSM59" s="145"/>
      <c r="RSN59" s="146"/>
      <c r="RSO59" s="145"/>
      <c r="RSP59" s="146"/>
      <c r="RSQ59" s="145"/>
      <c r="RSR59" s="146"/>
      <c r="RSS59" s="145"/>
      <c r="RST59" s="146"/>
      <c r="RSU59" s="153"/>
      <c r="RSV59" s="200"/>
      <c r="RSW59" s="197"/>
      <c r="RSX59" s="152"/>
      <c r="RSY59" s="145"/>
      <c r="RSZ59" s="146"/>
      <c r="RTA59" s="145"/>
      <c r="RTB59" s="146"/>
      <c r="RTC59" s="145"/>
      <c r="RTD59" s="146"/>
      <c r="RTE59" s="145"/>
      <c r="RTF59" s="146"/>
      <c r="RTG59" s="145"/>
      <c r="RTH59" s="146"/>
      <c r="RTI59" s="153"/>
      <c r="RTJ59" s="200"/>
      <c r="RTK59" s="197"/>
      <c r="RTL59" s="152"/>
      <c r="RTM59" s="145"/>
      <c r="RTN59" s="146"/>
      <c r="RTO59" s="145"/>
      <c r="RTP59" s="146"/>
      <c r="RTQ59" s="145"/>
      <c r="RTR59" s="146"/>
      <c r="RTS59" s="145"/>
      <c r="RTT59" s="146"/>
      <c r="RTU59" s="145"/>
      <c r="RTV59" s="146"/>
      <c r="RTW59" s="153"/>
      <c r="RTX59" s="200"/>
      <c r="RTY59" s="197"/>
      <c r="RTZ59" s="152"/>
      <c r="RUA59" s="145"/>
      <c r="RUB59" s="146"/>
      <c r="RUC59" s="145"/>
      <c r="RUD59" s="146"/>
      <c r="RUE59" s="145"/>
      <c r="RUF59" s="146"/>
      <c r="RUG59" s="145"/>
      <c r="RUH59" s="146"/>
      <c r="RUI59" s="145"/>
      <c r="RUJ59" s="146"/>
      <c r="RUK59" s="153"/>
      <c r="RUL59" s="200"/>
      <c r="RUM59" s="197"/>
      <c r="RUN59" s="152"/>
      <c r="RUO59" s="145"/>
      <c r="RUP59" s="146"/>
      <c r="RUQ59" s="145"/>
      <c r="RUR59" s="146"/>
      <c r="RUS59" s="145"/>
      <c r="RUT59" s="146"/>
      <c r="RUU59" s="145"/>
      <c r="RUV59" s="146"/>
      <c r="RUW59" s="145"/>
      <c r="RUX59" s="146"/>
      <c r="RUY59" s="153"/>
      <c r="RUZ59" s="200"/>
      <c r="RVA59" s="197"/>
      <c r="RVB59" s="152"/>
      <c r="RVC59" s="145"/>
      <c r="RVD59" s="146"/>
      <c r="RVE59" s="145"/>
      <c r="RVF59" s="146"/>
      <c r="RVG59" s="145"/>
      <c r="RVH59" s="146"/>
      <c r="RVI59" s="145"/>
      <c r="RVJ59" s="146"/>
      <c r="RVK59" s="145"/>
      <c r="RVL59" s="146"/>
      <c r="RVM59" s="153"/>
      <c r="RVN59" s="200"/>
      <c r="RVO59" s="197"/>
      <c r="RVP59" s="152"/>
      <c r="RVQ59" s="145"/>
      <c r="RVR59" s="146"/>
      <c r="RVS59" s="145"/>
      <c r="RVT59" s="146"/>
      <c r="RVU59" s="145"/>
      <c r="RVV59" s="146"/>
      <c r="RVW59" s="145"/>
      <c r="RVX59" s="146"/>
      <c r="RVY59" s="145"/>
      <c r="RVZ59" s="146"/>
      <c r="RWA59" s="153"/>
      <c r="RWB59" s="200"/>
      <c r="RWC59" s="197"/>
      <c r="RWD59" s="152"/>
      <c r="RWE59" s="145"/>
      <c r="RWF59" s="146"/>
      <c r="RWG59" s="145"/>
      <c r="RWH59" s="146"/>
      <c r="RWI59" s="145"/>
      <c r="RWJ59" s="146"/>
      <c r="RWK59" s="145"/>
      <c r="RWL59" s="146"/>
      <c r="RWM59" s="145"/>
      <c r="RWN59" s="146"/>
      <c r="RWO59" s="153"/>
      <c r="RWP59" s="200"/>
      <c r="RWQ59" s="197"/>
      <c r="RWR59" s="152"/>
      <c r="RWS59" s="145"/>
      <c r="RWT59" s="146"/>
      <c r="RWU59" s="145"/>
      <c r="RWV59" s="146"/>
      <c r="RWW59" s="145"/>
      <c r="RWX59" s="146"/>
      <c r="RWY59" s="145"/>
      <c r="RWZ59" s="146"/>
      <c r="RXA59" s="145"/>
      <c r="RXB59" s="146"/>
      <c r="RXC59" s="153"/>
      <c r="RXD59" s="200"/>
      <c r="RXE59" s="197"/>
      <c r="RXF59" s="152"/>
      <c r="RXG59" s="145"/>
      <c r="RXH59" s="146"/>
      <c r="RXI59" s="145"/>
      <c r="RXJ59" s="146"/>
      <c r="RXK59" s="145"/>
      <c r="RXL59" s="146"/>
      <c r="RXM59" s="145"/>
      <c r="RXN59" s="146"/>
      <c r="RXO59" s="145"/>
      <c r="RXP59" s="146"/>
      <c r="RXQ59" s="153"/>
      <c r="RXR59" s="200"/>
      <c r="RXS59" s="197"/>
      <c r="RXT59" s="152"/>
      <c r="RXU59" s="145"/>
      <c r="RXV59" s="146"/>
      <c r="RXW59" s="145"/>
      <c r="RXX59" s="146"/>
      <c r="RXY59" s="145"/>
      <c r="RXZ59" s="146"/>
      <c r="RYA59" s="145"/>
      <c r="RYB59" s="146"/>
      <c r="RYC59" s="145"/>
      <c r="RYD59" s="146"/>
      <c r="RYE59" s="153"/>
      <c r="RYF59" s="200"/>
      <c r="RYG59" s="197"/>
      <c r="RYH59" s="152"/>
      <c r="RYI59" s="145"/>
      <c r="RYJ59" s="146"/>
      <c r="RYK59" s="145"/>
      <c r="RYL59" s="146"/>
      <c r="RYM59" s="145"/>
      <c r="RYN59" s="146"/>
      <c r="RYO59" s="145"/>
      <c r="RYP59" s="146"/>
      <c r="RYQ59" s="145"/>
      <c r="RYR59" s="146"/>
      <c r="RYS59" s="153"/>
      <c r="RYT59" s="200"/>
      <c r="RYU59" s="197"/>
      <c r="RYV59" s="152"/>
      <c r="RYW59" s="145"/>
      <c r="RYX59" s="146"/>
      <c r="RYY59" s="145"/>
      <c r="RYZ59" s="146"/>
      <c r="RZA59" s="145"/>
      <c r="RZB59" s="146"/>
      <c r="RZC59" s="145"/>
      <c r="RZD59" s="146"/>
      <c r="RZE59" s="145"/>
      <c r="RZF59" s="146"/>
      <c r="RZG59" s="153"/>
      <c r="RZH59" s="200"/>
      <c r="RZI59" s="197"/>
      <c r="RZJ59" s="152"/>
      <c r="RZK59" s="145"/>
      <c r="RZL59" s="146"/>
      <c r="RZM59" s="145"/>
      <c r="RZN59" s="146"/>
      <c r="RZO59" s="145"/>
      <c r="RZP59" s="146"/>
      <c r="RZQ59" s="145"/>
      <c r="RZR59" s="146"/>
      <c r="RZS59" s="145"/>
      <c r="RZT59" s="146"/>
      <c r="RZU59" s="153"/>
      <c r="RZV59" s="200"/>
      <c r="RZW59" s="197"/>
      <c r="RZX59" s="152"/>
      <c r="RZY59" s="145"/>
      <c r="RZZ59" s="146"/>
      <c r="SAA59" s="145"/>
      <c r="SAB59" s="146"/>
      <c r="SAC59" s="145"/>
      <c r="SAD59" s="146"/>
      <c r="SAE59" s="145"/>
      <c r="SAF59" s="146"/>
      <c r="SAG59" s="145"/>
      <c r="SAH59" s="146"/>
      <c r="SAI59" s="153"/>
      <c r="SAJ59" s="200"/>
      <c r="SAK59" s="197"/>
      <c r="SAL59" s="152"/>
      <c r="SAM59" s="145"/>
      <c r="SAN59" s="146"/>
      <c r="SAO59" s="145"/>
      <c r="SAP59" s="146"/>
      <c r="SAQ59" s="145"/>
      <c r="SAR59" s="146"/>
      <c r="SAS59" s="145"/>
      <c r="SAT59" s="146"/>
      <c r="SAU59" s="145"/>
      <c r="SAV59" s="146"/>
      <c r="SAW59" s="153"/>
      <c r="SAX59" s="200"/>
      <c r="SAY59" s="197"/>
      <c r="SAZ59" s="152"/>
      <c r="SBA59" s="145"/>
      <c r="SBB59" s="146"/>
      <c r="SBC59" s="145"/>
      <c r="SBD59" s="146"/>
      <c r="SBE59" s="145"/>
      <c r="SBF59" s="146"/>
      <c r="SBG59" s="145"/>
      <c r="SBH59" s="146"/>
      <c r="SBI59" s="145"/>
      <c r="SBJ59" s="146"/>
      <c r="SBK59" s="153"/>
      <c r="SBL59" s="200"/>
      <c r="SBM59" s="197"/>
      <c r="SBN59" s="152"/>
      <c r="SBO59" s="145"/>
      <c r="SBP59" s="146"/>
      <c r="SBQ59" s="145"/>
      <c r="SBR59" s="146"/>
      <c r="SBS59" s="145"/>
      <c r="SBT59" s="146"/>
      <c r="SBU59" s="145"/>
      <c r="SBV59" s="146"/>
      <c r="SBW59" s="145"/>
      <c r="SBX59" s="146"/>
      <c r="SBY59" s="153"/>
      <c r="SBZ59" s="200"/>
      <c r="SCA59" s="197"/>
      <c r="SCB59" s="152"/>
      <c r="SCC59" s="145"/>
      <c r="SCD59" s="146"/>
      <c r="SCE59" s="145"/>
      <c r="SCF59" s="146"/>
      <c r="SCG59" s="145"/>
      <c r="SCH59" s="146"/>
      <c r="SCI59" s="145"/>
      <c r="SCJ59" s="146"/>
      <c r="SCK59" s="145"/>
      <c r="SCL59" s="146"/>
      <c r="SCM59" s="153"/>
      <c r="SCN59" s="200"/>
      <c r="SCO59" s="197"/>
      <c r="SCP59" s="152"/>
      <c r="SCQ59" s="145"/>
      <c r="SCR59" s="146"/>
      <c r="SCS59" s="145"/>
      <c r="SCT59" s="146"/>
      <c r="SCU59" s="145"/>
      <c r="SCV59" s="146"/>
      <c r="SCW59" s="145"/>
      <c r="SCX59" s="146"/>
      <c r="SCY59" s="145"/>
      <c r="SCZ59" s="146"/>
      <c r="SDA59" s="153"/>
      <c r="SDB59" s="200"/>
      <c r="SDC59" s="197"/>
      <c r="SDD59" s="152"/>
      <c r="SDE59" s="145"/>
      <c r="SDF59" s="146"/>
      <c r="SDG59" s="145"/>
      <c r="SDH59" s="146"/>
      <c r="SDI59" s="145"/>
      <c r="SDJ59" s="146"/>
      <c r="SDK59" s="145"/>
      <c r="SDL59" s="146"/>
      <c r="SDM59" s="145"/>
      <c r="SDN59" s="146"/>
      <c r="SDO59" s="153"/>
      <c r="SDP59" s="200"/>
      <c r="SDQ59" s="197"/>
      <c r="SDR59" s="152"/>
      <c r="SDS59" s="145"/>
      <c r="SDT59" s="146"/>
      <c r="SDU59" s="145"/>
      <c r="SDV59" s="146"/>
      <c r="SDW59" s="145"/>
      <c r="SDX59" s="146"/>
      <c r="SDY59" s="145"/>
      <c r="SDZ59" s="146"/>
      <c r="SEA59" s="145"/>
      <c r="SEB59" s="146"/>
      <c r="SEC59" s="153"/>
      <c r="SED59" s="200"/>
      <c r="SEE59" s="197"/>
      <c r="SEF59" s="152"/>
      <c r="SEG59" s="145"/>
      <c r="SEH59" s="146"/>
      <c r="SEI59" s="145"/>
      <c r="SEJ59" s="146"/>
      <c r="SEK59" s="145"/>
      <c r="SEL59" s="146"/>
      <c r="SEM59" s="145"/>
      <c r="SEN59" s="146"/>
      <c r="SEO59" s="145"/>
      <c r="SEP59" s="146"/>
      <c r="SEQ59" s="153"/>
      <c r="SER59" s="200"/>
      <c r="SES59" s="197"/>
      <c r="SET59" s="152"/>
      <c r="SEU59" s="145"/>
      <c r="SEV59" s="146"/>
      <c r="SEW59" s="145"/>
      <c r="SEX59" s="146"/>
      <c r="SEY59" s="145"/>
      <c r="SEZ59" s="146"/>
      <c r="SFA59" s="145"/>
      <c r="SFB59" s="146"/>
      <c r="SFC59" s="145"/>
      <c r="SFD59" s="146"/>
      <c r="SFE59" s="153"/>
      <c r="SFF59" s="200"/>
      <c r="SFG59" s="197"/>
      <c r="SFH59" s="152"/>
      <c r="SFI59" s="145"/>
      <c r="SFJ59" s="146"/>
      <c r="SFK59" s="145"/>
      <c r="SFL59" s="146"/>
      <c r="SFM59" s="145"/>
      <c r="SFN59" s="146"/>
      <c r="SFO59" s="145"/>
      <c r="SFP59" s="146"/>
      <c r="SFQ59" s="145"/>
      <c r="SFR59" s="146"/>
      <c r="SFS59" s="153"/>
      <c r="SFT59" s="200"/>
      <c r="SFU59" s="197"/>
      <c r="SFV59" s="152"/>
      <c r="SFW59" s="145"/>
      <c r="SFX59" s="146"/>
      <c r="SFY59" s="145"/>
      <c r="SFZ59" s="146"/>
      <c r="SGA59" s="145"/>
      <c r="SGB59" s="146"/>
      <c r="SGC59" s="145"/>
      <c r="SGD59" s="146"/>
      <c r="SGE59" s="145"/>
      <c r="SGF59" s="146"/>
      <c r="SGG59" s="153"/>
      <c r="SGH59" s="200"/>
      <c r="SGI59" s="197"/>
      <c r="SGJ59" s="152"/>
      <c r="SGK59" s="145"/>
      <c r="SGL59" s="146"/>
      <c r="SGM59" s="145"/>
      <c r="SGN59" s="146"/>
      <c r="SGO59" s="145"/>
      <c r="SGP59" s="146"/>
      <c r="SGQ59" s="145"/>
      <c r="SGR59" s="146"/>
      <c r="SGS59" s="145"/>
      <c r="SGT59" s="146"/>
      <c r="SGU59" s="153"/>
      <c r="SGV59" s="200"/>
      <c r="SGW59" s="197"/>
      <c r="SGX59" s="152"/>
      <c r="SGY59" s="145"/>
      <c r="SGZ59" s="146"/>
      <c r="SHA59" s="145"/>
      <c r="SHB59" s="146"/>
      <c r="SHC59" s="145"/>
      <c r="SHD59" s="146"/>
      <c r="SHE59" s="145"/>
      <c r="SHF59" s="146"/>
      <c r="SHG59" s="145"/>
      <c r="SHH59" s="146"/>
      <c r="SHI59" s="153"/>
      <c r="SHJ59" s="200"/>
      <c r="SHK59" s="197"/>
      <c r="SHL59" s="152"/>
      <c r="SHM59" s="145"/>
      <c r="SHN59" s="146"/>
      <c r="SHO59" s="145"/>
      <c r="SHP59" s="146"/>
      <c r="SHQ59" s="145"/>
      <c r="SHR59" s="146"/>
      <c r="SHS59" s="145"/>
      <c r="SHT59" s="146"/>
      <c r="SHU59" s="145"/>
      <c r="SHV59" s="146"/>
      <c r="SHW59" s="153"/>
      <c r="SHX59" s="200"/>
      <c r="SHY59" s="197"/>
      <c r="SHZ59" s="152"/>
      <c r="SIA59" s="145"/>
      <c r="SIB59" s="146"/>
      <c r="SIC59" s="145"/>
      <c r="SID59" s="146"/>
      <c r="SIE59" s="145"/>
      <c r="SIF59" s="146"/>
      <c r="SIG59" s="145"/>
      <c r="SIH59" s="146"/>
      <c r="SII59" s="145"/>
      <c r="SIJ59" s="146"/>
      <c r="SIK59" s="153"/>
      <c r="SIL59" s="200"/>
      <c r="SIM59" s="197"/>
      <c r="SIN59" s="152"/>
      <c r="SIO59" s="145"/>
      <c r="SIP59" s="146"/>
      <c r="SIQ59" s="145"/>
      <c r="SIR59" s="146"/>
      <c r="SIS59" s="145"/>
      <c r="SIT59" s="146"/>
      <c r="SIU59" s="145"/>
      <c r="SIV59" s="146"/>
      <c r="SIW59" s="145"/>
      <c r="SIX59" s="146"/>
      <c r="SIY59" s="153"/>
      <c r="SIZ59" s="200"/>
      <c r="SJA59" s="197"/>
      <c r="SJB59" s="152"/>
      <c r="SJC59" s="145"/>
      <c r="SJD59" s="146"/>
      <c r="SJE59" s="145"/>
      <c r="SJF59" s="146"/>
      <c r="SJG59" s="145"/>
      <c r="SJH59" s="146"/>
      <c r="SJI59" s="145"/>
      <c r="SJJ59" s="146"/>
      <c r="SJK59" s="145"/>
      <c r="SJL59" s="146"/>
      <c r="SJM59" s="153"/>
      <c r="SJN59" s="200"/>
      <c r="SJO59" s="197"/>
      <c r="SJP59" s="152"/>
      <c r="SJQ59" s="145"/>
      <c r="SJR59" s="146"/>
      <c r="SJS59" s="145"/>
      <c r="SJT59" s="146"/>
      <c r="SJU59" s="145"/>
      <c r="SJV59" s="146"/>
      <c r="SJW59" s="145"/>
      <c r="SJX59" s="146"/>
      <c r="SJY59" s="145"/>
      <c r="SJZ59" s="146"/>
      <c r="SKA59" s="153"/>
      <c r="SKB59" s="200"/>
      <c r="SKC59" s="197"/>
      <c r="SKD59" s="152"/>
      <c r="SKE59" s="145"/>
      <c r="SKF59" s="146"/>
      <c r="SKG59" s="145"/>
      <c r="SKH59" s="146"/>
      <c r="SKI59" s="145"/>
      <c r="SKJ59" s="146"/>
      <c r="SKK59" s="145"/>
      <c r="SKL59" s="146"/>
      <c r="SKM59" s="145"/>
      <c r="SKN59" s="146"/>
      <c r="SKO59" s="153"/>
      <c r="SKP59" s="200"/>
      <c r="SKQ59" s="197"/>
      <c r="SKR59" s="152"/>
      <c r="SKS59" s="145"/>
      <c r="SKT59" s="146"/>
      <c r="SKU59" s="145"/>
      <c r="SKV59" s="146"/>
      <c r="SKW59" s="145"/>
      <c r="SKX59" s="146"/>
      <c r="SKY59" s="145"/>
      <c r="SKZ59" s="146"/>
      <c r="SLA59" s="145"/>
      <c r="SLB59" s="146"/>
      <c r="SLC59" s="153"/>
      <c r="SLD59" s="200"/>
      <c r="SLE59" s="197"/>
      <c r="SLF59" s="152"/>
      <c r="SLG59" s="145"/>
      <c r="SLH59" s="146"/>
      <c r="SLI59" s="145"/>
      <c r="SLJ59" s="146"/>
      <c r="SLK59" s="145"/>
      <c r="SLL59" s="146"/>
      <c r="SLM59" s="145"/>
      <c r="SLN59" s="146"/>
      <c r="SLO59" s="145"/>
      <c r="SLP59" s="146"/>
      <c r="SLQ59" s="153"/>
      <c r="SLR59" s="200"/>
      <c r="SLS59" s="197"/>
      <c r="SLT59" s="152"/>
      <c r="SLU59" s="145"/>
      <c r="SLV59" s="146"/>
      <c r="SLW59" s="145"/>
      <c r="SLX59" s="146"/>
      <c r="SLY59" s="145"/>
      <c r="SLZ59" s="146"/>
      <c r="SMA59" s="145"/>
      <c r="SMB59" s="146"/>
      <c r="SMC59" s="145"/>
      <c r="SMD59" s="146"/>
      <c r="SME59" s="153"/>
      <c r="SMF59" s="200"/>
      <c r="SMG59" s="197"/>
      <c r="SMH59" s="152"/>
      <c r="SMI59" s="145"/>
      <c r="SMJ59" s="146"/>
      <c r="SMK59" s="145"/>
      <c r="SML59" s="146"/>
      <c r="SMM59" s="145"/>
      <c r="SMN59" s="146"/>
      <c r="SMO59" s="145"/>
      <c r="SMP59" s="146"/>
      <c r="SMQ59" s="145"/>
      <c r="SMR59" s="146"/>
      <c r="SMS59" s="153"/>
      <c r="SMT59" s="200"/>
      <c r="SMU59" s="197"/>
      <c r="SMV59" s="152"/>
      <c r="SMW59" s="145"/>
      <c r="SMX59" s="146"/>
      <c r="SMY59" s="145"/>
      <c r="SMZ59" s="146"/>
      <c r="SNA59" s="145"/>
      <c r="SNB59" s="146"/>
      <c r="SNC59" s="145"/>
      <c r="SND59" s="146"/>
      <c r="SNE59" s="145"/>
      <c r="SNF59" s="146"/>
      <c r="SNG59" s="153"/>
      <c r="SNH59" s="200"/>
      <c r="SNI59" s="197"/>
      <c r="SNJ59" s="152"/>
      <c r="SNK59" s="145"/>
      <c r="SNL59" s="146"/>
      <c r="SNM59" s="145"/>
      <c r="SNN59" s="146"/>
      <c r="SNO59" s="145"/>
      <c r="SNP59" s="146"/>
      <c r="SNQ59" s="145"/>
      <c r="SNR59" s="146"/>
      <c r="SNS59" s="145"/>
      <c r="SNT59" s="146"/>
      <c r="SNU59" s="153"/>
      <c r="SNV59" s="200"/>
      <c r="SNW59" s="197"/>
      <c r="SNX59" s="152"/>
      <c r="SNY59" s="145"/>
      <c r="SNZ59" s="146"/>
      <c r="SOA59" s="145"/>
      <c r="SOB59" s="146"/>
      <c r="SOC59" s="145"/>
      <c r="SOD59" s="146"/>
      <c r="SOE59" s="145"/>
      <c r="SOF59" s="146"/>
      <c r="SOG59" s="145"/>
      <c r="SOH59" s="146"/>
      <c r="SOI59" s="153"/>
      <c r="SOJ59" s="200"/>
      <c r="SOK59" s="197"/>
      <c r="SOL59" s="152"/>
      <c r="SOM59" s="145"/>
      <c r="SON59" s="146"/>
      <c r="SOO59" s="145"/>
      <c r="SOP59" s="146"/>
      <c r="SOQ59" s="145"/>
      <c r="SOR59" s="146"/>
      <c r="SOS59" s="145"/>
      <c r="SOT59" s="146"/>
      <c r="SOU59" s="145"/>
      <c r="SOV59" s="146"/>
      <c r="SOW59" s="153"/>
      <c r="SOX59" s="200"/>
      <c r="SOY59" s="197"/>
      <c r="SOZ59" s="152"/>
      <c r="SPA59" s="145"/>
      <c r="SPB59" s="146"/>
      <c r="SPC59" s="145"/>
      <c r="SPD59" s="146"/>
      <c r="SPE59" s="145"/>
      <c r="SPF59" s="146"/>
      <c r="SPG59" s="145"/>
      <c r="SPH59" s="146"/>
      <c r="SPI59" s="145"/>
      <c r="SPJ59" s="146"/>
      <c r="SPK59" s="153"/>
      <c r="SPL59" s="200"/>
      <c r="SPM59" s="197"/>
      <c r="SPN59" s="152"/>
      <c r="SPO59" s="145"/>
      <c r="SPP59" s="146"/>
      <c r="SPQ59" s="145"/>
      <c r="SPR59" s="146"/>
      <c r="SPS59" s="145"/>
      <c r="SPT59" s="146"/>
      <c r="SPU59" s="145"/>
      <c r="SPV59" s="146"/>
      <c r="SPW59" s="145"/>
      <c r="SPX59" s="146"/>
      <c r="SPY59" s="153"/>
      <c r="SPZ59" s="200"/>
      <c r="SQA59" s="197"/>
      <c r="SQB59" s="152"/>
      <c r="SQC59" s="145"/>
      <c r="SQD59" s="146"/>
      <c r="SQE59" s="145"/>
      <c r="SQF59" s="146"/>
      <c r="SQG59" s="145"/>
      <c r="SQH59" s="146"/>
      <c r="SQI59" s="145"/>
      <c r="SQJ59" s="146"/>
      <c r="SQK59" s="145"/>
      <c r="SQL59" s="146"/>
      <c r="SQM59" s="153"/>
      <c r="SQN59" s="200"/>
      <c r="SQO59" s="197"/>
      <c r="SQP59" s="152"/>
      <c r="SQQ59" s="145"/>
      <c r="SQR59" s="146"/>
      <c r="SQS59" s="145"/>
      <c r="SQT59" s="146"/>
      <c r="SQU59" s="145"/>
      <c r="SQV59" s="146"/>
      <c r="SQW59" s="145"/>
      <c r="SQX59" s="146"/>
      <c r="SQY59" s="145"/>
      <c r="SQZ59" s="146"/>
      <c r="SRA59" s="153"/>
      <c r="SRB59" s="200"/>
      <c r="SRC59" s="197"/>
      <c r="SRD59" s="152"/>
      <c r="SRE59" s="145"/>
      <c r="SRF59" s="146"/>
      <c r="SRG59" s="145"/>
      <c r="SRH59" s="146"/>
      <c r="SRI59" s="145"/>
      <c r="SRJ59" s="146"/>
      <c r="SRK59" s="145"/>
      <c r="SRL59" s="146"/>
      <c r="SRM59" s="145"/>
      <c r="SRN59" s="146"/>
      <c r="SRO59" s="153"/>
      <c r="SRP59" s="200"/>
      <c r="SRQ59" s="197"/>
      <c r="SRR59" s="152"/>
      <c r="SRS59" s="145"/>
      <c r="SRT59" s="146"/>
      <c r="SRU59" s="145"/>
      <c r="SRV59" s="146"/>
      <c r="SRW59" s="145"/>
      <c r="SRX59" s="146"/>
      <c r="SRY59" s="145"/>
      <c r="SRZ59" s="146"/>
      <c r="SSA59" s="145"/>
      <c r="SSB59" s="146"/>
      <c r="SSC59" s="153"/>
      <c r="SSD59" s="200"/>
      <c r="SSE59" s="197"/>
      <c r="SSF59" s="152"/>
      <c r="SSG59" s="145"/>
      <c r="SSH59" s="146"/>
      <c r="SSI59" s="145"/>
      <c r="SSJ59" s="146"/>
      <c r="SSK59" s="145"/>
      <c r="SSL59" s="146"/>
      <c r="SSM59" s="145"/>
      <c r="SSN59" s="146"/>
      <c r="SSO59" s="145"/>
      <c r="SSP59" s="146"/>
      <c r="SSQ59" s="153"/>
      <c r="SSR59" s="200"/>
      <c r="SSS59" s="197"/>
      <c r="SST59" s="152"/>
      <c r="SSU59" s="145"/>
      <c r="SSV59" s="146"/>
      <c r="SSW59" s="145"/>
      <c r="SSX59" s="146"/>
      <c r="SSY59" s="145"/>
      <c r="SSZ59" s="146"/>
      <c r="STA59" s="145"/>
      <c r="STB59" s="146"/>
      <c r="STC59" s="145"/>
      <c r="STD59" s="146"/>
      <c r="STE59" s="153"/>
      <c r="STF59" s="200"/>
      <c r="STG59" s="197"/>
      <c r="STH59" s="152"/>
      <c r="STI59" s="145"/>
      <c r="STJ59" s="146"/>
      <c r="STK59" s="145"/>
      <c r="STL59" s="146"/>
      <c r="STM59" s="145"/>
      <c r="STN59" s="146"/>
      <c r="STO59" s="145"/>
      <c r="STP59" s="146"/>
      <c r="STQ59" s="145"/>
      <c r="STR59" s="146"/>
      <c r="STS59" s="153"/>
      <c r="STT59" s="200"/>
      <c r="STU59" s="197"/>
      <c r="STV59" s="152"/>
      <c r="STW59" s="145"/>
      <c r="STX59" s="146"/>
      <c r="STY59" s="145"/>
      <c r="STZ59" s="146"/>
      <c r="SUA59" s="145"/>
      <c r="SUB59" s="146"/>
      <c r="SUC59" s="145"/>
      <c r="SUD59" s="146"/>
      <c r="SUE59" s="145"/>
      <c r="SUF59" s="146"/>
      <c r="SUG59" s="153"/>
      <c r="SUH59" s="200"/>
      <c r="SUI59" s="197"/>
      <c r="SUJ59" s="152"/>
      <c r="SUK59" s="145"/>
      <c r="SUL59" s="146"/>
      <c r="SUM59" s="145"/>
      <c r="SUN59" s="146"/>
      <c r="SUO59" s="145"/>
      <c r="SUP59" s="146"/>
      <c r="SUQ59" s="145"/>
      <c r="SUR59" s="146"/>
      <c r="SUS59" s="145"/>
      <c r="SUT59" s="146"/>
      <c r="SUU59" s="153"/>
      <c r="SUV59" s="200"/>
      <c r="SUW59" s="197"/>
      <c r="SUX59" s="152"/>
      <c r="SUY59" s="145"/>
      <c r="SUZ59" s="146"/>
      <c r="SVA59" s="145"/>
      <c r="SVB59" s="146"/>
      <c r="SVC59" s="145"/>
      <c r="SVD59" s="146"/>
      <c r="SVE59" s="145"/>
      <c r="SVF59" s="146"/>
      <c r="SVG59" s="145"/>
      <c r="SVH59" s="146"/>
      <c r="SVI59" s="153"/>
      <c r="SVJ59" s="200"/>
      <c r="SVK59" s="197"/>
      <c r="SVL59" s="152"/>
      <c r="SVM59" s="145"/>
      <c r="SVN59" s="146"/>
      <c r="SVO59" s="145"/>
      <c r="SVP59" s="146"/>
      <c r="SVQ59" s="145"/>
      <c r="SVR59" s="146"/>
      <c r="SVS59" s="145"/>
      <c r="SVT59" s="146"/>
      <c r="SVU59" s="145"/>
      <c r="SVV59" s="146"/>
      <c r="SVW59" s="153"/>
      <c r="SVX59" s="200"/>
      <c r="SVY59" s="197"/>
      <c r="SVZ59" s="152"/>
      <c r="SWA59" s="145"/>
      <c r="SWB59" s="146"/>
      <c r="SWC59" s="145"/>
      <c r="SWD59" s="146"/>
      <c r="SWE59" s="145"/>
      <c r="SWF59" s="146"/>
      <c r="SWG59" s="145"/>
      <c r="SWH59" s="146"/>
      <c r="SWI59" s="145"/>
      <c r="SWJ59" s="146"/>
      <c r="SWK59" s="153"/>
      <c r="SWL59" s="200"/>
      <c r="SWM59" s="197"/>
      <c r="SWN59" s="152"/>
      <c r="SWO59" s="145"/>
      <c r="SWP59" s="146"/>
      <c r="SWQ59" s="145"/>
      <c r="SWR59" s="146"/>
      <c r="SWS59" s="145"/>
      <c r="SWT59" s="146"/>
      <c r="SWU59" s="145"/>
      <c r="SWV59" s="146"/>
      <c r="SWW59" s="145"/>
      <c r="SWX59" s="146"/>
      <c r="SWY59" s="153"/>
      <c r="SWZ59" s="200"/>
      <c r="SXA59" s="197"/>
      <c r="SXB59" s="152"/>
      <c r="SXC59" s="145"/>
      <c r="SXD59" s="146"/>
      <c r="SXE59" s="145"/>
      <c r="SXF59" s="146"/>
      <c r="SXG59" s="145"/>
      <c r="SXH59" s="146"/>
      <c r="SXI59" s="145"/>
      <c r="SXJ59" s="146"/>
      <c r="SXK59" s="145"/>
      <c r="SXL59" s="146"/>
      <c r="SXM59" s="153"/>
      <c r="SXN59" s="200"/>
      <c r="SXO59" s="197"/>
      <c r="SXP59" s="152"/>
      <c r="SXQ59" s="145"/>
      <c r="SXR59" s="146"/>
      <c r="SXS59" s="145"/>
      <c r="SXT59" s="146"/>
      <c r="SXU59" s="145"/>
      <c r="SXV59" s="146"/>
      <c r="SXW59" s="145"/>
      <c r="SXX59" s="146"/>
      <c r="SXY59" s="145"/>
      <c r="SXZ59" s="146"/>
      <c r="SYA59" s="153"/>
      <c r="SYB59" s="200"/>
      <c r="SYC59" s="197"/>
      <c r="SYD59" s="152"/>
      <c r="SYE59" s="145"/>
      <c r="SYF59" s="146"/>
      <c r="SYG59" s="145"/>
      <c r="SYH59" s="146"/>
      <c r="SYI59" s="145"/>
      <c r="SYJ59" s="146"/>
      <c r="SYK59" s="145"/>
      <c r="SYL59" s="146"/>
      <c r="SYM59" s="145"/>
      <c r="SYN59" s="146"/>
      <c r="SYO59" s="153"/>
      <c r="SYP59" s="200"/>
      <c r="SYQ59" s="197"/>
      <c r="SYR59" s="152"/>
      <c r="SYS59" s="145"/>
      <c r="SYT59" s="146"/>
      <c r="SYU59" s="145"/>
      <c r="SYV59" s="146"/>
      <c r="SYW59" s="145"/>
      <c r="SYX59" s="146"/>
      <c r="SYY59" s="145"/>
      <c r="SYZ59" s="146"/>
      <c r="SZA59" s="145"/>
      <c r="SZB59" s="146"/>
      <c r="SZC59" s="153"/>
      <c r="SZD59" s="200"/>
      <c r="SZE59" s="197"/>
      <c r="SZF59" s="152"/>
      <c r="SZG59" s="145"/>
      <c r="SZH59" s="146"/>
      <c r="SZI59" s="145"/>
      <c r="SZJ59" s="146"/>
      <c r="SZK59" s="145"/>
      <c r="SZL59" s="146"/>
      <c r="SZM59" s="145"/>
      <c r="SZN59" s="146"/>
      <c r="SZO59" s="145"/>
      <c r="SZP59" s="146"/>
      <c r="SZQ59" s="153"/>
      <c r="SZR59" s="200"/>
      <c r="SZS59" s="197"/>
      <c r="SZT59" s="152"/>
      <c r="SZU59" s="145"/>
      <c r="SZV59" s="146"/>
      <c r="SZW59" s="145"/>
      <c r="SZX59" s="146"/>
      <c r="SZY59" s="145"/>
      <c r="SZZ59" s="146"/>
      <c r="TAA59" s="145"/>
      <c r="TAB59" s="146"/>
      <c r="TAC59" s="145"/>
      <c r="TAD59" s="146"/>
      <c r="TAE59" s="153"/>
      <c r="TAF59" s="200"/>
      <c r="TAG59" s="197"/>
      <c r="TAH59" s="152"/>
      <c r="TAI59" s="145"/>
      <c r="TAJ59" s="146"/>
      <c r="TAK59" s="145"/>
      <c r="TAL59" s="146"/>
      <c r="TAM59" s="145"/>
      <c r="TAN59" s="146"/>
      <c r="TAO59" s="145"/>
      <c r="TAP59" s="146"/>
      <c r="TAQ59" s="145"/>
      <c r="TAR59" s="146"/>
      <c r="TAS59" s="153"/>
      <c r="TAT59" s="200"/>
      <c r="TAU59" s="197"/>
      <c r="TAV59" s="152"/>
      <c r="TAW59" s="145"/>
      <c r="TAX59" s="146"/>
      <c r="TAY59" s="145"/>
      <c r="TAZ59" s="146"/>
      <c r="TBA59" s="145"/>
      <c r="TBB59" s="146"/>
      <c r="TBC59" s="145"/>
      <c r="TBD59" s="146"/>
      <c r="TBE59" s="145"/>
      <c r="TBF59" s="146"/>
      <c r="TBG59" s="153"/>
      <c r="TBH59" s="200"/>
      <c r="TBI59" s="197"/>
      <c r="TBJ59" s="152"/>
      <c r="TBK59" s="145"/>
      <c r="TBL59" s="146"/>
      <c r="TBM59" s="145"/>
      <c r="TBN59" s="146"/>
      <c r="TBO59" s="145"/>
      <c r="TBP59" s="146"/>
      <c r="TBQ59" s="145"/>
      <c r="TBR59" s="146"/>
      <c r="TBS59" s="145"/>
      <c r="TBT59" s="146"/>
      <c r="TBU59" s="153"/>
      <c r="TBV59" s="200"/>
      <c r="TBW59" s="197"/>
      <c r="TBX59" s="152"/>
      <c r="TBY59" s="145"/>
      <c r="TBZ59" s="146"/>
      <c r="TCA59" s="145"/>
      <c r="TCB59" s="146"/>
      <c r="TCC59" s="145"/>
      <c r="TCD59" s="146"/>
      <c r="TCE59" s="145"/>
      <c r="TCF59" s="146"/>
      <c r="TCG59" s="145"/>
      <c r="TCH59" s="146"/>
      <c r="TCI59" s="153"/>
      <c r="TCJ59" s="200"/>
      <c r="TCK59" s="197"/>
      <c r="TCL59" s="152"/>
      <c r="TCM59" s="145"/>
      <c r="TCN59" s="146"/>
      <c r="TCO59" s="145"/>
      <c r="TCP59" s="146"/>
      <c r="TCQ59" s="145"/>
      <c r="TCR59" s="146"/>
      <c r="TCS59" s="145"/>
      <c r="TCT59" s="146"/>
      <c r="TCU59" s="145"/>
      <c r="TCV59" s="146"/>
      <c r="TCW59" s="153"/>
      <c r="TCX59" s="200"/>
      <c r="TCY59" s="197"/>
      <c r="TCZ59" s="152"/>
      <c r="TDA59" s="145"/>
      <c r="TDB59" s="146"/>
      <c r="TDC59" s="145"/>
      <c r="TDD59" s="146"/>
      <c r="TDE59" s="145"/>
      <c r="TDF59" s="146"/>
      <c r="TDG59" s="145"/>
      <c r="TDH59" s="146"/>
      <c r="TDI59" s="145"/>
      <c r="TDJ59" s="146"/>
      <c r="TDK59" s="153"/>
      <c r="TDL59" s="200"/>
      <c r="TDM59" s="197"/>
      <c r="TDN59" s="152"/>
      <c r="TDO59" s="145"/>
      <c r="TDP59" s="146"/>
      <c r="TDQ59" s="145"/>
      <c r="TDR59" s="146"/>
      <c r="TDS59" s="145"/>
      <c r="TDT59" s="146"/>
      <c r="TDU59" s="145"/>
      <c r="TDV59" s="146"/>
      <c r="TDW59" s="145"/>
      <c r="TDX59" s="146"/>
      <c r="TDY59" s="153"/>
      <c r="TDZ59" s="200"/>
      <c r="TEA59" s="197"/>
      <c r="TEB59" s="152"/>
      <c r="TEC59" s="145"/>
      <c r="TED59" s="146"/>
      <c r="TEE59" s="145"/>
      <c r="TEF59" s="146"/>
      <c r="TEG59" s="145"/>
      <c r="TEH59" s="146"/>
      <c r="TEI59" s="145"/>
      <c r="TEJ59" s="146"/>
      <c r="TEK59" s="145"/>
      <c r="TEL59" s="146"/>
      <c r="TEM59" s="153"/>
      <c r="TEN59" s="200"/>
      <c r="TEO59" s="197"/>
      <c r="TEP59" s="152"/>
      <c r="TEQ59" s="145"/>
      <c r="TER59" s="146"/>
      <c r="TES59" s="145"/>
      <c r="TET59" s="146"/>
      <c r="TEU59" s="145"/>
      <c r="TEV59" s="146"/>
      <c r="TEW59" s="145"/>
      <c r="TEX59" s="146"/>
      <c r="TEY59" s="145"/>
      <c r="TEZ59" s="146"/>
      <c r="TFA59" s="153"/>
      <c r="TFB59" s="200"/>
      <c r="TFC59" s="197"/>
      <c r="TFD59" s="152"/>
      <c r="TFE59" s="145"/>
      <c r="TFF59" s="146"/>
      <c r="TFG59" s="145"/>
      <c r="TFH59" s="146"/>
      <c r="TFI59" s="145"/>
      <c r="TFJ59" s="146"/>
      <c r="TFK59" s="145"/>
      <c r="TFL59" s="146"/>
      <c r="TFM59" s="145"/>
      <c r="TFN59" s="146"/>
      <c r="TFO59" s="153"/>
      <c r="TFP59" s="200"/>
      <c r="TFQ59" s="197"/>
      <c r="TFR59" s="152"/>
      <c r="TFS59" s="145"/>
      <c r="TFT59" s="146"/>
      <c r="TFU59" s="145"/>
      <c r="TFV59" s="146"/>
      <c r="TFW59" s="145"/>
      <c r="TFX59" s="146"/>
      <c r="TFY59" s="145"/>
      <c r="TFZ59" s="146"/>
      <c r="TGA59" s="145"/>
      <c r="TGB59" s="146"/>
      <c r="TGC59" s="153"/>
      <c r="TGD59" s="200"/>
      <c r="TGE59" s="197"/>
      <c r="TGF59" s="152"/>
      <c r="TGG59" s="145"/>
      <c r="TGH59" s="146"/>
      <c r="TGI59" s="145"/>
      <c r="TGJ59" s="146"/>
      <c r="TGK59" s="145"/>
      <c r="TGL59" s="146"/>
      <c r="TGM59" s="145"/>
      <c r="TGN59" s="146"/>
      <c r="TGO59" s="145"/>
      <c r="TGP59" s="146"/>
      <c r="TGQ59" s="153"/>
      <c r="TGR59" s="200"/>
      <c r="TGS59" s="197"/>
      <c r="TGT59" s="152"/>
      <c r="TGU59" s="145"/>
      <c r="TGV59" s="146"/>
      <c r="TGW59" s="145"/>
      <c r="TGX59" s="146"/>
      <c r="TGY59" s="145"/>
      <c r="TGZ59" s="146"/>
      <c r="THA59" s="145"/>
      <c r="THB59" s="146"/>
      <c r="THC59" s="145"/>
      <c r="THD59" s="146"/>
      <c r="THE59" s="153"/>
      <c r="THF59" s="200"/>
      <c r="THG59" s="197"/>
      <c r="THH59" s="152"/>
      <c r="THI59" s="145"/>
      <c r="THJ59" s="146"/>
      <c r="THK59" s="145"/>
      <c r="THL59" s="146"/>
      <c r="THM59" s="145"/>
      <c r="THN59" s="146"/>
      <c r="THO59" s="145"/>
      <c r="THP59" s="146"/>
      <c r="THQ59" s="145"/>
      <c r="THR59" s="146"/>
      <c r="THS59" s="153"/>
      <c r="THT59" s="200"/>
      <c r="THU59" s="197"/>
      <c r="THV59" s="152"/>
      <c r="THW59" s="145"/>
      <c r="THX59" s="146"/>
      <c r="THY59" s="145"/>
      <c r="THZ59" s="146"/>
      <c r="TIA59" s="145"/>
      <c r="TIB59" s="146"/>
      <c r="TIC59" s="145"/>
      <c r="TID59" s="146"/>
      <c r="TIE59" s="145"/>
      <c r="TIF59" s="146"/>
      <c r="TIG59" s="153"/>
      <c r="TIH59" s="200"/>
      <c r="TII59" s="197"/>
      <c r="TIJ59" s="152"/>
      <c r="TIK59" s="145"/>
      <c r="TIL59" s="146"/>
      <c r="TIM59" s="145"/>
      <c r="TIN59" s="146"/>
      <c r="TIO59" s="145"/>
      <c r="TIP59" s="146"/>
      <c r="TIQ59" s="145"/>
      <c r="TIR59" s="146"/>
      <c r="TIS59" s="145"/>
      <c r="TIT59" s="146"/>
      <c r="TIU59" s="153"/>
      <c r="TIV59" s="200"/>
      <c r="TIW59" s="197"/>
      <c r="TIX59" s="152"/>
      <c r="TIY59" s="145"/>
      <c r="TIZ59" s="146"/>
      <c r="TJA59" s="145"/>
      <c r="TJB59" s="146"/>
      <c r="TJC59" s="145"/>
      <c r="TJD59" s="146"/>
      <c r="TJE59" s="145"/>
      <c r="TJF59" s="146"/>
      <c r="TJG59" s="145"/>
      <c r="TJH59" s="146"/>
      <c r="TJI59" s="153"/>
      <c r="TJJ59" s="200"/>
      <c r="TJK59" s="197"/>
      <c r="TJL59" s="152"/>
      <c r="TJM59" s="145"/>
      <c r="TJN59" s="146"/>
      <c r="TJO59" s="145"/>
      <c r="TJP59" s="146"/>
      <c r="TJQ59" s="145"/>
      <c r="TJR59" s="146"/>
      <c r="TJS59" s="145"/>
      <c r="TJT59" s="146"/>
      <c r="TJU59" s="145"/>
      <c r="TJV59" s="146"/>
      <c r="TJW59" s="153"/>
      <c r="TJX59" s="200"/>
      <c r="TJY59" s="197"/>
      <c r="TJZ59" s="152"/>
      <c r="TKA59" s="145"/>
      <c r="TKB59" s="146"/>
      <c r="TKC59" s="145"/>
      <c r="TKD59" s="146"/>
      <c r="TKE59" s="145"/>
      <c r="TKF59" s="146"/>
      <c r="TKG59" s="145"/>
      <c r="TKH59" s="146"/>
      <c r="TKI59" s="145"/>
      <c r="TKJ59" s="146"/>
      <c r="TKK59" s="153"/>
      <c r="TKL59" s="200"/>
      <c r="TKM59" s="197"/>
      <c r="TKN59" s="152"/>
      <c r="TKO59" s="145"/>
      <c r="TKP59" s="146"/>
      <c r="TKQ59" s="145"/>
      <c r="TKR59" s="146"/>
      <c r="TKS59" s="145"/>
      <c r="TKT59" s="146"/>
      <c r="TKU59" s="145"/>
      <c r="TKV59" s="146"/>
      <c r="TKW59" s="145"/>
      <c r="TKX59" s="146"/>
      <c r="TKY59" s="153"/>
      <c r="TKZ59" s="200"/>
      <c r="TLA59" s="197"/>
      <c r="TLB59" s="152"/>
      <c r="TLC59" s="145"/>
      <c r="TLD59" s="146"/>
      <c r="TLE59" s="145"/>
      <c r="TLF59" s="146"/>
      <c r="TLG59" s="145"/>
      <c r="TLH59" s="146"/>
      <c r="TLI59" s="145"/>
      <c r="TLJ59" s="146"/>
      <c r="TLK59" s="145"/>
      <c r="TLL59" s="146"/>
      <c r="TLM59" s="153"/>
      <c r="TLN59" s="200"/>
      <c r="TLO59" s="197"/>
      <c r="TLP59" s="152"/>
      <c r="TLQ59" s="145"/>
      <c r="TLR59" s="146"/>
      <c r="TLS59" s="145"/>
      <c r="TLT59" s="146"/>
      <c r="TLU59" s="145"/>
      <c r="TLV59" s="146"/>
      <c r="TLW59" s="145"/>
      <c r="TLX59" s="146"/>
      <c r="TLY59" s="145"/>
      <c r="TLZ59" s="146"/>
      <c r="TMA59" s="153"/>
      <c r="TMB59" s="200"/>
      <c r="TMC59" s="197"/>
      <c r="TMD59" s="152"/>
      <c r="TME59" s="145"/>
      <c r="TMF59" s="146"/>
      <c r="TMG59" s="145"/>
      <c r="TMH59" s="146"/>
      <c r="TMI59" s="145"/>
      <c r="TMJ59" s="146"/>
      <c r="TMK59" s="145"/>
      <c r="TML59" s="146"/>
      <c r="TMM59" s="145"/>
      <c r="TMN59" s="146"/>
      <c r="TMO59" s="153"/>
      <c r="TMP59" s="200"/>
      <c r="TMQ59" s="197"/>
      <c r="TMR59" s="152"/>
      <c r="TMS59" s="145"/>
      <c r="TMT59" s="146"/>
      <c r="TMU59" s="145"/>
      <c r="TMV59" s="146"/>
      <c r="TMW59" s="145"/>
      <c r="TMX59" s="146"/>
      <c r="TMY59" s="145"/>
      <c r="TMZ59" s="146"/>
      <c r="TNA59" s="145"/>
      <c r="TNB59" s="146"/>
      <c r="TNC59" s="153"/>
      <c r="TND59" s="200"/>
      <c r="TNE59" s="197"/>
      <c r="TNF59" s="152"/>
      <c r="TNG59" s="145"/>
      <c r="TNH59" s="146"/>
      <c r="TNI59" s="145"/>
      <c r="TNJ59" s="146"/>
      <c r="TNK59" s="145"/>
      <c r="TNL59" s="146"/>
      <c r="TNM59" s="145"/>
      <c r="TNN59" s="146"/>
      <c r="TNO59" s="145"/>
      <c r="TNP59" s="146"/>
      <c r="TNQ59" s="153"/>
      <c r="TNR59" s="200"/>
      <c r="TNS59" s="197"/>
      <c r="TNT59" s="152"/>
      <c r="TNU59" s="145"/>
      <c r="TNV59" s="146"/>
      <c r="TNW59" s="145"/>
      <c r="TNX59" s="146"/>
      <c r="TNY59" s="145"/>
      <c r="TNZ59" s="146"/>
      <c r="TOA59" s="145"/>
      <c r="TOB59" s="146"/>
      <c r="TOC59" s="145"/>
      <c r="TOD59" s="146"/>
      <c r="TOE59" s="153"/>
      <c r="TOF59" s="200"/>
      <c r="TOG59" s="197"/>
      <c r="TOH59" s="152"/>
      <c r="TOI59" s="145"/>
      <c r="TOJ59" s="146"/>
      <c r="TOK59" s="145"/>
      <c r="TOL59" s="146"/>
      <c r="TOM59" s="145"/>
      <c r="TON59" s="146"/>
      <c r="TOO59" s="145"/>
      <c r="TOP59" s="146"/>
      <c r="TOQ59" s="145"/>
      <c r="TOR59" s="146"/>
      <c r="TOS59" s="153"/>
      <c r="TOT59" s="200"/>
      <c r="TOU59" s="197"/>
      <c r="TOV59" s="152"/>
      <c r="TOW59" s="145"/>
      <c r="TOX59" s="146"/>
      <c r="TOY59" s="145"/>
      <c r="TOZ59" s="146"/>
      <c r="TPA59" s="145"/>
      <c r="TPB59" s="146"/>
      <c r="TPC59" s="145"/>
      <c r="TPD59" s="146"/>
      <c r="TPE59" s="145"/>
      <c r="TPF59" s="146"/>
      <c r="TPG59" s="153"/>
      <c r="TPH59" s="200"/>
      <c r="TPI59" s="197"/>
      <c r="TPJ59" s="152"/>
      <c r="TPK59" s="145"/>
      <c r="TPL59" s="146"/>
      <c r="TPM59" s="145"/>
      <c r="TPN59" s="146"/>
      <c r="TPO59" s="145"/>
      <c r="TPP59" s="146"/>
      <c r="TPQ59" s="145"/>
      <c r="TPR59" s="146"/>
      <c r="TPS59" s="145"/>
      <c r="TPT59" s="146"/>
      <c r="TPU59" s="153"/>
      <c r="TPV59" s="200"/>
      <c r="TPW59" s="197"/>
      <c r="TPX59" s="152"/>
      <c r="TPY59" s="145"/>
      <c r="TPZ59" s="146"/>
      <c r="TQA59" s="145"/>
      <c r="TQB59" s="146"/>
      <c r="TQC59" s="145"/>
      <c r="TQD59" s="146"/>
      <c r="TQE59" s="145"/>
      <c r="TQF59" s="146"/>
      <c r="TQG59" s="145"/>
      <c r="TQH59" s="146"/>
      <c r="TQI59" s="153"/>
      <c r="TQJ59" s="200"/>
      <c r="TQK59" s="197"/>
      <c r="TQL59" s="152"/>
      <c r="TQM59" s="145"/>
      <c r="TQN59" s="146"/>
      <c r="TQO59" s="145"/>
      <c r="TQP59" s="146"/>
      <c r="TQQ59" s="145"/>
      <c r="TQR59" s="146"/>
      <c r="TQS59" s="145"/>
      <c r="TQT59" s="146"/>
      <c r="TQU59" s="145"/>
      <c r="TQV59" s="146"/>
      <c r="TQW59" s="153"/>
      <c r="TQX59" s="200"/>
      <c r="TQY59" s="197"/>
      <c r="TQZ59" s="152"/>
      <c r="TRA59" s="145"/>
      <c r="TRB59" s="146"/>
      <c r="TRC59" s="145"/>
      <c r="TRD59" s="146"/>
      <c r="TRE59" s="145"/>
      <c r="TRF59" s="146"/>
      <c r="TRG59" s="145"/>
      <c r="TRH59" s="146"/>
      <c r="TRI59" s="145"/>
      <c r="TRJ59" s="146"/>
      <c r="TRK59" s="153"/>
      <c r="TRL59" s="200"/>
      <c r="TRM59" s="197"/>
      <c r="TRN59" s="152"/>
      <c r="TRO59" s="145"/>
      <c r="TRP59" s="146"/>
      <c r="TRQ59" s="145"/>
      <c r="TRR59" s="146"/>
      <c r="TRS59" s="145"/>
      <c r="TRT59" s="146"/>
      <c r="TRU59" s="145"/>
      <c r="TRV59" s="146"/>
      <c r="TRW59" s="145"/>
      <c r="TRX59" s="146"/>
      <c r="TRY59" s="153"/>
      <c r="TRZ59" s="200"/>
      <c r="TSA59" s="197"/>
      <c r="TSB59" s="152"/>
      <c r="TSC59" s="145"/>
      <c r="TSD59" s="146"/>
      <c r="TSE59" s="145"/>
      <c r="TSF59" s="146"/>
      <c r="TSG59" s="145"/>
      <c r="TSH59" s="146"/>
      <c r="TSI59" s="145"/>
      <c r="TSJ59" s="146"/>
      <c r="TSK59" s="145"/>
      <c r="TSL59" s="146"/>
      <c r="TSM59" s="153"/>
      <c r="TSN59" s="200"/>
      <c r="TSO59" s="197"/>
      <c r="TSP59" s="152"/>
      <c r="TSQ59" s="145"/>
      <c r="TSR59" s="146"/>
      <c r="TSS59" s="145"/>
      <c r="TST59" s="146"/>
      <c r="TSU59" s="145"/>
      <c r="TSV59" s="146"/>
      <c r="TSW59" s="145"/>
      <c r="TSX59" s="146"/>
      <c r="TSY59" s="145"/>
      <c r="TSZ59" s="146"/>
      <c r="TTA59" s="153"/>
      <c r="TTB59" s="200"/>
      <c r="TTC59" s="197"/>
      <c r="TTD59" s="152"/>
      <c r="TTE59" s="145"/>
      <c r="TTF59" s="146"/>
      <c r="TTG59" s="145"/>
      <c r="TTH59" s="146"/>
      <c r="TTI59" s="145"/>
      <c r="TTJ59" s="146"/>
      <c r="TTK59" s="145"/>
      <c r="TTL59" s="146"/>
      <c r="TTM59" s="145"/>
      <c r="TTN59" s="146"/>
      <c r="TTO59" s="153"/>
      <c r="TTP59" s="200"/>
      <c r="TTQ59" s="197"/>
      <c r="TTR59" s="152"/>
      <c r="TTS59" s="145"/>
      <c r="TTT59" s="146"/>
      <c r="TTU59" s="145"/>
      <c r="TTV59" s="146"/>
      <c r="TTW59" s="145"/>
      <c r="TTX59" s="146"/>
      <c r="TTY59" s="145"/>
      <c r="TTZ59" s="146"/>
      <c r="TUA59" s="145"/>
      <c r="TUB59" s="146"/>
      <c r="TUC59" s="153"/>
      <c r="TUD59" s="200"/>
      <c r="TUE59" s="197"/>
      <c r="TUF59" s="152"/>
      <c r="TUG59" s="145"/>
      <c r="TUH59" s="146"/>
      <c r="TUI59" s="145"/>
      <c r="TUJ59" s="146"/>
      <c r="TUK59" s="145"/>
      <c r="TUL59" s="146"/>
      <c r="TUM59" s="145"/>
      <c r="TUN59" s="146"/>
      <c r="TUO59" s="145"/>
      <c r="TUP59" s="146"/>
      <c r="TUQ59" s="153"/>
      <c r="TUR59" s="200"/>
      <c r="TUS59" s="197"/>
      <c r="TUT59" s="152"/>
      <c r="TUU59" s="145"/>
      <c r="TUV59" s="146"/>
      <c r="TUW59" s="145"/>
      <c r="TUX59" s="146"/>
      <c r="TUY59" s="145"/>
      <c r="TUZ59" s="146"/>
      <c r="TVA59" s="145"/>
      <c r="TVB59" s="146"/>
      <c r="TVC59" s="145"/>
      <c r="TVD59" s="146"/>
      <c r="TVE59" s="153"/>
      <c r="TVF59" s="200"/>
      <c r="TVG59" s="197"/>
      <c r="TVH59" s="152"/>
      <c r="TVI59" s="145"/>
      <c r="TVJ59" s="146"/>
      <c r="TVK59" s="145"/>
      <c r="TVL59" s="146"/>
      <c r="TVM59" s="145"/>
      <c r="TVN59" s="146"/>
      <c r="TVO59" s="145"/>
      <c r="TVP59" s="146"/>
      <c r="TVQ59" s="145"/>
      <c r="TVR59" s="146"/>
      <c r="TVS59" s="153"/>
      <c r="TVT59" s="200"/>
      <c r="TVU59" s="197"/>
      <c r="TVV59" s="152"/>
      <c r="TVW59" s="145"/>
      <c r="TVX59" s="146"/>
      <c r="TVY59" s="145"/>
      <c r="TVZ59" s="146"/>
      <c r="TWA59" s="145"/>
      <c r="TWB59" s="146"/>
      <c r="TWC59" s="145"/>
      <c r="TWD59" s="146"/>
      <c r="TWE59" s="145"/>
      <c r="TWF59" s="146"/>
      <c r="TWG59" s="153"/>
      <c r="TWH59" s="200"/>
      <c r="TWI59" s="197"/>
      <c r="TWJ59" s="152"/>
      <c r="TWK59" s="145"/>
      <c r="TWL59" s="146"/>
      <c r="TWM59" s="145"/>
      <c r="TWN59" s="146"/>
      <c r="TWO59" s="145"/>
      <c r="TWP59" s="146"/>
      <c r="TWQ59" s="145"/>
      <c r="TWR59" s="146"/>
      <c r="TWS59" s="145"/>
      <c r="TWT59" s="146"/>
      <c r="TWU59" s="153"/>
      <c r="TWV59" s="200"/>
      <c r="TWW59" s="197"/>
      <c r="TWX59" s="152"/>
      <c r="TWY59" s="145"/>
      <c r="TWZ59" s="146"/>
      <c r="TXA59" s="145"/>
      <c r="TXB59" s="146"/>
      <c r="TXC59" s="145"/>
      <c r="TXD59" s="146"/>
      <c r="TXE59" s="145"/>
      <c r="TXF59" s="146"/>
      <c r="TXG59" s="145"/>
      <c r="TXH59" s="146"/>
      <c r="TXI59" s="153"/>
      <c r="TXJ59" s="200"/>
      <c r="TXK59" s="197"/>
      <c r="TXL59" s="152"/>
      <c r="TXM59" s="145"/>
      <c r="TXN59" s="146"/>
      <c r="TXO59" s="145"/>
      <c r="TXP59" s="146"/>
      <c r="TXQ59" s="145"/>
      <c r="TXR59" s="146"/>
      <c r="TXS59" s="145"/>
      <c r="TXT59" s="146"/>
      <c r="TXU59" s="145"/>
      <c r="TXV59" s="146"/>
      <c r="TXW59" s="153"/>
      <c r="TXX59" s="200"/>
      <c r="TXY59" s="197"/>
      <c r="TXZ59" s="152"/>
      <c r="TYA59" s="145"/>
      <c r="TYB59" s="146"/>
      <c r="TYC59" s="145"/>
      <c r="TYD59" s="146"/>
      <c r="TYE59" s="145"/>
      <c r="TYF59" s="146"/>
      <c r="TYG59" s="145"/>
      <c r="TYH59" s="146"/>
      <c r="TYI59" s="145"/>
      <c r="TYJ59" s="146"/>
      <c r="TYK59" s="153"/>
      <c r="TYL59" s="200"/>
      <c r="TYM59" s="197"/>
      <c r="TYN59" s="152"/>
      <c r="TYO59" s="145"/>
      <c r="TYP59" s="146"/>
      <c r="TYQ59" s="145"/>
      <c r="TYR59" s="146"/>
      <c r="TYS59" s="145"/>
      <c r="TYT59" s="146"/>
      <c r="TYU59" s="145"/>
      <c r="TYV59" s="146"/>
      <c r="TYW59" s="145"/>
      <c r="TYX59" s="146"/>
      <c r="TYY59" s="153"/>
      <c r="TYZ59" s="200"/>
      <c r="TZA59" s="197"/>
      <c r="TZB59" s="152"/>
      <c r="TZC59" s="145"/>
      <c r="TZD59" s="146"/>
      <c r="TZE59" s="145"/>
      <c r="TZF59" s="146"/>
      <c r="TZG59" s="145"/>
      <c r="TZH59" s="146"/>
      <c r="TZI59" s="145"/>
      <c r="TZJ59" s="146"/>
      <c r="TZK59" s="145"/>
      <c r="TZL59" s="146"/>
      <c r="TZM59" s="153"/>
      <c r="TZN59" s="200"/>
      <c r="TZO59" s="197"/>
      <c r="TZP59" s="152"/>
      <c r="TZQ59" s="145"/>
      <c r="TZR59" s="146"/>
      <c r="TZS59" s="145"/>
      <c r="TZT59" s="146"/>
      <c r="TZU59" s="145"/>
      <c r="TZV59" s="146"/>
      <c r="TZW59" s="145"/>
      <c r="TZX59" s="146"/>
      <c r="TZY59" s="145"/>
      <c r="TZZ59" s="146"/>
      <c r="UAA59" s="153"/>
      <c r="UAB59" s="200"/>
      <c r="UAC59" s="197"/>
      <c r="UAD59" s="152"/>
      <c r="UAE59" s="145"/>
      <c r="UAF59" s="146"/>
      <c r="UAG59" s="145"/>
      <c r="UAH59" s="146"/>
      <c r="UAI59" s="145"/>
      <c r="UAJ59" s="146"/>
      <c r="UAK59" s="145"/>
      <c r="UAL59" s="146"/>
      <c r="UAM59" s="145"/>
      <c r="UAN59" s="146"/>
      <c r="UAO59" s="153"/>
      <c r="UAP59" s="200"/>
      <c r="UAQ59" s="197"/>
      <c r="UAR59" s="152"/>
      <c r="UAS59" s="145"/>
      <c r="UAT59" s="146"/>
      <c r="UAU59" s="145"/>
      <c r="UAV59" s="146"/>
      <c r="UAW59" s="145"/>
      <c r="UAX59" s="146"/>
      <c r="UAY59" s="145"/>
      <c r="UAZ59" s="146"/>
      <c r="UBA59" s="145"/>
      <c r="UBB59" s="146"/>
      <c r="UBC59" s="153"/>
      <c r="UBD59" s="200"/>
      <c r="UBE59" s="197"/>
      <c r="UBF59" s="152"/>
      <c r="UBG59" s="145"/>
      <c r="UBH59" s="146"/>
      <c r="UBI59" s="145"/>
      <c r="UBJ59" s="146"/>
      <c r="UBK59" s="145"/>
      <c r="UBL59" s="146"/>
      <c r="UBM59" s="145"/>
      <c r="UBN59" s="146"/>
      <c r="UBO59" s="145"/>
      <c r="UBP59" s="146"/>
      <c r="UBQ59" s="153"/>
      <c r="UBR59" s="200"/>
      <c r="UBS59" s="197"/>
      <c r="UBT59" s="152"/>
      <c r="UBU59" s="145"/>
      <c r="UBV59" s="146"/>
      <c r="UBW59" s="145"/>
      <c r="UBX59" s="146"/>
      <c r="UBY59" s="145"/>
      <c r="UBZ59" s="146"/>
      <c r="UCA59" s="145"/>
      <c r="UCB59" s="146"/>
      <c r="UCC59" s="145"/>
      <c r="UCD59" s="146"/>
      <c r="UCE59" s="153"/>
      <c r="UCF59" s="200"/>
      <c r="UCG59" s="197"/>
      <c r="UCH59" s="152"/>
      <c r="UCI59" s="145"/>
      <c r="UCJ59" s="146"/>
      <c r="UCK59" s="145"/>
      <c r="UCL59" s="146"/>
      <c r="UCM59" s="145"/>
      <c r="UCN59" s="146"/>
      <c r="UCO59" s="145"/>
      <c r="UCP59" s="146"/>
      <c r="UCQ59" s="145"/>
      <c r="UCR59" s="146"/>
      <c r="UCS59" s="153"/>
      <c r="UCT59" s="200"/>
      <c r="UCU59" s="197"/>
      <c r="UCV59" s="152"/>
      <c r="UCW59" s="145"/>
      <c r="UCX59" s="146"/>
      <c r="UCY59" s="145"/>
      <c r="UCZ59" s="146"/>
      <c r="UDA59" s="145"/>
      <c r="UDB59" s="146"/>
      <c r="UDC59" s="145"/>
      <c r="UDD59" s="146"/>
      <c r="UDE59" s="145"/>
      <c r="UDF59" s="146"/>
      <c r="UDG59" s="153"/>
      <c r="UDH59" s="200"/>
      <c r="UDI59" s="197"/>
      <c r="UDJ59" s="152"/>
      <c r="UDK59" s="145"/>
      <c r="UDL59" s="146"/>
      <c r="UDM59" s="145"/>
      <c r="UDN59" s="146"/>
      <c r="UDO59" s="145"/>
      <c r="UDP59" s="146"/>
      <c r="UDQ59" s="145"/>
      <c r="UDR59" s="146"/>
      <c r="UDS59" s="145"/>
      <c r="UDT59" s="146"/>
      <c r="UDU59" s="153"/>
      <c r="UDV59" s="200"/>
      <c r="UDW59" s="197"/>
      <c r="UDX59" s="152"/>
      <c r="UDY59" s="145"/>
      <c r="UDZ59" s="146"/>
      <c r="UEA59" s="145"/>
      <c r="UEB59" s="146"/>
      <c r="UEC59" s="145"/>
      <c r="UED59" s="146"/>
      <c r="UEE59" s="145"/>
      <c r="UEF59" s="146"/>
      <c r="UEG59" s="145"/>
      <c r="UEH59" s="146"/>
      <c r="UEI59" s="153"/>
      <c r="UEJ59" s="200"/>
      <c r="UEK59" s="197"/>
      <c r="UEL59" s="152"/>
      <c r="UEM59" s="145"/>
      <c r="UEN59" s="146"/>
      <c r="UEO59" s="145"/>
      <c r="UEP59" s="146"/>
      <c r="UEQ59" s="145"/>
      <c r="UER59" s="146"/>
      <c r="UES59" s="145"/>
      <c r="UET59" s="146"/>
      <c r="UEU59" s="145"/>
      <c r="UEV59" s="146"/>
      <c r="UEW59" s="153"/>
      <c r="UEX59" s="200"/>
      <c r="UEY59" s="197"/>
      <c r="UEZ59" s="152"/>
      <c r="UFA59" s="145"/>
      <c r="UFB59" s="146"/>
      <c r="UFC59" s="145"/>
      <c r="UFD59" s="146"/>
      <c r="UFE59" s="145"/>
      <c r="UFF59" s="146"/>
      <c r="UFG59" s="145"/>
      <c r="UFH59" s="146"/>
      <c r="UFI59" s="145"/>
      <c r="UFJ59" s="146"/>
      <c r="UFK59" s="153"/>
      <c r="UFL59" s="200"/>
      <c r="UFM59" s="197"/>
      <c r="UFN59" s="152"/>
      <c r="UFO59" s="145"/>
      <c r="UFP59" s="146"/>
      <c r="UFQ59" s="145"/>
      <c r="UFR59" s="146"/>
      <c r="UFS59" s="145"/>
      <c r="UFT59" s="146"/>
      <c r="UFU59" s="145"/>
      <c r="UFV59" s="146"/>
      <c r="UFW59" s="145"/>
      <c r="UFX59" s="146"/>
      <c r="UFY59" s="153"/>
      <c r="UFZ59" s="200"/>
      <c r="UGA59" s="197"/>
      <c r="UGB59" s="152"/>
      <c r="UGC59" s="145"/>
      <c r="UGD59" s="146"/>
      <c r="UGE59" s="145"/>
      <c r="UGF59" s="146"/>
      <c r="UGG59" s="145"/>
      <c r="UGH59" s="146"/>
      <c r="UGI59" s="145"/>
      <c r="UGJ59" s="146"/>
      <c r="UGK59" s="145"/>
      <c r="UGL59" s="146"/>
      <c r="UGM59" s="153"/>
      <c r="UGN59" s="200"/>
      <c r="UGO59" s="197"/>
      <c r="UGP59" s="152"/>
      <c r="UGQ59" s="145"/>
      <c r="UGR59" s="146"/>
      <c r="UGS59" s="145"/>
      <c r="UGT59" s="146"/>
      <c r="UGU59" s="145"/>
      <c r="UGV59" s="146"/>
      <c r="UGW59" s="145"/>
      <c r="UGX59" s="146"/>
      <c r="UGY59" s="145"/>
      <c r="UGZ59" s="146"/>
      <c r="UHA59" s="153"/>
      <c r="UHB59" s="200"/>
      <c r="UHC59" s="197"/>
      <c r="UHD59" s="152"/>
      <c r="UHE59" s="145"/>
      <c r="UHF59" s="146"/>
      <c r="UHG59" s="145"/>
      <c r="UHH59" s="146"/>
      <c r="UHI59" s="145"/>
      <c r="UHJ59" s="146"/>
      <c r="UHK59" s="145"/>
      <c r="UHL59" s="146"/>
      <c r="UHM59" s="145"/>
      <c r="UHN59" s="146"/>
      <c r="UHO59" s="153"/>
      <c r="UHP59" s="200"/>
      <c r="UHQ59" s="197"/>
      <c r="UHR59" s="152"/>
      <c r="UHS59" s="145"/>
      <c r="UHT59" s="146"/>
      <c r="UHU59" s="145"/>
      <c r="UHV59" s="146"/>
      <c r="UHW59" s="145"/>
      <c r="UHX59" s="146"/>
      <c r="UHY59" s="145"/>
      <c r="UHZ59" s="146"/>
      <c r="UIA59" s="145"/>
      <c r="UIB59" s="146"/>
      <c r="UIC59" s="153"/>
      <c r="UID59" s="200"/>
      <c r="UIE59" s="197"/>
      <c r="UIF59" s="152"/>
      <c r="UIG59" s="145"/>
      <c r="UIH59" s="146"/>
      <c r="UII59" s="145"/>
      <c r="UIJ59" s="146"/>
      <c r="UIK59" s="145"/>
      <c r="UIL59" s="146"/>
      <c r="UIM59" s="145"/>
      <c r="UIN59" s="146"/>
      <c r="UIO59" s="145"/>
      <c r="UIP59" s="146"/>
      <c r="UIQ59" s="153"/>
      <c r="UIR59" s="200"/>
      <c r="UIS59" s="197"/>
      <c r="UIT59" s="152"/>
      <c r="UIU59" s="145"/>
      <c r="UIV59" s="146"/>
      <c r="UIW59" s="145"/>
      <c r="UIX59" s="146"/>
      <c r="UIY59" s="145"/>
      <c r="UIZ59" s="146"/>
      <c r="UJA59" s="145"/>
      <c r="UJB59" s="146"/>
      <c r="UJC59" s="145"/>
      <c r="UJD59" s="146"/>
      <c r="UJE59" s="153"/>
      <c r="UJF59" s="200"/>
      <c r="UJG59" s="197"/>
      <c r="UJH59" s="152"/>
      <c r="UJI59" s="145"/>
      <c r="UJJ59" s="146"/>
      <c r="UJK59" s="145"/>
      <c r="UJL59" s="146"/>
      <c r="UJM59" s="145"/>
      <c r="UJN59" s="146"/>
      <c r="UJO59" s="145"/>
      <c r="UJP59" s="146"/>
      <c r="UJQ59" s="145"/>
      <c r="UJR59" s="146"/>
      <c r="UJS59" s="153"/>
      <c r="UJT59" s="200"/>
      <c r="UJU59" s="197"/>
      <c r="UJV59" s="152"/>
      <c r="UJW59" s="145"/>
      <c r="UJX59" s="146"/>
      <c r="UJY59" s="145"/>
      <c r="UJZ59" s="146"/>
      <c r="UKA59" s="145"/>
      <c r="UKB59" s="146"/>
      <c r="UKC59" s="145"/>
      <c r="UKD59" s="146"/>
      <c r="UKE59" s="145"/>
      <c r="UKF59" s="146"/>
      <c r="UKG59" s="153"/>
      <c r="UKH59" s="200"/>
      <c r="UKI59" s="197"/>
      <c r="UKJ59" s="152"/>
      <c r="UKK59" s="145"/>
      <c r="UKL59" s="146"/>
      <c r="UKM59" s="145"/>
      <c r="UKN59" s="146"/>
      <c r="UKO59" s="145"/>
      <c r="UKP59" s="146"/>
      <c r="UKQ59" s="145"/>
      <c r="UKR59" s="146"/>
      <c r="UKS59" s="145"/>
      <c r="UKT59" s="146"/>
      <c r="UKU59" s="153"/>
      <c r="UKV59" s="200"/>
      <c r="UKW59" s="197"/>
      <c r="UKX59" s="152"/>
      <c r="UKY59" s="145"/>
      <c r="UKZ59" s="146"/>
      <c r="ULA59" s="145"/>
      <c r="ULB59" s="146"/>
      <c r="ULC59" s="145"/>
      <c r="ULD59" s="146"/>
      <c r="ULE59" s="145"/>
      <c r="ULF59" s="146"/>
      <c r="ULG59" s="145"/>
      <c r="ULH59" s="146"/>
      <c r="ULI59" s="153"/>
      <c r="ULJ59" s="200"/>
      <c r="ULK59" s="197"/>
      <c r="ULL59" s="152"/>
      <c r="ULM59" s="145"/>
      <c r="ULN59" s="146"/>
      <c r="ULO59" s="145"/>
      <c r="ULP59" s="146"/>
      <c r="ULQ59" s="145"/>
      <c r="ULR59" s="146"/>
      <c r="ULS59" s="145"/>
      <c r="ULT59" s="146"/>
      <c r="ULU59" s="145"/>
      <c r="ULV59" s="146"/>
      <c r="ULW59" s="153"/>
      <c r="ULX59" s="200"/>
      <c r="ULY59" s="197"/>
      <c r="ULZ59" s="152"/>
      <c r="UMA59" s="145"/>
      <c r="UMB59" s="146"/>
      <c r="UMC59" s="145"/>
      <c r="UMD59" s="146"/>
      <c r="UME59" s="145"/>
      <c r="UMF59" s="146"/>
      <c r="UMG59" s="145"/>
      <c r="UMH59" s="146"/>
      <c r="UMI59" s="145"/>
      <c r="UMJ59" s="146"/>
      <c r="UMK59" s="153"/>
      <c r="UML59" s="200"/>
      <c r="UMM59" s="197"/>
      <c r="UMN59" s="152"/>
      <c r="UMO59" s="145"/>
      <c r="UMP59" s="146"/>
      <c r="UMQ59" s="145"/>
      <c r="UMR59" s="146"/>
      <c r="UMS59" s="145"/>
      <c r="UMT59" s="146"/>
      <c r="UMU59" s="145"/>
      <c r="UMV59" s="146"/>
      <c r="UMW59" s="145"/>
      <c r="UMX59" s="146"/>
      <c r="UMY59" s="153"/>
      <c r="UMZ59" s="200"/>
      <c r="UNA59" s="197"/>
      <c r="UNB59" s="152"/>
      <c r="UNC59" s="145"/>
      <c r="UND59" s="146"/>
      <c r="UNE59" s="145"/>
      <c r="UNF59" s="146"/>
      <c r="UNG59" s="145"/>
      <c r="UNH59" s="146"/>
      <c r="UNI59" s="145"/>
      <c r="UNJ59" s="146"/>
      <c r="UNK59" s="145"/>
      <c r="UNL59" s="146"/>
      <c r="UNM59" s="153"/>
      <c r="UNN59" s="200"/>
      <c r="UNO59" s="197"/>
      <c r="UNP59" s="152"/>
      <c r="UNQ59" s="145"/>
      <c r="UNR59" s="146"/>
      <c r="UNS59" s="145"/>
      <c r="UNT59" s="146"/>
      <c r="UNU59" s="145"/>
      <c r="UNV59" s="146"/>
      <c r="UNW59" s="145"/>
      <c r="UNX59" s="146"/>
      <c r="UNY59" s="145"/>
      <c r="UNZ59" s="146"/>
      <c r="UOA59" s="153"/>
      <c r="UOB59" s="200"/>
      <c r="UOC59" s="197"/>
      <c r="UOD59" s="152"/>
      <c r="UOE59" s="145"/>
      <c r="UOF59" s="146"/>
      <c r="UOG59" s="145"/>
      <c r="UOH59" s="146"/>
      <c r="UOI59" s="145"/>
      <c r="UOJ59" s="146"/>
      <c r="UOK59" s="145"/>
      <c r="UOL59" s="146"/>
      <c r="UOM59" s="145"/>
      <c r="UON59" s="146"/>
      <c r="UOO59" s="153"/>
      <c r="UOP59" s="200"/>
      <c r="UOQ59" s="197"/>
      <c r="UOR59" s="152"/>
      <c r="UOS59" s="145"/>
      <c r="UOT59" s="146"/>
      <c r="UOU59" s="145"/>
      <c r="UOV59" s="146"/>
      <c r="UOW59" s="145"/>
      <c r="UOX59" s="146"/>
      <c r="UOY59" s="145"/>
      <c r="UOZ59" s="146"/>
      <c r="UPA59" s="145"/>
      <c r="UPB59" s="146"/>
      <c r="UPC59" s="153"/>
      <c r="UPD59" s="200"/>
      <c r="UPE59" s="197"/>
      <c r="UPF59" s="152"/>
      <c r="UPG59" s="145"/>
      <c r="UPH59" s="146"/>
      <c r="UPI59" s="145"/>
      <c r="UPJ59" s="146"/>
      <c r="UPK59" s="145"/>
      <c r="UPL59" s="146"/>
      <c r="UPM59" s="145"/>
      <c r="UPN59" s="146"/>
      <c r="UPO59" s="145"/>
      <c r="UPP59" s="146"/>
      <c r="UPQ59" s="153"/>
      <c r="UPR59" s="200"/>
      <c r="UPS59" s="197"/>
      <c r="UPT59" s="152"/>
      <c r="UPU59" s="145"/>
      <c r="UPV59" s="146"/>
      <c r="UPW59" s="145"/>
      <c r="UPX59" s="146"/>
      <c r="UPY59" s="145"/>
      <c r="UPZ59" s="146"/>
      <c r="UQA59" s="145"/>
      <c r="UQB59" s="146"/>
      <c r="UQC59" s="145"/>
      <c r="UQD59" s="146"/>
      <c r="UQE59" s="153"/>
      <c r="UQF59" s="200"/>
      <c r="UQG59" s="197"/>
      <c r="UQH59" s="152"/>
      <c r="UQI59" s="145"/>
      <c r="UQJ59" s="146"/>
      <c r="UQK59" s="145"/>
      <c r="UQL59" s="146"/>
      <c r="UQM59" s="145"/>
      <c r="UQN59" s="146"/>
      <c r="UQO59" s="145"/>
      <c r="UQP59" s="146"/>
      <c r="UQQ59" s="145"/>
      <c r="UQR59" s="146"/>
      <c r="UQS59" s="153"/>
      <c r="UQT59" s="200"/>
      <c r="UQU59" s="197"/>
      <c r="UQV59" s="152"/>
      <c r="UQW59" s="145"/>
      <c r="UQX59" s="146"/>
      <c r="UQY59" s="145"/>
      <c r="UQZ59" s="146"/>
      <c r="URA59" s="145"/>
      <c r="URB59" s="146"/>
      <c r="URC59" s="145"/>
      <c r="URD59" s="146"/>
      <c r="URE59" s="145"/>
      <c r="URF59" s="146"/>
      <c r="URG59" s="153"/>
      <c r="URH59" s="200"/>
      <c r="URI59" s="197"/>
      <c r="URJ59" s="152"/>
      <c r="URK59" s="145"/>
      <c r="URL59" s="146"/>
      <c r="URM59" s="145"/>
      <c r="URN59" s="146"/>
      <c r="URO59" s="145"/>
      <c r="URP59" s="146"/>
      <c r="URQ59" s="145"/>
      <c r="URR59" s="146"/>
      <c r="URS59" s="145"/>
      <c r="URT59" s="146"/>
      <c r="URU59" s="153"/>
      <c r="URV59" s="200"/>
      <c r="URW59" s="197"/>
      <c r="URX59" s="152"/>
      <c r="URY59" s="145"/>
      <c r="URZ59" s="146"/>
      <c r="USA59" s="145"/>
      <c r="USB59" s="146"/>
      <c r="USC59" s="145"/>
      <c r="USD59" s="146"/>
      <c r="USE59" s="145"/>
      <c r="USF59" s="146"/>
      <c r="USG59" s="145"/>
      <c r="USH59" s="146"/>
      <c r="USI59" s="153"/>
      <c r="USJ59" s="200"/>
      <c r="USK59" s="197"/>
      <c r="USL59" s="152"/>
      <c r="USM59" s="145"/>
      <c r="USN59" s="146"/>
      <c r="USO59" s="145"/>
      <c r="USP59" s="146"/>
      <c r="USQ59" s="145"/>
      <c r="USR59" s="146"/>
      <c r="USS59" s="145"/>
      <c r="UST59" s="146"/>
      <c r="USU59" s="145"/>
      <c r="USV59" s="146"/>
      <c r="USW59" s="153"/>
      <c r="USX59" s="200"/>
      <c r="USY59" s="197"/>
      <c r="USZ59" s="152"/>
      <c r="UTA59" s="145"/>
      <c r="UTB59" s="146"/>
      <c r="UTC59" s="145"/>
      <c r="UTD59" s="146"/>
      <c r="UTE59" s="145"/>
      <c r="UTF59" s="146"/>
      <c r="UTG59" s="145"/>
      <c r="UTH59" s="146"/>
      <c r="UTI59" s="145"/>
      <c r="UTJ59" s="146"/>
      <c r="UTK59" s="153"/>
      <c r="UTL59" s="200"/>
      <c r="UTM59" s="197"/>
      <c r="UTN59" s="152"/>
      <c r="UTO59" s="145"/>
      <c r="UTP59" s="146"/>
      <c r="UTQ59" s="145"/>
      <c r="UTR59" s="146"/>
      <c r="UTS59" s="145"/>
      <c r="UTT59" s="146"/>
      <c r="UTU59" s="145"/>
      <c r="UTV59" s="146"/>
      <c r="UTW59" s="145"/>
      <c r="UTX59" s="146"/>
      <c r="UTY59" s="153"/>
      <c r="UTZ59" s="200"/>
      <c r="UUA59" s="197"/>
      <c r="UUB59" s="152"/>
      <c r="UUC59" s="145"/>
      <c r="UUD59" s="146"/>
      <c r="UUE59" s="145"/>
      <c r="UUF59" s="146"/>
      <c r="UUG59" s="145"/>
      <c r="UUH59" s="146"/>
      <c r="UUI59" s="145"/>
      <c r="UUJ59" s="146"/>
      <c r="UUK59" s="145"/>
      <c r="UUL59" s="146"/>
      <c r="UUM59" s="153"/>
      <c r="UUN59" s="200"/>
      <c r="UUO59" s="197"/>
      <c r="UUP59" s="152"/>
      <c r="UUQ59" s="145"/>
      <c r="UUR59" s="146"/>
      <c r="UUS59" s="145"/>
      <c r="UUT59" s="146"/>
      <c r="UUU59" s="145"/>
      <c r="UUV59" s="146"/>
      <c r="UUW59" s="145"/>
      <c r="UUX59" s="146"/>
      <c r="UUY59" s="145"/>
      <c r="UUZ59" s="146"/>
      <c r="UVA59" s="153"/>
      <c r="UVB59" s="200"/>
      <c r="UVC59" s="197"/>
      <c r="UVD59" s="152"/>
      <c r="UVE59" s="145"/>
      <c r="UVF59" s="146"/>
      <c r="UVG59" s="145"/>
      <c r="UVH59" s="146"/>
      <c r="UVI59" s="145"/>
      <c r="UVJ59" s="146"/>
      <c r="UVK59" s="145"/>
      <c r="UVL59" s="146"/>
      <c r="UVM59" s="145"/>
      <c r="UVN59" s="146"/>
      <c r="UVO59" s="153"/>
      <c r="UVP59" s="200"/>
      <c r="UVQ59" s="197"/>
      <c r="UVR59" s="152"/>
      <c r="UVS59" s="145"/>
      <c r="UVT59" s="146"/>
      <c r="UVU59" s="145"/>
      <c r="UVV59" s="146"/>
      <c r="UVW59" s="145"/>
      <c r="UVX59" s="146"/>
      <c r="UVY59" s="145"/>
      <c r="UVZ59" s="146"/>
      <c r="UWA59" s="145"/>
      <c r="UWB59" s="146"/>
      <c r="UWC59" s="153"/>
      <c r="UWD59" s="200"/>
      <c r="UWE59" s="197"/>
      <c r="UWF59" s="152"/>
      <c r="UWG59" s="145"/>
      <c r="UWH59" s="146"/>
      <c r="UWI59" s="145"/>
      <c r="UWJ59" s="146"/>
      <c r="UWK59" s="145"/>
      <c r="UWL59" s="146"/>
      <c r="UWM59" s="145"/>
      <c r="UWN59" s="146"/>
      <c r="UWO59" s="145"/>
      <c r="UWP59" s="146"/>
      <c r="UWQ59" s="153"/>
      <c r="UWR59" s="200"/>
      <c r="UWS59" s="197"/>
      <c r="UWT59" s="152"/>
      <c r="UWU59" s="145"/>
      <c r="UWV59" s="146"/>
      <c r="UWW59" s="145"/>
      <c r="UWX59" s="146"/>
      <c r="UWY59" s="145"/>
      <c r="UWZ59" s="146"/>
      <c r="UXA59" s="145"/>
      <c r="UXB59" s="146"/>
      <c r="UXC59" s="145"/>
      <c r="UXD59" s="146"/>
      <c r="UXE59" s="153"/>
      <c r="UXF59" s="200"/>
      <c r="UXG59" s="197"/>
      <c r="UXH59" s="152"/>
      <c r="UXI59" s="145"/>
      <c r="UXJ59" s="146"/>
      <c r="UXK59" s="145"/>
      <c r="UXL59" s="146"/>
      <c r="UXM59" s="145"/>
      <c r="UXN59" s="146"/>
      <c r="UXO59" s="145"/>
      <c r="UXP59" s="146"/>
      <c r="UXQ59" s="145"/>
      <c r="UXR59" s="146"/>
      <c r="UXS59" s="153"/>
      <c r="UXT59" s="200"/>
      <c r="UXU59" s="197"/>
      <c r="UXV59" s="152"/>
      <c r="UXW59" s="145"/>
      <c r="UXX59" s="146"/>
      <c r="UXY59" s="145"/>
      <c r="UXZ59" s="146"/>
      <c r="UYA59" s="145"/>
      <c r="UYB59" s="146"/>
      <c r="UYC59" s="145"/>
      <c r="UYD59" s="146"/>
      <c r="UYE59" s="145"/>
      <c r="UYF59" s="146"/>
      <c r="UYG59" s="153"/>
      <c r="UYH59" s="200"/>
      <c r="UYI59" s="197"/>
      <c r="UYJ59" s="152"/>
      <c r="UYK59" s="145"/>
      <c r="UYL59" s="146"/>
      <c r="UYM59" s="145"/>
      <c r="UYN59" s="146"/>
      <c r="UYO59" s="145"/>
      <c r="UYP59" s="146"/>
      <c r="UYQ59" s="145"/>
      <c r="UYR59" s="146"/>
      <c r="UYS59" s="145"/>
      <c r="UYT59" s="146"/>
      <c r="UYU59" s="153"/>
      <c r="UYV59" s="200"/>
      <c r="UYW59" s="197"/>
      <c r="UYX59" s="152"/>
      <c r="UYY59" s="145"/>
      <c r="UYZ59" s="146"/>
      <c r="UZA59" s="145"/>
      <c r="UZB59" s="146"/>
      <c r="UZC59" s="145"/>
      <c r="UZD59" s="146"/>
      <c r="UZE59" s="145"/>
      <c r="UZF59" s="146"/>
      <c r="UZG59" s="145"/>
      <c r="UZH59" s="146"/>
      <c r="UZI59" s="153"/>
      <c r="UZJ59" s="200"/>
      <c r="UZK59" s="197"/>
      <c r="UZL59" s="152"/>
      <c r="UZM59" s="145"/>
      <c r="UZN59" s="146"/>
      <c r="UZO59" s="145"/>
      <c r="UZP59" s="146"/>
      <c r="UZQ59" s="145"/>
      <c r="UZR59" s="146"/>
      <c r="UZS59" s="145"/>
      <c r="UZT59" s="146"/>
      <c r="UZU59" s="145"/>
      <c r="UZV59" s="146"/>
      <c r="UZW59" s="153"/>
      <c r="UZX59" s="200"/>
      <c r="UZY59" s="197"/>
      <c r="UZZ59" s="152"/>
      <c r="VAA59" s="145"/>
      <c r="VAB59" s="146"/>
      <c r="VAC59" s="145"/>
      <c r="VAD59" s="146"/>
      <c r="VAE59" s="145"/>
      <c r="VAF59" s="146"/>
      <c r="VAG59" s="145"/>
      <c r="VAH59" s="146"/>
      <c r="VAI59" s="145"/>
      <c r="VAJ59" s="146"/>
      <c r="VAK59" s="153"/>
      <c r="VAL59" s="200"/>
      <c r="VAM59" s="197"/>
      <c r="VAN59" s="152"/>
      <c r="VAO59" s="145"/>
      <c r="VAP59" s="146"/>
      <c r="VAQ59" s="145"/>
      <c r="VAR59" s="146"/>
      <c r="VAS59" s="145"/>
      <c r="VAT59" s="146"/>
      <c r="VAU59" s="145"/>
      <c r="VAV59" s="146"/>
      <c r="VAW59" s="145"/>
      <c r="VAX59" s="146"/>
      <c r="VAY59" s="153"/>
      <c r="VAZ59" s="200"/>
      <c r="VBA59" s="197"/>
      <c r="VBB59" s="152"/>
      <c r="VBC59" s="145"/>
      <c r="VBD59" s="146"/>
      <c r="VBE59" s="145"/>
      <c r="VBF59" s="146"/>
      <c r="VBG59" s="145"/>
      <c r="VBH59" s="146"/>
      <c r="VBI59" s="145"/>
      <c r="VBJ59" s="146"/>
      <c r="VBK59" s="145"/>
      <c r="VBL59" s="146"/>
      <c r="VBM59" s="153"/>
      <c r="VBN59" s="200"/>
      <c r="VBO59" s="197"/>
      <c r="VBP59" s="152"/>
      <c r="VBQ59" s="145"/>
      <c r="VBR59" s="146"/>
      <c r="VBS59" s="145"/>
      <c r="VBT59" s="146"/>
      <c r="VBU59" s="145"/>
      <c r="VBV59" s="146"/>
      <c r="VBW59" s="145"/>
      <c r="VBX59" s="146"/>
      <c r="VBY59" s="145"/>
      <c r="VBZ59" s="146"/>
      <c r="VCA59" s="153"/>
      <c r="VCB59" s="200"/>
      <c r="VCC59" s="197"/>
      <c r="VCD59" s="152"/>
      <c r="VCE59" s="145"/>
      <c r="VCF59" s="146"/>
      <c r="VCG59" s="145"/>
      <c r="VCH59" s="146"/>
      <c r="VCI59" s="145"/>
      <c r="VCJ59" s="146"/>
      <c r="VCK59" s="145"/>
      <c r="VCL59" s="146"/>
      <c r="VCM59" s="145"/>
      <c r="VCN59" s="146"/>
      <c r="VCO59" s="153"/>
      <c r="VCP59" s="200"/>
      <c r="VCQ59" s="197"/>
      <c r="VCR59" s="152"/>
      <c r="VCS59" s="145"/>
      <c r="VCT59" s="146"/>
      <c r="VCU59" s="145"/>
      <c r="VCV59" s="146"/>
      <c r="VCW59" s="145"/>
      <c r="VCX59" s="146"/>
      <c r="VCY59" s="145"/>
      <c r="VCZ59" s="146"/>
      <c r="VDA59" s="145"/>
      <c r="VDB59" s="146"/>
      <c r="VDC59" s="153"/>
      <c r="VDD59" s="200"/>
      <c r="VDE59" s="197"/>
      <c r="VDF59" s="152"/>
      <c r="VDG59" s="145"/>
      <c r="VDH59" s="146"/>
      <c r="VDI59" s="145"/>
      <c r="VDJ59" s="146"/>
      <c r="VDK59" s="145"/>
      <c r="VDL59" s="146"/>
      <c r="VDM59" s="145"/>
      <c r="VDN59" s="146"/>
      <c r="VDO59" s="145"/>
      <c r="VDP59" s="146"/>
      <c r="VDQ59" s="153"/>
      <c r="VDR59" s="200"/>
      <c r="VDS59" s="197"/>
      <c r="VDT59" s="152"/>
      <c r="VDU59" s="145"/>
      <c r="VDV59" s="146"/>
      <c r="VDW59" s="145"/>
      <c r="VDX59" s="146"/>
      <c r="VDY59" s="145"/>
      <c r="VDZ59" s="146"/>
      <c r="VEA59" s="145"/>
      <c r="VEB59" s="146"/>
      <c r="VEC59" s="145"/>
      <c r="VED59" s="146"/>
      <c r="VEE59" s="153"/>
      <c r="VEF59" s="200"/>
      <c r="VEG59" s="197"/>
      <c r="VEH59" s="152"/>
      <c r="VEI59" s="145"/>
      <c r="VEJ59" s="146"/>
      <c r="VEK59" s="145"/>
      <c r="VEL59" s="146"/>
      <c r="VEM59" s="145"/>
      <c r="VEN59" s="146"/>
      <c r="VEO59" s="145"/>
      <c r="VEP59" s="146"/>
      <c r="VEQ59" s="145"/>
      <c r="VER59" s="146"/>
      <c r="VES59" s="153"/>
      <c r="VET59" s="200"/>
      <c r="VEU59" s="197"/>
      <c r="VEV59" s="152"/>
      <c r="VEW59" s="145"/>
      <c r="VEX59" s="146"/>
      <c r="VEY59" s="145"/>
      <c r="VEZ59" s="146"/>
      <c r="VFA59" s="145"/>
      <c r="VFB59" s="146"/>
      <c r="VFC59" s="145"/>
      <c r="VFD59" s="146"/>
      <c r="VFE59" s="145"/>
      <c r="VFF59" s="146"/>
      <c r="VFG59" s="153"/>
      <c r="VFH59" s="200"/>
      <c r="VFI59" s="197"/>
      <c r="VFJ59" s="152"/>
      <c r="VFK59" s="145"/>
      <c r="VFL59" s="146"/>
      <c r="VFM59" s="145"/>
      <c r="VFN59" s="146"/>
      <c r="VFO59" s="145"/>
      <c r="VFP59" s="146"/>
      <c r="VFQ59" s="145"/>
      <c r="VFR59" s="146"/>
      <c r="VFS59" s="145"/>
      <c r="VFT59" s="146"/>
      <c r="VFU59" s="153"/>
      <c r="VFV59" s="200"/>
      <c r="VFW59" s="197"/>
      <c r="VFX59" s="152"/>
      <c r="VFY59" s="145"/>
      <c r="VFZ59" s="146"/>
      <c r="VGA59" s="145"/>
      <c r="VGB59" s="146"/>
      <c r="VGC59" s="145"/>
      <c r="VGD59" s="146"/>
      <c r="VGE59" s="145"/>
      <c r="VGF59" s="146"/>
      <c r="VGG59" s="145"/>
      <c r="VGH59" s="146"/>
      <c r="VGI59" s="153"/>
      <c r="VGJ59" s="200"/>
      <c r="VGK59" s="197"/>
      <c r="VGL59" s="152"/>
      <c r="VGM59" s="145"/>
      <c r="VGN59" s="146"/>
      <c r="VGO59" s="145"/>
      <c r="VGP59" s="146"/>
      <c r="VGQ59" s="145"/>
      <c r="VGR59" s="146"/>
      <c r="VGS59" s="145"/>
      <c r="VGT59" s="146"/>
      <c r="VGU59" s="145"/>
      <c r="VGV59" s="146"/>
      <c r="VGW59" s="153"/>
      <c r="VGX59" s="200"/>
      <c r="VGY59" s="197"/>
      <c r="VGZ59" s="152"/>
      <c r="VHA59" s="145"/>
      <c r="VHB59" s="146"/>
      <c r="VHC59" s="145"/>
      <c r="VHD59" s="146"/>
      <c r="VHE59" s="145"/>
      <c r="VHF59" s="146"/>
      <c r="VHG59" s="145"/>
      <c r="VHH59" s="146"/>
      <c r="VHI59" s="145"/>
      <c r="VHJ59" s="146"/>
      <c r="VHK59" s="153"/>
      <c r="VHL59" s="200"/>
      <c r="VHM59" s="197"/>
      <c r="VHN59" s="152"/>
      <c r="VHO59" s="145"/>
      <c r="VHP59" s="146"/>
      <c r="VHQ59" s="145"/>
      <c r="VHR59" s="146"/>
      <c r="VHS59" s="145"/>
      <c r="VHT59" s="146"/>
      <c r="VHU59" s="145"/>
      <c r="VHV59" s="146"/>
      <c r="VHW59" s="145"/>
      <c r="VHX59" s="146"/>
      <c r="VHY59" s="153"/>
      <c r="VHZ59" s="200"/>
      <c r="VIA59" s="197"/>
      <c r="VIB59" s="152"/>
      <c r="VIC59" s="145"/>
      <c r="VID59" s="146"/>
      <c r="VIE59" s="145"/>
      <c r="VIF59" s="146"/>
      <c r="VIG59" s="145"/>
      <c r="VIH59" s="146"/>
      <c r="VII59" s="145"/>
      <c r="VIJ59" s="146"/>
      <c r="VIK59" s="145"/>
      <c r="VIL59" s="146"/>
      <c r="VIM59" s="153"/>
      <c r="VIN59" s="200"/>
      <c r="VIO59" s="197"/>
      <c r="VIP59" s="152"/>
      <c r="VIQ59" s="145"/>
      <c r="VIR59" s="146"/>
      <c r="VIS59" s="145"/>
      <c r="VIT59" s="146"/>
      <c r="VIU59" s="145"/>
      <c r="VIV59" s="146"/>
      <c r="VIW59" s="145"/>
      <c r="VIX59" s="146"/>
      <c r="VIY59" s="145"/>
      <c r="VIZ59" s="146"/>
      <c r="VJA59" s="153"/>
      <c r="VJB59" s="200"/>
      <c r="VJC59" s="197"/>
      <c r="VJD59" s="152"/>
      <c r="VJE59" s="145"/>
      <c r="VJF59" s="146"/>
      <c r="VJG59" s="145"/>
      <c r="VJH59" s="146"/>
      <c r="VJI59" s="145"/>
      <c r="VJJ59" s="146"/>
      <c r="VJK59" s="145"/>
      <c r="VJL59" s="146"/>
      <c r="VJM59" s="145"/>
      <c r="VJN59" s="146"/>
      <c r="VJO59" s="153"/>
      <c r="VJP59" s="200"/>
      <c r="VJQ59" s="197"/>
      <c r="VJR59" s="152"/>
      <c r="VJS59" s="145"/>
      <c r="VJT59" s="146"/>
      <c r="VJU59" s="145"/>
      <c r="VJV59" s="146"/>
      <c r="VJW59" s="145"/>
      <c r="VJX59" s="146"/>
      <c r="VJY59" s="145"/>
      <c r="VJZ59" s="146"/>
      <c r="VKA59" s="145"/>
      <c r="VKB59" s="146"/>
      <c r="VKC59" s="153"/>
      <c r="VKD59" s="200"/>
      <c r="VKE59" s="197"/>
      <c r="VKF59" s="152"/>
      <c r="VKG59" s="145"/>
      <c r="VKH59" s="146"/>
      <c r="VKI59" s="145"/>
      <c r="VKJ59" s="146"/>
      <c r="VKK59" s="145"/>
      <c r="VKL59" s="146"/>
      <c r="VKM59" s="145"/>
      <c r="VKN59" s="146"/>
      <c r="VKO59" s="145"/>
      <c r="VKP59" s="146"/>
      <c r="VKQ59" s="153"/>
      <c r="VKR59" s="200"/>
      <c r="VKS59" s="197"/>
      <c r="VKT59" s="152"/>
      <c r="VKU59" s="145"/>
      <c r="VKV59" s="146"/>
      <c r="VKW59" s="145"/>
      <c r="VKX59" s="146"/>
      <c r="VKY59" s="145"/>
      <c r="VKZ59" s="146"/>
      <c r="VLA59" s="145"/>
      <c r="VLB59" s="146"/>
      <c r="VLC59" s="145"/>
      <c r="VLD59" s="146"/>
      <c r="VLE59" s="153"/>
      <c r="VLF59" s="200"/>
      <c r="VLG59" s="197"/>
      <c r="VLH59" s="152"/>
      <c r="VLI59" s="145"/>
      <c r="VLJ59" s="146"/>
      <c r="VLK59" s="145"/>
      <c r="VLL59" s="146"/>
      <c r="VLM59" s="145"/>
      <c r="VLN59" s="146"/>
      <c r="VLO59" s="145"/>
      <c r="VLP59" s="146"/>
      <c r="VLQ59" s="145"/>
      <c r="VLR59" s="146"/>
      <c r="VLS59" s="153"/>
      <c r="VLT59" s="200"/>
      <c r="VLU59" s="197"/>
      <c r="VLV59" s="152"/>
      <c r="VLW59" s="145"/>
      <c r="VLX59" s="146"/>
      <c r="VLY59" s="145"/>
      <c r="VLZ59" s="146"/>
      <c r="VMA59" s="145"/>
      <c r="VMB59" s="146"/>
      <c r="VMC59" s="145"/>
      <c r="VMD59" s="146"/>
      <c r="VME59" s="145"/>
      <c r="VMF59" s="146"/>
      <c r="VMG59" s="153"/>
      <c r="VMH59" s="200"/>
      <c r="VMI59" s="197"/>
      <c r="VMJ59" s="152"/>
      <c r="VMK59" s="145"/>
      <c r="VML59" s="146"/>
      <c r="VMM59" s="145"/>
      <c r="VMN59" s="146"/>
      <c r="VMO59" s="145"/>
      <c r="VMP59" s="146"/>
      <c r="VMQ59" s="145"/>
      <c r="VMR59" s="146"/>
      <c r="VMS59" s="145"/>
      <c r="VMT59" s="146"/>
      <c r="VMU59" s="153"/>
      <c r="VMV59" s="200"/>
      <c r="VMW59" s="197"/>
      <c r="VMX59" s="152"/>
      <c r="VMY59" s="145"/>
      <c r="VMZ59" s="146"/>
      <c r="VNA59" s="145"/>
      <c r="VNB59" s="146"/>
      <c r="VNC59" s="145"/>
      <c r="VND59" s="146"/>
      <c r="VNE59" s="145"/>
      <c r="VNF59" s="146"/>
      <c r="VNG59" s="145"/>
      <c r="VNH59" s="146"/>
      <c r="VNI59" s="153"/>
      <c r="VNJ59" s="200"/>
      <c r="VNK59" s="197"/>
      <c r="VNL59" s="152"/>
      <c r="VNM59" s="145"/>
      <c r="VNN59" s="146"/>
      <c r="VNO59" s="145"/>
      <c r="VNP59" s="146"/>
      <c r="VNQ59" s="145"/>
      <c r="VNR59" s="146"/>
      <c r="VNS59" s="145"/>
      <c r="VNT59" s="146"/>
      <c r="VNU59" s="145"/>
      <c r="VNV59" s="146"/>
      <c r="VNW59" s="153"/>
      <c r="VNX59" s="200"/>
      <c r="VNY59" s="197"/>
      <c r="VNZ59" s="152"/>
      <c r="VOA59" s="145"/>
      <c r="VOB59" s="146"/>
      <c r="VOC59" s="145"/>
      <c r="VOD59" s="146"/>
      <c r="VOE59" s="145"/>
      <c r="VOF59" s="146"/>
      <c r="VOG59" s="145"/>
      <c r="VOH59" s="146"/>
      <c r="VOI59" s="145"/>
      <c r="VOJ59" s="146"/>
      <c r="VOK59" s="153"/>
      <c r="VOL59" s="200"/>
      <c r="VOM59" s="197"/>
      <c r="VON59" s="152"/>
      <c r="VOO59" s="145"/>
      <c r="VOP59" s="146"/>
      <c r="VOQ59" s="145"/>
      <c r="VOR59" s="146"/>
      <c r="VOS59" s="145"/>
      <c r="VOT59" s="146"/>
      <c r="VOU59" s="145"/>
      <c r="VOV59" s="146"/>
      <c r="VOW59" s="145"/>
      <c r="VOX59" s="146"/>
      <c r="VOY59" s="153"/>
      <c r="VOZ59" s="200"/>
      <c r="VPA59" s="197"/>
      <c r="VPB59" s="152"/>
      <c r="VPC59" s="145"/>
      <c r="VPD59" s="146"/>
      <c r="VPE59" s="145"/>
      <c r="VPF59" s="146"/>
      <c r="VPG59" s="145"/>
      <c r="VPH59" s="146"/>
      <c r="VPI59" s="145"/>
      <c r="VPJ59" s="146"/>
      <c r="VPK59" s="145"/>
      <c r="VPL59" s="146"/>
      <c r="VPM59" s="153"/>
      <c r="VPN59" s="200"/>
      <c r="VPO59" s="197"/>
      <c r="VPP59" s="152"/>
      <c r="VPQ59" s="145"/>
      <c r="VPR59" s="146"/>
      <c r="VPS59" s="145"/>
      <c r="VPT59" s="146"/>
      <c r="VPU59" s="145"/>
      <c r="VPV59" s="146"/>
      <c r="VPW59" s="145"/>
      <c r="VPX59" s="146"/>
      <c r="VPY59" s="145"/>
      <c r="VPZ59" s="146"/>
      <c r="VQA59" s="153"/>
      <c r="VQB59" s="200"/>
      <c r="VQC59" s="197"/>
      <c r="VQD59" s="152"/>
      <c r="VQE59" s="145"/>
      <c r="VQF59" s="146"/>
      <c r="VQG59" s="145"/>
      <c r="VQH59" s="146"/>
      <c r="VQI59" s="145"/>
      <c r="VQJ59" s="146"/>
      <c r="VQK59" s="145"/>
      <c r="VQL59" s="146"/>
      <c r="VQM59" s="145"/>
      <c r="VQN59" s="146"/>
      <c r="VQO59" s="153"/>
      <c r="VQP59" s="200"/>
      <c r="VQQ59" s="197"/>
      <c r="VQR59" s="152"/>
      <c r="VQS59" s="145"/>
      <c r="VQT59" s="146"/>
      <c r="VQU59" s="145"/>
      <c r="VQV59" s="146"/>
      <c r="VQW59" s="145"/>
      <c r="VQX59" s="146"/>
      <c r="VQY59" s="145"/>
      <c r="VQZ59" s="146"/>
      <c r="VRA59" s="145"/>
      <c r="VRB59" s="146"/>
      <c r="VRC59" s="153"/>
      <c r="VRD59" s="200"/>
      <c r="VRE59" s="197"/>
      <c r="VRF59" s="152"/>
      <c r="VRG59" s="145"/>
      <c r="VRH59" s="146"/>
      <c r="VRI59" s="145"/>
      <c r="VRJ59" s="146"/>
      <c r="VRK59" s="145"/>
      <c r="VRL59" s="146"/>
      <c r="VRM59" s="145"/>
      <c r="VRN59" s="146"/>
      <c r="VRO59" s="145"/>
      <c r="VRP59" s="146"/>
      <c r="VRQ59" s="153"/>
      <c r="VRR59" s="200"/>
      <c r="VRS59" s="197"/>
      <c r="VRT59" s="152"/>
      <c r="VRU59" s="145"/>
      <c r="VRV59" s="146"/>
      <c r="VRW59" s="145"/>
      <c r="VRX59" s="146"/>
      <c r="VRY59" s="145"/>
      <c r="VRZ59" s="146"/>
      <c r="VSA59" s="145"/>
      <c r="VSB59" s="146"/>
      <c r="VSC59" s="145"/>
      <c r="VSD59" s="146"/>
      <c r="VSE59" s="153"/>
      <c r="VSF59" s="200"/>
      <c r="VSG59" s="197"/>
      <c r="VSH59" s="152"/>
      <c r="VSI59" s="145"/>
      <c r="VSJ59" s="146"/>
      <c r="VSK59" s="145"/>
      <c r="VSL59" s="146"/>
      <c r="VSM59" s="145"/>
      <c r="VSN59" s="146"/>
      <c r="VSO59" s="145"/>
      <c r="VSP59" s="146"/>
      <c r="VSQ59" s="145"/>
      <c r="VSR59" s="146"/>
      <c r="VSS59" s="153"/>
      <c r="VST59" s="200"/>
      <c r="VSU59" s="197"/>
      <c r="VSV59" s="152"/>
      <c r="VSW59" s="145"/>
      <c r="VSX59" s="146"/>
      <c r="VSY59" s="145"/>
      <c r="VSZ59" s="146"/>
      <c r="VTA59" s="145"/>
      <c r="VTB59" s="146"/>
      <c r="VTC59" s="145"/>
      <c r="VTD59" s="146"/>
      <c r="VTE59" s="145"/>
      <c r="VTF59" s="146"/>
      <c r="VTG59" s="153"/>
      <c r="VTH59" s="200"/>
      <c r="VTI59" s="197"/>
      <c r="VTJ59" s="152"/>
      <c r="VTK59" s="145"/>
      <c r="VTL59" s="146"/>
      <c r="VTM59" s="145"/>
      <c r="VTN59" s="146"/>
      <c r="VTO59" s="145"/>
      <c r="VTP59" s="146"/>
      <c r="VTQ59" s="145"/>
      <c r="VTR59" s="146"/>
      <c r="VTS59" s="145"/>
      <c r="VTT59" s="146"/>
      <c r="VTU59" s="153"/>
      <c r="VTV59" s="200"/>
      <c r="VTW59" s="197"/>
      <c r="VTX59" s="152"/>
      <c r="VTY59" s="145"/>
      <c r="VTZ59" s="146"/>
      <c r="VUA59" s="145"/>
      <c r="VUB59" s="146"/>
      <c r="VUC59" s="145"/>
      <c r="VUD59" s="146"/>
      <c r="VUE59" s="145"/>
      <c r="VUF59" s="146"/>
      <c r="VUG59" s="145"/>
      <c r="VUH59" s="146"/>
      <c r="VUI59" s="153"/>
      <c r="VUJ59" s="200"/>
      <c r="VUK59" s="197"/>
      <c r="VUL59" s="152"/>
      <c r="VUM59" s="145"/>
      <c r="VUN59" s="146"/>
      <c r="VUO59" s="145"/>
      <c r="VUP59" s="146"/>
      <c r="VUQ59" s="145"/>
      <c r="VUR59" s="146"/>
      <c r="VUS59" s="145"/>
      <c r="VUT59" s="146"/>
      <c r="VUU59" s="145"/>
      <c r="VUV59" s="146"/>
      <c r="VUW59" s="153"/>
      <c r="VUX59" s="200"/>
      <c r="VUY59" s="197"/>
      <c r="VUZ59" s="152"/>
      <c r="VVA59" s="145"/>
      <c r="VVB59" s="146"/>
      <c r="VVC59" s="145"/>
      <c r="VVD59" s="146"/>
      <c r="VVE59" s="145"/>
      <c r="VVF59" s="146"/>
      <c r="VVG59" s="145"/>
      <c r="VVH59" s="146"/>
      <c r="VVI59" s="145"/>
      <c r="VVJ59" s="146"/>
      <c r="VVK59" s="153"/>
      <c r="VVL59" s="200"/>
      <c r="VVM59" s="197"/>
      <c r="VVN59" s="152"/>
      <c r="VVO59" s="145"/>
      <c r="VVP59" s="146"/>
      <c r="VVQ59" s="145"/>
      <c r="VVR59" s="146"/>
      <c r="VVS59" s="145"/>
      <c r="VVT59" s="146"/>
      <c r="VVU59" s="145"/>
      <c r="VVV59" s="146"/>
      <c r="VVW59" s="145"/>
      <c r="VVX59" s="146"/>
      <c r="VVY59" s="153"/>
      <c r="VVZ59" s="200"/>
      <c r="VWA59" s="197"/>
      <c r="VWB59" s="152"/>
      <c r="VWC59" s="145"/>
      <c r="VWD59" s="146"/>
      <c r="VWE59" s="145"/>
      <c r="VWF59" s="146"/>
      <c r="VWG59" s="145"/>
      <c r="VWH59" s="146"/>
      <c r="VWI59" s="145"/>
      <c r="VWJ59" s="146"/>
      <c r="VWK59" s="145"/>
      <c r="VWL59" s="146"/>
      <c r="VWM59" s="153"/>
      <c r="VWN59" s="200"/>
      <c r="VWO59" s="197"/>
      <c r="VWP59" s="152"/>
      <c r="VWQ59" s="145"/>
      <c r="VWR59" s="146"/>
      <c r="VWS59" s="145"/>
      <c r="VWT59" s="146"/>
      <c r="VWU59" s="145"/>
      <c r="VWV59" s="146"/>
      <c r="VWW59" s="145"/>
      <c r="VWX59" s="146"/>
      <c r="VWY59" s="145"/>
      <c r="VWZ59" s="146"/>
      <c r="VXA59" s="153"/>
      <c r="VXB59" s="200"/>
      <c r="VXC59" s="197"/>
      <c r="VXD59" s="152"/>
      <c r="VXE59" s="145"/>
      <c r="VXF59" s="146"/>
      <c r="VXG59" s="145"/>
      <c r="VXH59" s="146"/>
      <c r="VXI59" s="145"/>
      <c r="VXJ59" s="146"/>
      <c r="VXK59" s="145"/>
      <c r="VXL59" s="146"/>
      <c r="VXM59" s="145"/>
      <c r="VXN59" s="146"/>
      <c r="VXO59" s="153"/>
      <c r="VXP59" s="200"/>
      <c r="VXQ59" s="197"/>
      <c r="VXR59" s="152"/>
      <c r="VXS59" s="145"/>
      <c r="VXT59" s="146"/>
      <c r="VXU59" s="145"/>
      <c r="VXV59" s="146"/>
      <c r="VXW59" s="145"/>
      <c r="VXX59" s="146"/>
      <c r="VXY59" s="145"/>
      <c r="VXZ59" s="146"/>
      <c r="VYA59" s="145"/>
      <c r="VYB59" s="146"/>
      <c r="VYC59" s="153"/>
      <c r="VYD59" s="200"/>
      <c r="VYE59" s="197"/>
      <c r="VYF59" s="152"/>
      <c r="VYG59" s="145"/>
      <c r="VYH59" s="146"/>
      <c r="VYI59" s="145"/>
      <c r="VYJ59" s="146"/>
      <c r="VYK59" s="145"/>
      <c r="VYL59" s="146"/>
      <c r="VYM59" s="145"/>
      <c r="VYN59" s="146"/>
      <c r="VYO59" s="145"/>
      <c r="VYP59" s="146"/>
      <c r="VYQ59" s="153"/>
      <c r="VYR59" s="200"/>
      <c r="VYS59" s="197"/>
      <c r="VYT59" s="152"/>
      <c r="VYU59" s="145"/>
      <c r="VYV59" s="146"/>
      <c r="VYW59" s="145"/>
      <c r="VYX59" s="146"/>
      <c r="VYY59" s="145"/>
      <c r="VYZ59" s="146"/>
      <c r="VZA59" s="145"/>
      <c r="VZB59" s="146"/>
      <c r="VZC59" s="145"/>
      <c r="VZD59" s="146"/>
      <c r="VZE59" s="153"/>
      <c r="VZF59" s="200"/>
      <c r="VZG59" s="197"/>
      <c r="VZH59" s="152"/>
      <c r="VZI59" s="145"/>
      <c r="VZJ59" s="146"/>
      <c r="VZK59" s="145"/>
      <c r="VZL59" s="146"/>
      <c r="VZM59" s="145"/>
      <c r="VZN59" s="146"/>
      <c r="VZO59" s="145"/>
      <c r="VZP59" s="146"/>
      <c r="VZQ59" s="145"/>
      <c r="VZR59" s="146"/>
      <c r="VZS59" s="153"/>
      <c r="VZT59" s="200"/>
      <c r="VZU59" s="197"/>
      <c r="VZV59" s="152"/>
      <c r="VZW59" s="145"/>
      <c r="VZX59" s="146"/>
      <c r="VZY59" s="145"/>
      <c r="VZZ59" s="146"/>
      <c r="WAA59" s="145"/>
      <c r="WAB59" s="146"/>
      <c r="WAC59" s="145"/>
      <c r="WAD59" s="146"/>
      <c r="WAE59" s="145"/>
      <c r="WAF59" s="146"/>
      <c r="WAG59" s="153"/>
      <c r="WAH59" s="200"/>
      <c r="WAI59" s="197"/>
      <c r="WAJ59" s="152"/>
      <c r="WAK59" s="145"/>
      <c r="WAL59" s="146"/>
      <c r="WAM59" s="145"/>
      <c r="WAN59" s="146"/>
      <c r="WAO59" s="145"/>
      <c r="WAP59" s="146"/>
      <c r="WAQ59" s="145"/>
      <c r="WAR59" s="146"/>
      <c r="WAS59" s="145"/>
      <c r="WAT59" s="146"/>
      <c r="WAU59" s="153"/>
      <c r="WAV59" s="200"/>
      <c r="WAW59" s="197"/>
      <c r="WAX59" s="152"/>
      <c r="WAY59" s="145"/>
      <c r="WAZ59" s="146"/>
      <c r="WBA59" s="145"/>
      <c r="WBB59" s="146"/>
      <c r="WBC59" s="145"/>
      <c r="WBD59" s="146"/>
      <c r="WBE59" s="145"/>
      <c r="WBF59" s="146"/>
      <c r="WBG59" s="145"/>
      <c r="WBH59" s="146"/>
      <c r="WBI59" s="153"/>
      <c r="WBJ59" s="200"/>
      <c r="WBK59" s="197"/>
      <c r="WBL59" s="152"/>
      <c r="WBM59" s="145"/>
      <c r="WBN59" s="146"/>
      <c r="WBO59" s="145"/>
      <c r="WBP59" s="146"/>
      <c r="WBQ59" s="145"/>
      <c r="WBR59" s="146"/>
      <c r="WBS59" s="145"/>
      <c r="WBT59" s="146"/>
      <c r="WBU59" s="145"/>
      <c r="WBV59" s="146"/>
      <c r="WBW59" s="153"/>
      <c r="WBX59" s="200"/>
      <c r="WBY59" s="197"/>
      <c r="WBZ59" s="152"/>
      <c r="WCA59" s="145"/>
      <c r="WCB59" s="146"/>
      <c r="WCC59" s="145"/>
      <c r="WCD59" s="146"/>
      <c r="WCE59" s="145"/>
      <c r="WCF59" s="146"/>
      <c r="WCG59" s="145"/>
      <c r="WCH59" s="146"/>
      <c r="WCI59" s="145"/>
      <c r="WCJ59" s="146"/>
      <c r="WCK59" s="153"/>
      <c r="WCL59" s="200"/>
      <c r="WCM59" s="197"/>
      <c r="WCN59" s="152"/>
      <c r="WCO59" s="145"/>
      <c r="WCP59" s="146"/>
      <c r="WCQ59" s="145"/>
      <c r="WCR59" s="146"/>
      <c r="WCS59" s="145"/>
      <c r="WCT59" s="146"/>
      <c r="WCU59" s="145"/>
      <c r="WCV59" s="146"/>
      <c r="WCW59" s="145"/>
      <c r="WCX59" s="146"/>
      <c r="WCY59" s="153"/>
      <c r="WCZ59" s="200"/>
      <c r="WDA59" s="197"/>
      <c r="WDB59" s="152"/>
      <c r="WDC59" s="145"/>
      <c r="WDD59" s="146"/>
      <c r="WDE59" s="145"/>
      <c r="WDF59" s="146"/>
      <c r="WDG59" s="145"/>
      <c r="WDH59" s="146"/>
      <c r="WDI59" s="145"/>
      <c r="WDJ59" s="146"/>
      <c r="WDK59" s="145"/>
      <c r="WDL59" s="146"/>
      <c r="WDM59" s="153"/>
      <c r="WDN59" s="200"/>
      <c r="WDO59" s="197"/>
      <c r="WDP59" s="152"/>
      <c r="WDQ59" s="145"/>
      <c r="WDR59" s="146"/>
      <c r="WDS59" s="145"/>
      <c r="WDT59" s="146"/>
      <c r="WDU59" s="145"/>
      <c r="WDV59" s="146"/>
      <c r="WDW59" s="145"/>
      <c r="WDX59" s="146"/>
      <c r="WDY59" s="145"/>
      <c r="WDZ59" s="146"/>
      <c r="WEA59" s="153"/>
      <c r="WEB59" s="200"/>
      <c r="WEC59" s="197"/>
      <c r="WED59" s="152"/>
      <c r="WEE59" s="145"/>
      <c r="WEF59" s="146"/>
      <c r="WEG59" s="145"/>
      <c r="WEH59" s="146"/>
      <c r="WEI59" s="145"/>
      <c r="WEJ59" s="146"/>
      <c r="WEK59" s="145"/>
      <c r="WEL59" s="146"/>
      <c r="WEM59" s="145"/>
      <c r="WEN59" s="146"/>
      <c r="WEO59" s="153"/>
      <c r="WEP59" s="200"/>
      <c r="WEQ59" s="197"/>
      <c r="WER59" s="152"/>
      <c r="WES59" s="145"/>
      <c r="WET59" s="146"/>
      <c r="WEU59" s="145"/>
      <c r="WEV59" s="146"/>
      <c r="WEW59" s="145"/>
      <c r="WEX59" s="146"/>
      <c r="WEY59" s="145"/>
      <c r="WEZ59" s="146"/>
      <c r="WFA59" s="145"/>
      <c r="WFB59" s="146"/>
      <c r="WFC59" s="153"/>
      <c r="WFD59" s="200"/>
      <c r="WFE59" s="197"/>
      <c r="WFF59" s="152"/>
      <c r="WFG59" s="145"/>
      <c r="WFH59" s="146"/>
      <c r="WFI59" s="145"/>
      <c r="WFJ59" s="146"/>
      <c r="WFK59" s="145"/>
      <c r="WFL59" s="146"/>
      <c r="WFM59" s="145"/>
      <c r="WFN59" s="146"/>
      <c r="WFO59" s="145"/>
      <c r="WFP59" s="146"/>
      <c r="WFQ59" s="153"/>
      <c r="WFR59" s="200"/>
      <c r="WFS59" s="197"/>
      <c r="WFT59" s="152"/>
      <c r="WFU59" s="145"/>
      <c r="WFV59" s="146"/>
      <c r="WFW59" s="145"/>
      <c r="WFX59" s="146"/>
      <c r="WFY59" s="145"/>
      <c r="WFZ59" s="146"/>
      <c r="WGA59" s="145"/>
      <c r="WGB59" s="146"/>
      <c r="WGC59" s="145"/>
      <c r="WGD59" s="146"/>
      <c r="WGE59" s="153"/>
      <c r="WGF59" s="200"/>
      <c r="WGG59" s="197"/>
      <c r="WGH59" s="152"/>
      <c r="WGI59" s="145"/>
      <c r="WGJ59" s="146"/>
      <c r="WGK59" s="145"/>
      <c r="WGL59" s="146"/>
      <c r="WGM59" s="145"/>
      <c r="WGN59" s="146"/>
      <c r="WGO59" s="145"/>
      <c r="WGP59" s="146"/>
      <c r="WGQ59" s="145"/>
      <c r="WGR59" s="146"/>
      <c r="WGS59" s="153"/>
      <c r="WGT59" s="200"/>
      <c r="WGU59" s="197"/>
      <c r="WGV59" s="152"/>
      <c r="WGW59" s="145"/>
      <c r="WGX59" s="146"/>
      <c r="WGY59" s="145"/>
      <c r="WGZ59" s="146"/>
      <c r="WHA59" s="145"/>
      <c r="WHB59" s="146"/>
      <c r="WHC59" s="145"/>
      <c r="WHD59" s="146"/>
      <c r="WHE59" s="145"/>
      <c r="WHF59" s="146"/>
      <c r="WHG59" s="153"/>
      <c r="WHH59" s="200"/>
      <c r="WHI59" s="197"/>
      <c r="WHJ59" s="152"/>
      <c r="WHK59" s="145"/>
      <c r="WHL59" s="146"/>
      <c r="WHM59" s="145"/>
      <c r="WHN59" s="146"/>
      <c r="WHO59" s="145"/>
      <c r="WHP59" s="146"/>
      <c r="WHQ59" s="145"/>
      <c r="WHR59" s="146"/>
      <c r="WHS59" s="145"/>
      <c r="WHT59" s="146"/>
      <c r="WHU59" s="153"/>
      <c r="WHV59" s="200"/>
      <c r="WHW59" s="197"/>
      <c r="WHX59" s="152"/>
      <c r="WHY59" s="145"/>
      <c r="WHZ59" s="146"/>
      <c r="WIA59" s="145"/>
      <c r="WIB59" s="146"/>
      <c r="WIC59" s="145"/>
      <c r="WID59" s="146"/>
      <c r="WIE59" s="145"/>
      <c r="WIF59" s="146"/>
      <c r="WIG59" s="145"/>
      <c r="WIH59" s="146"/>
      <c r="WII59" s="153"/>
      <c r="WIJ59" s="200"/>
      <c r="WIK59" s="197"/>
      <c r="WIL59" s="152"/>
      <c r="WIM59" s="145"/>
      <c r="WIN59" s="146"/>
      <c r="WIO59" s="145"/>
      <c r="WIP59" s="146"/>
      <c r="WIQ59" s="145"/>
      <c r="WIR59" s="146"/>
      <c r="WIS59" s="145"/>
      <c r="WIT59" s="146"/>
      <c r="WIU59" s="145"/>
      <c r="WIV59" s="146"/>
      <c r="WIW59" s="153"/>
      <c r="WIX59" s="200"/>
      <c r="WIY59" s="197"/>
      <c r="WIZ59" s="152"/>
      <c r="WJA59" s="145"/>
      <c r="WJB59" s="146"/>
      <c r="WJC59" s="145"/>
      <c r="WJD59" s="146"/>
      <c r="WJE59" s="145"/>
      <c r="WJF59" s="146"/>
      <c r="WJG59" s="145"/>
      <c r="WJH59" s="146"/>
      <c r="WJI59" s="145"/>
      <c r="WJJ59" s="146"/>
      <c r="WJK59" s="153"/>
      <c r="WJL59" s="200"/>
      <c r="WJM59" s="197"/>
      <c r="WJN59" s="152"/>
      <c r="WJO59" s="145"/>
      <c r="WJP59" s="146"/>
      <c r="WJQ59" s="145"/>
      <c r="WJR59" s="146"/>
      <c r="WJS59" s="145"/>
      <c r="WJT59" s="146"/>
      <c r="WJU59" s="145"/>
      <c r="WJV59" s="146"/>
      <c r="WJW59" s="145"/>
      <c r="WJX59" s="146"/>
      <c r="WJY59" s="153"/>
      <c r="WJZ59" s="200"/>
      <c r="WKA59" s="197"/>
      <c r="WKB59" s="152"/>
      <c r="WKC59" s="145"/>
      <c r="WKD59" s="146"/>
      <c r="WKE59" s="145"/>
      <c r="WKF59" s="146"/>
      <c r="WKG59" s="145"/>
      <c r="WKH59" s="146"/>
      <c r="WKI59" s="145"/>
      <c r="WKJ59" s="146"/>
      <c r="WKK59" s="145"/>
      <c r="WKL59" s="146"/>
      <c r="WKM59" s="153"/>
      <c r="WKN59" s="200"/>
      <c r="WKO59" s="197"/>
      <c r="WKP59" s="152"/>
      <c r="WKQ59" s="145"/>
      <c r="WKR59" s="146"/>
      <c r="WKS59" s="145"/>
      <c r="WKT59" s="146"/>
      <c r="WKU59" s="145"/>
      <c r="WKV59" s="146"/>
      <c r="WKW59" s="145"/>
      <c r="WKX59" s="146"/>
      <c r="WKY59" s="145"/>
      <c r="WKZ59" s="146"/>
      <c r="WLA59" s="153"/>
      <c r="WLB59" s="200"/>
      <c r="WLC59" s="197"/>
      <c r="WLD59" s="152"/>
      <c r="WLE59" s="145"/>
      <c r="WLF59" s="146"/>
      <c r="WLG59" s="145"/>
      <c r="WLH59" s="146"/>
      <c r="WLI59" s="145"/>
      <c r="WLJ59" s="146"/>
      <c r="WLK59" s="145"/>
      <c r="WLL59" s="146"/>
      <c r="WLM59" s="145"/>
      <c r="WLN59" s="146"/>
      <c r="WLO59" s="153"/>
      <c r="WLP59" s="200"/>
      <c r="WLQ59" s="197"/>
      <c r="WLR59" s="152"/>
      <c r="WLS59" s="145"/>
      <c r="WLT59" s="146"/>
      <c r="WLU59" s="145"/>
      <c r="WLV59" s="146"/>
      <c r="WLW59" s="145"/>
      <c r="WLX59" s="146"/>
      <c r="WLY59" s="145"/>
      <c r="WLZ59" s="146"/>
      <c r="WMA59" s="145"/>
      <c r="WMB59" s="146"/>
      <c r="WMC59" s="153"/>
      <c r="WMD59" s="200"/>
      <c r="WME59" s="197"/>
      <c r="WMF59" s="152"/>
      <c r="WMG59" s="145"/>
      <c r="WMH59" s="146"/>
      <c r="WMI59" s="145"/>
      <c r="WMJ59" s="146"/>
      <c r="WMK59" s="145"/>
      <c r="WML59" s="146"/>
      <c r="WMM59" s="145"/>
      <c r="WMN59" s="146"/>
      <c r="WMO59" s="145"/>
      <c r="WMP59" s="146"/>
      <c r="WMQ59" s="153"/>
      <c r="WMR59" s="200"/>
      <c r="WMS59" s="197"/>
      <c r="WMT59" s="152"/>
      <c r="WMU59" s="145"/>
      <c r="WMV59" s="146"/>
      <c r="WMW59" s="145"/>
      <c r="WMX59" s="146"/>
      <c r="WMY59" s="145"/>
      <c r="WMZ59" s="146"/>
      <c r="WNA59" s="145"/>
      <c r="WNB59" s="146"/>
      <c r="WNC59" s="145"/>
      <c r="WND59" s="146"/>
      <c r="WNE59" s="153"/>
      <c r="WNF59" s="200"/>
      <c r="WNG59" s="197"/>
      <c r="WNH59" s="152"/>
      <c r="WNI59" s="145"/>
      <c r="WNJ59" s="146"/>
      <c r="WNK59" s="145"/>
      <c r="WNL59" s="146"/>
      <c r="WNM59" s="145"/>
      <c r="WNN59" s="146"/>
      <c r="WNO59" s="145"/>
      <c r="WNP59" s="146"/>
      <c r="WNQ59" s="145"/>
      <c r="WNR59" s="146"/>
      <c r="WNS59" s="153"/>
      <c r="WNT59" s="200"/>
      <c r="WNU59" s="197"/>
      <c r="WNV59" s="152"/>
      <c r="WNW59" s="145"/>
      <c r="WNX59" s="146"/>
      <c r="WNY59" s="145"/>
      <c r="WNZ59" s="146"/>
      <c r="WOA59" s="145"/>
      <c r="WOB59" s="146"/>
      <c r="WOC59" s="145"/>
      <c r="WOD59" s="146"/>
      <c r="WOE59" s="145"/>
      <c r="WOF59" s="146"/>
      <c r="WOG59" s="153"/>
      <c r="WOH59" s="200"/>
      <c r="WOI59" s="197"/>
      <c r="WOJ59" s="152"/>
      <c r="WOK59" s="145"/>
      <c r="WOL59" s="146"/>
      <c r="WOM59" s="145"/>
      <c r="WON59" s="146"/>
      <c r="WOO59" s="145"/>
      <c r="WOP59" s="146"/>
      <c r="WOQ59" s="145"/>
      <c r="WOR59" s="146"/>
      <c r="WOS59" s="145"/>
      <c r="WOT59" s="146"/>
      <c r="WOU59" s="153"/>
      <c r="WOV59" s="200"/>
      <c r="WOW59" s="197"/>
      <c r="WOX59" s="152"/>
      <c r="WOY59" s="145"/>
      <c r="WOZ59" s="146"/>
      <c r="WPA59" s="145"/>
      <c r="WPB59" s="146"/>
      <c r="WPC59" s="145"/>
      <c r="WPD59" s="146"/>
      <c r="WPE59" s="145"/>
      <c r="WPF59" s="146"/>
      <c r="WPG59" s="145"/>
      <c r="WPH59" s="146"/>
      <c r="WPI59" s="153"/>
      <c r="WPJ59" s="200"/>
      <c r="WPK59" s="197"/>
      <c r="WPL59" s="152"/>
      <c r="WPM59" s="145"/>
      <c r="WPN59" s="146"/>
      <c r="WPO59" s="145"/>
      <c r="WPP59" s="146"/>
      <c r="WPQ59" s="145"/>
      <c r="WPR59" s="146"/>
      <c r="WPS59" s="145"/>
      <c r="WPT59" s="146"/>
      <c r="WPU59" s="145"/>
      <c r="WPV59" s="146"/>
      <c r="WPW59" s="153"/>
      <c r="WPX59" s="200"/>
      <c r="WPY59" s="197"/>
      <c r="WPZ59" s="152"/>
      <c r="WQA59" s="145"/>
      <c r="WQB59" s="146"/>
      <c r="WQC59" s="145"/>
      <c r="WQD59" s="146"/>
      <c r="WQE59" s="145"/>
      <c r="WQF59" s="146"/>
      <c r="WQG59" s="145"/>
      <c r="WQH59" s="146"/>
      <c r="WQI59" s="145"/>
      <c r="WQJ59" s="146"/>
      <c r="WQK59" s="153"/>
      <c r="WQL59" s="200"/>
      <c r="WQM59" s="197"/>
      <c r="WQN59" s="152"/>
      <c r="WQO59" s="145"/>
      <c r="WQP59" s="146"/>
      <c r="WQQ59" s="145"/>
      <c r="WQR59" s="146"/>
      <c r="WQS59" s="145"/>
      <c r="WQT59" s="146"/>
      <c r="WQU59" s="145"/>
      <c r="WQV59" s="146"/>
      <c r="WQW59" s="145"/>
      <c r="WQX59" s="146"/>
      <c r="WQY59" s="153"/>
      <c r="WQZ59" s="200"/>
      <c r="WRA59" s="197"/>
      <c r="WRB59" s="152"/>
      <c r="WRC59" s="145"/>
      <c r="WRD59" s="146"/>
      <c r="WRE59" s="145"/>
      <c r="WRF59" s="146"/>
      <c r="WRG59" s="145"/>
      <c r="WRH59" s="146"/>
      <c r="WRI59" s="145"/>
      <c r="WRJ59" s="146"/>
      <c r="WRK59" s="145"/>
      <c r="WRL59" s="146"/>
      <c r="WRM59" s="153"/>
      <c r="WRN59" s="200"/>
      <c r="WRO59" s="197"/>
      <c r="WRP59" s="152"/>
      <c r="WRQ59" s="145"/>
      <c r="WRR59" s="146"/>
      <c r="WRS59" s="145"/>
      <c r="WRT59" s="146"/>
      <c r="WRU59" s="145"/>
      <c r="WRV59" s="146"/>
      <c r="WRW59" s="145"/>
      <c r="WRX59" s="146"/>
      <c r="WRY59" s="145"/>
      <c r="WRZ59" s="146"/>
      <c r="WSA59" s="153"/>
      <c r="WSB59" s="200"/>
      <c r="WSC59" s="197"/>
      <c r="WSD59" s="152"/>
      <c r="WSE59" s="145"/>
      <c r="WSF59" s="146"/>
      <c r="WSG59" s="145"/>
      <c r="WSH59" s="146"/>
      <c r="WSI59" s="145"/>
      <c r="WSJ59" s="146"/>
      <c r="WSK59" s="145"/>
      <c r="WSL59" s="146"/>
      <c r="WSM59" s="145"/>
      <c r="WSN59" s="146"/>
      <c r="WSO59" s="153"/>
      <c r="WSP59" s="200"/>
      <c r="WSQ59" s="197"/>
      <c r="WSR59" s="152"/>
      <c r="WSS59" s="145"/>
      <c r="WST59" s="146"/>
      <c r="WSU59" s="145"/>
      <c r="WSV59" s="146"/>
      <c r="WSW59" s="145"/>
      <c r="WSX59" s="146"/>
      <c r="WSY59" s="145"/>
      <c r="WSZ59" s="146"/>
      <c r="WTA59" s="145"/>
      <c r="WTB59" s="146"/>
      <c r="WTC59" s="153"/>
      <c r="WTD59" s="200"/>
      <c r="WTE59" s="197"/>
      <c r="WTF59" s="152"/>
      <c r="WTG59" s="145"/>
      <c r="WTH59" s="146"/>
      <c r="WTI59" s="145"/>
      <c r="WTJ59" s="146"/>
      <c r="WTK59" s="145"/>
      <c r="WTL59" s="146"/>
      <c r="WTM59" s="145"/>
      <c r="WTN59" s="146"/>
      <c r="WTO59" s="145"/>
      <c r="WTP59" s="146"/>
      <c r="WTQ59" s="153"/>
      <c r="WTR59" s="200"/>
      <c r="WTS59" s="197"/>
      <c r="WTT59" s="152"/>
      <c r="WTU59" s="145"/>
      <c r="WTV59" s="146"/>
      <c r="WTW59" s="145"/>
      <c r="WTX59" s="146"/>
      <c r="WTY59" s="145"/>
      <c r="WTZ59" s="146"/>
      <c r="WUA59" s="145"/>
      <c r="WUB59" s="146"/>
      <c r="WUC59" s="145"/>
      <c r="WUD59" s="146"/>
      <c r="WUE59" s="153"/>
      <c r="WUF59" s="200"/>
      <c r="WUG59" s="197"/>
      <c r="WUH59" s="152"/>
      <c r="WUI59" s="145"/>
      <c r="WUJ59" s="146"/>
      <c r="WUK59" s="145"/>
      <c r="WUL59" s="146"/>
      <c r="WUM59" s="145"/>
      <c r="WUN59" s="146"/>
      <c r="WUO59" s="145"/>
      <c r="WUP59" s="146"/>
      <c r="WUQ59" s="145"/>
      <c r="WUR59" s="146"/>
      <c r="WUS59" s="153"/>
      <c r="WUT59" s="200"/>
      <c r="WUU59" s="197"/>
      <c r="WUV59" s="152"/>
      <c r="WUW59" s="145"/>
      <c r="WUX59" s="146"/>
      <c r="WUY59" s="145"/>
      <c r="WUZ59" s="146"/>
      <c r="WVA59" s="145"/>
      <c r="WVB59" s="146"/>
      <c r="WVC59" s="145"/>
      <c r="WVD59" s="146"/>
      <c r="WVE59" s="145"/>
      <c r="WVF59" s="146"/>
      <c r="WVG59" s="153"/>
      <c r="WVH59" s="200"/>
      <c r="WVI59" s="197"/>
      <c r="WVJ59" s="152"/>
      <c r="WVK59" s="145"/>
      <c r="WVL59" s="146"/>
      <c r="WVM59" s="145"/>
      <c r="WVN59" s="146"/>
      <c r="WVO59" s="145"/>
      <c r="WVP59" s="146"/>
      <c r="WVQ59" s="145"/>
      <c r="WVR59" s="146"/>
      <c r="WVS59" s="145"/>
      <c r="WVT59" s="146"/>
      <c r="WVU59" s="153"/>
      <c r="WVV59" s="200"/>
      <c r="WVW59" s="197"/>
      <c r="WVX59" s="152"/>
      <c r="WVY59" s="145"/>
      <c r="WVZ59" s="146"/>
      <c r="WWA59" s="145"/>
      <c r="WWB59" s="146"/>
      <c r="WWC59" s="145"/>
      <c r="WWD59" s="146"/>
      <c r="WWE59" s="145"/>
      <c r="WWF59" s="146"/>
      <c r="WWG59" s="145"/>
      <c r="WWH59" s="146"/>
      <c r="WWI59" s="153"/>
      <c r="WWJ59" s="200"/>
      <c r="WWK59" s="197"/>
      <c r="WWL59" s="152"/>
      <c r="WWM59" s="145"/>
      <c r="WWN59" s="146"/>
      <c r="WWO59" s="145"/>
      <c r="WWP59" s="146"/>
      <c r="WWQ59" s="145"/>
      <c r="WWR59" s="146"/>
      <c r="WWS59" s="145"/>
      <c r="WWT59" s="146"/>
      <c r="WWU59" s="145"/>
      <c r="WWV59" s="146"/>
      <c r="WWW59" s="153"/>
      <c r="WWX59" s="200"/>
      <c r="WWY59" s="197"/>
      <c r="WWZ59" s="152"/>
      <c r="WXA59" s="145"/>
      <c r="WXB59" s="146"/>
      <c r="WXC59" s="145"/>
      <c r="WXD59" s="146"/>
      <c r="WXE59" s="145"/>
      <c r="WXF59" s="146"/>
      <c r="WXG59" s="145"/>
      <c r="WXH59" s="146"/>
      <c r="WXI59" s="145"/>
      <c r="WXJ59" s="146"/>
      <c r="WXK59" s="153"/>
      <c r="WXL59" s="200"/>
      <c r="WXM59" s="197"/>
      <c r="WXN59" s="152"/>
      <c r="WXO59" s="145"/>
      <c r="WXP59" s="146"/>
      <c r="WXQ59" s="145"/>
      <c r="WXR59" s="146"/>
      <c r="WXS59" s="145"/>
      <c r="WXT59" s="146"/>
      <c r="WXU59" s="145"/>
      <c r="WXV59" s="146"/>
      <c r="WXW59" s="145"/>
      <c r="WXX59" s="146"/>
      <c r="WXY59" s="153"/>
      <c r="WXZ59" s="200"/>
      <c r="WYA59" s="197"/>
      <c r="WYB59" s="152"/>
      <c r="WYC59" s="145"/>
      <c r="WYD59" s="146"/>
      <c r="WYE59" s="145"/>
      <c r="WYF59" s="146"/>
      <c r="WYG59" s="145"/>
      <c r="WYH59" s="146"/>
      <c r="WYI59" s="145"/>
      <c r="WYJ59" s="146"/>
      <c r="WYK59" s="145"/>
      <c r="WYL59" s="146"/>
      <c r="WYM59" s="153"/>
      <c r="WYN59" s="200"/>
      <c r="WYO59" s="197"/>
      <c r="WYP59" s="152"/>
      <c r="WYQ59" s="145"/>
      <c r="WYR59" s="146"/>
      <c r="WYS59" s="145"/>
      <c r="WYT59" s="146"/>
      <c r="WYU59" s="145"/>
      <c r="WYV59" s="146"/>
      <c r="WYW59" s="145"/>
      <c r="WYX59" s="146"/>
      <c r="WYY59" s="145"/>
      <c r="WYZ59" s="146"/>
      <c r="WZA59" s="153"/>
      <c r="WZB59" s="200"/>
      <c r="WZC59" s="197"/>
      <c r="WZD59" s="152"/>
      <c r="WZE59" s="145"/>
      <c r="WZF59" s="146"/>
      <c r="WZG59" s="145"/>
      <c r="WZH59" s="146"/>
      <c r="WZI59" s="145"/>
      <c r="WZJ59" s="146"/>
      <c r="WZK59" s="145"/>
      <c r="WZL59" s="146"/>
      <c r="WZM59" s="145"/>
      <c r="WZN59" s="146"/>
      <c r="WZO59" s="153"/>
      <c r="WZP59" s="200"/>
      <c r="WZQ59" s="197"/>
      <c r="WZR59" s="152"/>
      <c r="WZS59" s="145"/>
      <c r="WZT59" s="146"/>
      <c r="WZU59" s="145"/>
      <c r="WZV59" s="146"/>
      <c r="WZW59" s="145"/>
      <c r="WZX59" s="146"/>
      <c r="WZY59" s="145"/>
      <c r="WZZ59" s="146"/>
      <c r="XAA59" s="145"/>
      <c r="XAB59" s="146"/>
      <c r="XAC59" s="153"/>
      <c r="XAD59" s="200"/>
      <c r="XAE59" s="197"/>
      <c r="XAF59" s="152"/>
      <c r="XAG59" s="145"/>
      <c r="XAH59" s="146"/>
      <c r="XAI59" s="145"/>
      <c r="XAJ59" s="146"/>
      <c r="XAK59" s="145"/>
      <c r="XAL59" s="146"/>
      <c r="XAM59" s="145"/>
      <c r="XAN59" s="146"/>
      <c r="XAO59" s="145"/>
      <c r="XAP59" s="146"/>
      <c r="XAQ59" s="153"/>
      <c r="XAR59" s="200"/>
      <c r="XAS59" s="197"/>
      <c r="XAT59" s="152"/>
      <c r="XAU59" s="145"/>
      <c r="XAV59" s="146"/>
      <c r="XAW59" s="145"/>
      <c r="XAX59" s="146"/>
      <c r="XAY59" s="145"/>
      <c r="XAZ59" s="146"/>
      <c r="XBA59" s="145"/>
      <c r="XBB59" s="146"/>
      <c r="XBC59" s="145"/>
      <c r="XBD59" s="146"/>
      <c r="XBE59" s="153"/>
      <c r="XBF59" s="200"/>
      <c r="XBG59" s="197"/>
      <c r="XBH59" s="152"/>
      <c r="XBI59" s="145"/>
      <c r="XBJ59" s="146"/>
      <c r="XBK59" s="145"/>
      <c r="XBL59" s="146"/>
      <c r="XBM59" s="145"/>
      <c r="XBN59" s="146"/>
      <c r="XBO59" s="145"/>
      <c r="XBP59" s="146"/>
      <c r="XBQ59" s="145"/>
      <c r="XBR59" s="146"/>
      <c r="XBS59" s="153"/>
      <c r="XBT59" s="200"/>
      <c r="XBU59" s="197"/>
      <c r="XBV59" s="152"/>
      <c r="XBW59" s="145"/>
      <c r="XBX59" s="146"/>
      <c r="XBY59" s="145"/>
      <c r="XBZ59" s="146"/>
      <c r="XCA59" s="145"/>
      <c r="XCB59" s="146"/>
      <c r="XCC59" s="145"/>
      <c r="XCD59" s="146"/>
      <c r="XCE59" s="145"/>
      <c r="XCF59" s="146"/>
      <c r="XCG59" s="153"/>
      <c r="XCH59" s="200"/>
      <c r="XCI59" s="197"/>
      <c r="XCJ59" s="152"/>
      <c r="XCK59" s="145"/>
      <c r="XCL59" s="146"/>
      <c r="XCM59" s="145"/>
      <c r="XCN59" s="146"/>
      <c r="XCO59" s="145"/>
      <c r="XCP59" s="146"/>
      <c r="XCQ59" s="145"/>
      <c r="XCR59" s="146"/>
      <c r="XCS59" s="145"/>
      <c r="XCT59" s="146"/>
      <c r="XCU59" s="153"/>
      <c r="XCV59" s="200"/>
      <c r="XCW59" s="197"/>
      <c r="XCX59" s="152"/>
      <c r="XCY59" s="145"/>
      <c r="XCZ59" s="146"/>
      <c r="XDA59" s="145"/>
      <c r="XDB59" s="146"/>
      <c r="XDC59" s="145"/>
      <c r="XDD59" s="146"/>
      <c r="XDE59" s="145"/>
      <c r="XDF59" s="146"/>
      <c r="XDG59" s="145"/>
      <c r="XDH59" s="146"/>
      <c r="XDI59" s="153"/>
      <c r="XDJ59" s="200"/>
      <c r="XDK59" s="197"/>
      <c r="XDL59" s="152"/>
      <c r="XDM59" s="145"/>
      <c r="XDN59" s="146"/>
      <c r="XDO59" s="145"/>
      <c r="XDP59" s="146"/>
      <c r="XDQ59" s="145"/>
      <c r="XDR59" s="146"/>
      <c r="XDS59" s="145"/>
      <c r="XDT59" s="146"/>
      <c r="XDU59" s="145"/>
      <c r="XDV59" s="146"/>
      <c r="XDW59" s="153"/>
      <c r="XDX59" s="200"/>
      <c r="XDY59" s="197"/>
      <c r="XDZ59" s="152"/>
      <c r="XEA59" s="145"/>
      <c r="XEB59" s="146"/>
      <c r="XEC59" s="145"/>
      <c r="XED59" s="146"/>
      <c r="XEE59" s="145"/>
      <c r="XEF59" s="146"/>
      <c r="XEG59" s="145"/>
      <c r="XEH59" s="146"/>
      <c r="XEI59" s="145"/>
      <c r="XEJ59" s="146"/>
      <c r="XEK59" s="153"/>
      <c r="XEL59" s="200"/>
      <c r="XEM59" s="197"/>
      <c r="XEN59" s="152"/>
      <c r="XEO59" s="145"/>
      <c r="XEP59" s="146"/>
      <c r="XEQ59" s="145"/>
      <c r="XER59" s="146"/>
      <c r="XES59" s="145"/>
      <c r="XET59" s="146"/>
      <c r="XEU59" s="145"/>
      <c r="XEV59" s="146"/>
      <c r="XEW59" s="145"/>
      <c r="XEX59" s="146"/>
      <c r="XEY59" s="153"/>
      <c r="XEZ59" s="200"/>
      <c r="XFA59" s="197"/>
      <c r="XFB59" s="152"/>
      <c r="XFC59" s="145"/>
      <c r="XFD59" s="146"/>
    </row>
    <row r="60" spans="1:16384" ht="15" customHeight="1">
      <c r="A60" s="198"/>
      <c r="B60" s="161" t="s">
        <v>19</v>
      </c>
      <c r="C60" s="162">
        <f t="shared" ref="C60:L60" si="3">C12+C15+C18+C21+C24+C27+C30+C33+C36+C39+C42+C45+C48+C51+C54+C57</f>
        <v>9248802</v>
      </c>
      <c r="D60" s="163">
        <f t="shared" si="3"/>
        <v>0</v>
      </c>
      <c r="E60" s="162">
        <f t="shared" si="3"/>
        <v>0</v>
      </c>
      <c r="F60" s="163">
        <f t="shared" si="3"/>
        <v>0</v>
      </c>
      <c r="G60" s="162">
        <f t="shared" si="3"/>
        <v>0</v>
      </c>
      <c r="H60" s="163">
        <f t="shared" si="3"/>
        <v>0</v>
      </c>
      <c r="I60" s="162">
        <f t="shared" si="3"/>
        <v>0</v>
      </c>
      <c r="J60" s="163">
        <f t="shared" si="3"/>
        <v>0</v>
      </c>
      <c r="K60" s="162">
        <f t="shared" si="3"/>
        <v>0</v>
      </c>
      <c r="L60" s="163">
        <f t="shared" si="3"/>
        <v>9248802</v>
      </c>
      <c r="M60" s="164" t="s">
        <v>20</v>
      </c>
      <c r="N60" s="201"/>
      <c r="O60" s="198"/>
      <c r="P60" s="161"/>
      <c r="Q60" s="162"/>
      <c r="R60" s="163"/>
      <c r="S60" s="162"/>
      <c r="T60" s="163"/>
      <c r="U60" s="162"/>
      <c r="V60" s="163"/>
      <c r="W60" s="162"/>
      <c r="X60" s="163"/>
      <c r="Y60" s="162"/>
      <c r="Z60" s="163"/>
      <c r="AA60" s="164"/>
      <c r="AB60" s="201"/>
      <c r="AC60" s="198"/>
      <c r="AD60" s="161"/>
      <c r="AE60" s="162"/>
      <c r="AF60" s="163"/>
      <c r="AG60" s="162"/>
      <c r="AH60" s="163"/>
      <c r="AI60" s="162"/>
      <c r="AJ60" s="163"/>
      <c r="AK60" s="162"/>
      <c r="AL60" s="163"/>
      <c r="AM60" s="162"/>
      <c r="AN60" s="163"/>
      <c r="AO60" s="164"/>
      <c r="AP60" s="201"/>
      <c r="AQ60" s="198"/>
      <c r="AR60" s="161"/>
      <c r="AS60" s="162"/>
      <c r="AT60" s="163"/>
      <c r="AU60" s="162"/>
      <c r="AV60" s="163"/>
      <c r="AW60" s="162"/>
      <c r="AX60" s="163"/>
      <c r="AY60" s="162"/>
      <c r="AZ60" s="163"/>
      <c r="BA60" s="162"/>
      <c r="BB60" s="163"/>
      <c r="BC60" s="164"/>
      <c r="BD60" s="201"/>
      <c r="BE60" s="198"/>
      <c r="BF60" s="161"/>
      <c r="BG60" s="162"/>
      <c r="BH60" s="163"/>
      <c r="BI60" s="162"/>
      <c r="BJ60" s="163"/>
      <c r="BK60" s="162"/>
      <c r="BL60" s="163"/>
      <c r="BM60" s="162"/>
      <c r="BN60" s="163"/>
      <c r="BO60" s="162"/>
      <c r="BP60" s="163"/>
      <c r="BQ60" s="164"/>
      <c r="BR60" s="201"/>
      <c r="BS60" s="198"/>
      <c r="BT60" s="161"/>
      <c r="BU60" s="162"/>
      <c r="BV60" s="163"/>
      <c r="BW60" s="162"/>
      <c r="BX60" s="163"/>
      <c r="BY60" s="162"/>
      <c r="BZ60" s="163"/>
      <c r="CA60" s="162"/>
      <c r="CB60" s="163"/>
      <c r="CC60" s="162"/>
      <c r="CD60" s="163"/>
      <c r="CE60" s="164"/>
      <c r="CF60" s="201"/>
      <c r="CG60" s="198"/>
      <c r="CH60" s="161"/>
      <c r="CI60" s="162"/>
      <c r="CJ60" s="163"/>
      <c r="CK60" s="162"/>
      <c r="CL60" s="163"/>
      <c r="CM60" s="162"/>
      <c r="CN60" s="163"/>
      <c r="CO60" s="162"/>
      <c r="CP60" s="163"/>
      <c r="CQ60" s="162"/>
      <c r="CR60" s="163"/>
      <c r="CS60" s="164"/>
      <c r="CT60" s="201"/>
      <c r="CU60" s="198"/>
      <c r="CV60" s="161"/>
      <c r="CW60" s="162"/>
      <c r="CX60" s="163"/>
      <c r="CY60" s="162"/>
      <c r="CZ60" s="163"/>
      <c r="DA60" s="162"/>
      <c r="DB60" s="163"/>
      <c r="DC60" s="162"/>
      <c r="DD60" s="163"/>
      <c r="DE60" s="162"/>
      <c r="DF60" s="163"/>
      <c r="DG60" s="164"/>
      <c r="DH60" s="201"/>
      <c r="DI60" s="198"/>
      <c r="DJ60" s="161"/>
      <c r="DK60" s="162"/>
      <c r="DL60" s="163"/>
      <c r="DM60" s="162"/>
      <c r="DN60" s="163"/>
      <c r="DO60" s="162"/>
      <c r="DP60" s="163"/>
      <c r="DQ60" s="162"/>
      <c r="DR60" s="163"/>
      <c r="DS60" s="162"/>
      <c r="DT60" s="163"/>
      <c r="DU60" s="164"/>
      <c r="DV60" s="201"/>
      <c r="DW60" s="198"/>
      <c r="DX60" s="161"/>
      <c r="DY60" s="162"/>
      <c r="DZ60" s="163"/>
      <c r="EA60" s="162"/>
      <c r="EB60" s="163"/>
      <c r="EC60" s="162"/>
      <c r="ED60" s="163"/>
      <c r="EE60" s="162"/>
      <c r="EF60" s="163"/>
      <c r="EG60" s="162"/>
      <c r="EH60" s="163"/>
      <c r="EI60" s="164"/>
      <c r="EJ60" s="201"/>
      <c r="EK60" s="198"/>
      <c r="EL60" s="161"/>
      <c r="EM60" s="162"/>
      <c r="EN60" s="163"/>
      <c r="EO60" s="162"/>
      <c r="EP60" s="163"/>
      <c r="EQ60" s="162"/>
      <c r="ER60" s="163"/>
      <c r="ES60" s="162"/>
      <c r="ET60" s="163"/>
      <c r="EU60" s="162"/>
      <c r="EV60" s="163"/>
      <c r="EW60" s="164"/>
      <c r="EX60" s="201"/>
      <c r="EY60" s="198"/>
      <c r="EZ60" s="161"/>
      <c r="FA60" s="162"/>
      <c r="FB60" s="163"/>
      <c r="FC60" s="162"/>
      <c r="FD60" s="163"/>
      <c r="FE60" s="162"/>
      <c r="FF60" s="163"/>
      <c r="FG60" s="162"/>
      <c r="FH60" s="163"/>
      <c r="FI60" s="162"/>
      <c r="FJ60" s="163"/>
      <c r="FK60" s="164"/>
      <c r="FL60" s="201"/>
      <c r="FM60" s="198"/>
      <c r="FN60" s="161"/>
      <c r="FO60" s="162"/>
      <c r="FP60" s="163"/>
      <c r="FQ60" s="162"/>
      <c r="FR60" s="163"/>
      <c r="FS60" s="162"/>
      <c r="FT60" s="163"/>
      <c r="FU60" s="162"/>
      <c r="FV60" s="163"/>
      <c r="FW60" s="162"/>
      <c r="FX60" s="163"/>
      <c r="FY60" s="164"/>
      <c r="FZ60" s="201"/>
      <c r="GA60" s="198"/>
      <c r="GB60" s="161"/>
      <c r="GC60" s="162"/>
      <c r="GD60" s="163"/>
      <c r="GE60" s="162"/>
      <c r="GF60" s="163"/>
      <c r="GG60" s="162"/>
      <c r="GH60" s="163"/>
      <c r="GI60" s="162"/>
      <c r="GJ60" s="163"/>
      <c r="GK60" s="162"/>
      <c r="GL60" s="163"/>
      <c r="GM60" s="164"/>
      <c r="GN60" s="201"/>
      <c r="GO60" s="198"/>
      <c r="GP60" s="161"/>
      <c r="GQ60" s="162"/>
      <c r="GR60" s="163"/>
      <c r="GS60" s="162"/>
      <c r="GT60" s="163"/>
      <c r="GU60" s="162"/>
      <c r="GV60" s="163"/>
      <c r="GW60" s="162"/>
      <c r="GX60" s="163"/>
      <c r="GY60" s="162"/>
      <c r="GZ60" s="163"/>
      <c r="HA60" s="164"/>
      <c r="HB60" s="201"/>
      <c r="HC60" s="198"/>
      <c r="HD60" s="161"/>
      <c r="HE60" s="162"/>
      <c r="HF60" s="163"/>
      <c r="HG60" s="162"/>
      <c r="HH60" s="163"/>
      <c r="HI60" s="162"/>
      <c r="HJ60" s="163"/>
      <c r="HK60" s="162"/>
      <c r="HL60" s="163"/>
      <c r="HM60" s="162"/>
      <c r="HN60" s="163"/>
      <c r="HO60" s="164"/>
      <c r="HP60" s="201"/>
      <c r="HQ60" s="198"/>
      <c r="HR60" s="161"/>
      <c r="HS60" s="162"/>
      <c r="HT60" s="163"/>
      <c r="HU60" s="162"/>
      <c r="HV60" s="163"/>
      <c r="HW60" s="162"/>
      <c r="HX60" s="163"/>
      <c r="HY60" s="162"/>
      <c r="HZ60" s="163"/>
      <c r="IA60" s="162"/>
      <c r="IB60" s="163"/>
      <c r="IC60" s="164"/>
      <c r="ID60" s="201"/>
      <c r="IE60" s="198"/>
      <c r="IF60" s="161"/>
      <c r="IG60" s="162"/>
      <c r="IH60" s="163"/>
      <c r="II60" s="162"/>
      <c r="IJ60" s="163"/>
      <c r="IK60" s="162"/>
      <c r="IL60" s="163"/>
      <c r="IM60" s="162"/>
      <c r="IN60" s="163"/>
      <c r="IO60" s="162"/>
      <c r="IP60" s="163"/>
      <c r="IQ60" s="164"/>
      <c r="IR60" s="201"/>
      <c r="IS60" s="198"/>
      <c r="IT60" s="161"/>
      <c r="IU60" s="162"/>
      <c r="IV60" s="163"/>
      <c r="IW60" s="162"/>
      <c r="IX60" s="163"/>
      <c r="IY60" s="162"/>
      <c r="IZ60" s="163"/>
      <c r="JA60" s="162"/>
      <c r="JB60" s="163"/>
      <c r="JC60" s="162"/>
      <c r="JD60" s="163"/>
      <c r="JE60" s="164"/>
      <c r="JF60" s="201"/>
      <c r="JG60" s="198"/>
      <c r="JH60" s="161"/>
      <c r="JI60" s="162"/>
      <c r="JJ60" s="163"/>
      <c r="JK60" s="162"/>
      <c r="JL60" s="163"/>
      <c r="JM60" s="162"/>
      <c r="JN60" s="163"/>
      <c r="JO60" s="162"/>
      <c r="JP60" s="163"/>
      <c r="JQ60" s="162"/>
      <c r="JR60" s="163"/>
      <c r="JS60" s="164"/>
      <c r="JT60" s="201"/>
      <c r="JU60" s="198"/>
      <c r="JV60" s="161"/>
      <c r="JW60" s="162"/>
      <c r="JX60" s="163"/>
      <c r="JY60" s="162"/>
      <c r="JZ60" s="163"/>
      <c r="KA60" s="162"/>
      <c r="KB60" s="163"/>
      <c r="KC60" s="162"/>
      <c r="KD60" s="163"/>
      <c r="KE60" s="162"/>
      <c r="KF60" s="163"/>
      <c r="KG60" s="164"/>
      <c r="KH60" s="201"/>
      <c r="KI60" s="198"/>
      <c r="KJ60" s="161"/>
      <c r="KK60" s="162"/>
      <c r="KL60" s="163"/>
      <c r="KM60" s="162"/>
      <c r="KN60" s="163"/>
      <c r="KO60" s="162"/>
      <c r="KP60" s="163"/>
      <c r="KQ60" s="162"/>
      <c r="KR60" s="163"/>
      <c r="KS60" s="162"/>
      <c r="KT60" s="163"/>
      <c r="KU60" s="164"/>
      <c r="KV60" s="201"/>
      <c r="KW60" s="198"/>
      <c r="KX60" s="161"/>
      <c r="KY60" s="162"/>
      <c r="KZ60" s="163"/>
      <c r="LA60" s="162"/>
      <c r="LB60" s="163"/>
      <c r="LC60" s="162"/>
      <c r="LD60" s="163"/>
      <c r="LE60" s="162"/>
      <c r="LF60" s="163"/>
      <c r="LG60" s="162"/>
      <c r="LH60" s="163"/>
      <c r="LI60" s="164"/>
      <c r="LJ60" s="201"/>
      <c r="LK60" s="198"/>
      <c r="LL60" s="161"/>
      <c r="LM60" s="162"/>
      <c r="LN60" s="163"/>
      <c r="LO60" s="162"/>
      <c r="LP60" s="163"/>
      <c r="LQ60" s="162"/>
      <c r="LR60" s="163"/>
      <c r="LS60" s="162"/>
      <c r="LT60" s="163"/>
      <c r="LU60" s="162"/>
      <c r="LV60" s="163"/>
      <c r="LW60" s="164"/>
      <c r="LX60" s="201"/>
      <c r="LY60" s="198"/>
      <c r="LZ60" s="161"/>
      <c r="MA60" s="162"/>
      <c r="MB60" s="163"/>
      <c r="MC60" s="162"/>
      <c r="MD60" s="163"/>
      <c r="ME60" s="162"/>
      <c r="MF60" s="163"/>
      <c r="MG60" s="162"/>
      <c r="MH60" s="163"/>
      <c r="MI60" s="162"/>
      <c r="MJ60" s="163"/>
      <c r="MK60" s="164"/>
      <c r="ML60" s="201"/>
      <c r="MM60" s="198"/>
      <c r="MN60" s="161"/>
      <c r="MO60" s="162"/>
      <c r="MP60" s="163"/>
      <c r="MQ60" s="162"/>
      <c r="MR60" s="163"/>
      <c r="MS60" s="162"/>
      <c r="MT60" s="163"/>
      <c r="MU60" s="162"/>
      <c r="MV60" s="163"/>
      <c r="MW60" s="162"/>
      <c r="MX60" s="163"/>
      <c r="MY60" s="164"/>
      <c r="MZ60" s="201"/>
      <c r="NA60" s="198"/>
      <c r="NB60" s="161"/>
      <c r="NC60" s="162"/>
      <c r="ND60" s="163"/>
      <c r="NE60" s="162"/>
      <c r="NF60" s="163"/>
      <c r="NG60" s="162"/>
      <c r="NH60" s="163"/>
      <c r="NI60" s="162"/>
      <c r="NJ60" s="163"/>
      <c r="NK60" s="162"/>
      <c r="NL60" s="163"/>
      <c r="NM60" s="164"/>
      <c r="NN60" s="201"/>
      <c r="NO60" s="198"/>
      <c r="NP60" s="161"/>
      <c r="NQ60" s="162"/>
      <c r="NR60" s="163"/>
      <c r="NS60" s="162"/>
      <c r="NT60" s="163"/>
      <c r="NU60" s="162"/>
      <c r="NV60" s="163"/>
      <c r="NW60" s="162"/>
      <c r="NX60" s="163"/>
      <c r="NY60" s="162"/>
      <c r="NZ60" s="163"/>
      <c r="OA60" s="164"/>
      <c r="OB60" s="201"/>
      <c r="OC60" s="198"/>
      <c r="OD60" s="161"/>
      <c r="OE60" s="162"/>
      <c r="OF60" s="163"/>
      <c r="OG60" s="162"/>
      <c r="OH60" s="163"/>
      <c r="OI60" s="162"/>
      <c r="OJ60" s="163"/>
      <c r="OK60" s="162"/>
      <c r="OL60" s="163"/>
      <c r="OM60" s="162"/>
      <c r="ON60" s="163"/>
      <c r="OO60" s="164"/>
      <c r="OP60" s="201"/>
      <c r="OQ60" s="198"/>
      <c r="OR60" s="161"/>
      <c r="OS60" s="162"/>
      <c r="OT60" s="163"/>
      <c r="OU60" s="162"/>
      <c r="OV60" s="163"/>
      <c r="OW60" s="162"/>
      <c r="OX60" s="163"/>
      <c r="OY60" s="162"/>
      <c r="OZ60" s="163"/>
      <c r="PA60" s="162"/>
      <c r="PB60" s="163"/>
      <c r="PC60" s="164"/>
      <c r="PD60" s="201"/>
      <c r="PE60" s="198"/>
      <c r="PF60" s="161"/>
      <c r="PG60" s="162"/>
      <c r="PH60" s="163"/>
      <c r="PI60" s="162"/>
      <c r="PJ60" s="163"/>
      <c r="PK60" s="162"/>
      <c r="PL60" s="163"/>
      <c r="PM60" s="162"/>
      <c r="PN60" s="163"/>
      <c r="PO60" s="162"/>
      <c r="PP60" s="163"/>
      <c r="PQ60" s="164"/>
      <c r="PR60" s="201"/>
      <c r="PS60" s="198"/>
      <c r="PT60" s="161"/>
      <c r="PU60" s="162"/>
      <c r="PV60" s="163"/>
      <c r="PW60" s="162"/>
      <c r="PX60" s="163"/>
      <c r="PY60" s="162"/>
      <c r="PZ60" s="163"/>
      <c r="QA60" s="162"/>
      <c r="QB60" s="163"/>
      <c r="QC60" s="162"/>
      <c r="QD60" s="163"/>
      <c r="QE60" s="164"/>
      <c r="QF60" s="201"/>
      <c r="QG60" s="198"/>
      <c r="QH60" s="161"/>
      <c r="QI60" s="162"/>
      <c r="QJ60" s="163"/>
      <c r="QK60" s="162"/>
      <c r="QL60" s="163"/>
      <c r="QM60" s="162"/>
      <c r="QN60" s="163"/>
      <c r="QO60" s="162"/>
      <c r="QP60" s="163"/>
      <c r="QQ60" s="162"/>
      <c r="QR60" s="163"/>
      <c r="QS60" s="164"/>
      <c r="QT60" s="201"/>
      <c r="QU60" s="198"/>
      <c r="QV60" s="161"/>
      <c r="QW60" s="162"/>
      <c r="QX60" s="163"/>
      <c r="QY60" s="162"/>
      <c r="QZ60" s="163"/>
      <c r="RA60" s="162"/>
      <c r="RB60" s="163"/>
      <c r="RC60" s="162"/>
      <c r="RD60" s="163"/>
      <c r="RE60" s="162"/>
      <c r="RF60" s="163"/>
      <c r="RG60" s="164"/>
      <c r="RH60" s="201"/>
      <c r="RI60" s="198"/>
      <c r="RJ60" s="161"/>
      <c r="RK60" s="162"/>
      <c r="RL60" s="163"/>
      <c r="RM60" s="162"/>
      <c r="RN60" s="163"/>
      <c r="RO60" s="162"/>
      <c r="RP60" s="163"/>
      <c r="RQ60" s="162"/>
      <c r="RR60" s="163"/>
      <c r="RS60" s="162"/>
      <c r="RT60" s="163"/>
      <c r="RU60" s="164"/>
      <c r="RV60" s="201"/>
      <c r="RW60" s="198"/>
      <c r="RX60" s="161"/>
      <c r="RY60" s="162"/>
      <c r="RZ60" s="163"/>
      <c r="SA60" s="162"/>
      <c r="SB60" s="163"/>
      <c r="SC60" s="162"/>
      <c r="SD60" s="163"/>
      <c r="SE60" s="162"/>
      <c r="SF60" s="163"/>
      <c r="SG60" s="162"/>
      <c r="SH60" s="163"/>
      <c r="SI60" s="164"/>
      <c r="SJ60" s="201"/>
      <c r="SK60" s="198"/>
      <c r="SL60" s="161"/>
      <c r="SM60" s="162"/>
      <c r="SN60" s="163"/>
      <c r="SO60" s="162"/>
      <c r="SP60" s="163"/>
      <c r="SQ60" s="162"/>
      <c r="SR60" s="163"/>
      <c r="SS60" s="162"/>
      <c r="ST60" s="163"/>
      <c r="SU60" s="162"/>
      <c r="SV60" s="163"/>
      <c r="SW60" s="164"/>
      <c r="SX60" s="201"/>
      <c r="SY60" s="198"/>
      <c r="SZ60" s="161"/>
      <c r="TA60" s="162"/>
      <c r="TB60" s="163"/>
      <c r="TC60" s="162"/>
      <c r="TD60" s="163"/>
      <c r="TE60" s="162"/>
      <c r="TF60" s="163"/>
      <c r="TG60" s="162"/>
      <c r="TH60" s="163"/>
      <c r="TI60" s="162"/>
      <c r="TJ60" s="163"/>
      <c r="TK60" s="164"/>
      <c r="TL60" s="201"/>
      <c r="TM60" s="198"/>
      <c r="TN60" s="161"/>
      <c r="TO60" s="162"/>
      <c r="TP60" s="163"/>
      <c r="TQ60" s="162"/>
      <c r="TR60" s="163"/>
      <c r="TS60" s="162"/>
      <c r="TT60" s="163"/>
      <c r="TU60" s="162"/>
      <c r="TV60" s="163"/>
      <c r="TW60" s="162"/>
      <c r="TX60" s="163"/>
      <c r="TY60" s="164"/>
      <c r="TZ60" s="201"/>
      <c r="UA60" s="198"/>
      <c r="UB60" s="161"/>
      <c r="UC60" s="162"/>
      <c r="UD60" s="163"/>
      <c r="UE60" s="162"/>
      <c r="UF60" s="163"/>
      <c r="UG60" s="162"/>
      <c r="UH60" s="163"/>
      <c r="UI60" s="162"/>
      <c r="UJ60" s="163"/>
      <c r="UK60" s="162"/>
      <c r="UL60" s="163"/>
      <c r="UM60" s="164"/>
      <c r="UN60" s="201"/>
      <c r="UO60" s="198"/>
      <c r="UP60" s="161"/>
      <c r="UQ60" s="162"/>
      <c r="UR60" s="163"/>
      <c r="US60" s="162"/>
      <c r="UT60" s="163"/>
      <c r="UU60" s="162"/>
      <c r="UV60" s="163"/>
      <c r="UW60" s="162"/>
      <c r="UX60" s="163"/>
      <c r="UY60" s="162"/>
      <c r="UZ60" s="163"/>
      <c r="VA60" s="164"/>
      <c r="VB60" s="201"/>
      <c r="VC60" s="198"/>
      <c r="VD60" s="161"/>
      <c r="VE60" s="162"/>
      <c r="VF60" s="163"/>
      <c r="VG60" s="162"/>
      <c r="VH60" s="163"/>
      <c r="VI60" s="162"/>
      <c r="VJ60" s="163"/>
      <c r="VK60" s="162"/>
      <c r="VL60" s="163"/>
      <c r="VM60" s="162"/>
      <c r="VN60" s="163"/>
      <c r="VO60" s="164"/>
      <c r="VP60" s="201"/>
      <c r="VQ60" s="198"/>
      <c r="VR60" s="161"/>
      <c r="VS60" s="162"/>
      <c r="VT60" s="163"/>
      <c r="VU60" s="162"/>
      <c r="VV60" s="163"/>
      <c r="VW60" s="162"/>
      <c r="VX60" s="163"/>
      <c r="VY60" s="162"/>
      <c r="VZ60" s="163"/>
      <c r="WA60" s="162"/>
      <c r="WB60" s="163"/>
      <c r="WC60" s="164"/>
      <c r="WD60" s="201"/>
      <c r="WE60" s="198"/>
      <c r="WF60" s="161"/>
      <c r="WG60" s="162"/>
      <c r="WH60" s="163"/>
      <c r="WI60" s="162"/>
      <c r="WJ60" s="163"/>
      <c r="WK60" s="162"/>
      <c r="WL60" s="163"/>
      <c r="WM60" s="162"/>
      <c r="WN60" s="163"/>
      <c r="WO60" s="162"/>
      <c r="WP60" s="163"/>
      <c r="WQ60" s="164"/>
      <c r="WR60" s="201"/>
      <c r="WS60" s="198"/>
      <c r="WT60" s="161"/>
      <c r="WU60" s="162"/>
      <c r="WV60" s="163"/>
      <c r="WW60" s="162"/>
      <c r="WX60" s="163"/>
      <c r="WY60" s="162"/>
      <c r="WZ60" s="163"/>
      <c r="XA60" s="162"/>
      <c r="XB60" s="163"/>
      <c r="XC60" s="162"/>
      <c r="XD60" s="163"/>
      <c r="XE60" s="164"/>
      <c r="XF60" s="201"/>
      <c r="XG60" s="198"/>
      <c r="XH60" s="161"/>
      <c r="XI60" s="162"/>
      <c r="XJ60" s="163"/>
      <c r="XK60" s="162"/>
      <c r="XL60" s="163"/>
      <c r="XM60" s="162"/>
      <c r="XN60" s="163"/>
      <c r="XO60" s="162"/>
      <c r="XP60" s="163"/>
      <c r="XQ60" s="162"/>
      <c r="XR60" s="163"/>
      <c r="XS60" s="164"/>
      <c r="XT60" s="201"/>
      <c r="XU60" s="198"/>
      <c r="XV60" s="161"/>
      <c r="XW60" s="162"/>
      <c r="XX60" s="163"/>
      <c r="XY60" s="162"/>
      <c r="XZ60" s="163"/>
      <c r="YA60" s="162"/>
      <c r="YB60" s="163"/>
      <c r="YC60" s="162"/>
      <c r="YD60" s="163"/>
      <c r="YE60" s="162"/>
      <c r="YF60" s="163"/>
      <c r="YG60" s="164"/>
      <c r="YH60" s="201"/>
      <c r="YI60" s="198"/>
      <c r="YJ60" s="161"/>
      <c r="YK60" s="162"/>
      <c r="YL60" s="163"/>
      <c r="YM60" s="162"/>
      <c r="YN60" s="163"/>
      <c r="YO60" s="162"/>
      <c r="YP60" s="163"/>
      <c r="YQ60" s="162"/>
      <c r="YR60" s="163"/>
      <c r="YS60" s="162"/>
      <c r="YT60" s="163"/>
      <c r="YU60" s="164"/>
      <c r="YV60" s="201"/>
      <c r="YW60" s="198"/>
      <c r="YX60" s="161"/>
      <c r="YY60" s="162"/>
      <c r="YZ60" s="163"/>
      <c r="ZA60" s="162"/>
      <c r="ZB60" s="163"/>
      <c r="ZC60" s="162"/>
      <c r="ZD60" s="163"/>
      <c r="ZE60" s="162"/>
      <c r="ZF60" s="163"/>
      <c r="ZG60" s="162"/>
      <c r="ZH60" s="163"/>
      <c r="ZI60" s="164"/>
      <c r="ZJ60" s="201"/>
      <c r="ZK60" s="198"/>
      <c r="ZL60" s="161"/>
      <c r="ZM60" s="162"/>
      <c r="ZN60" s="163"/>
      <c r="ZO60" s="162"/>
      <c r="ZP60" s="163"/>
      <c r="ZQ60" s="162"/>
      <c r="ZR60" s="163"/>
      <c r="ZS60" s="162"/>
      <c r="ZT60" s="163"/>
      <c r="ZU60" s="162"/>
      <c r="ZV60" s="163"/>
      <c r="ZW60" s="164"/>
      <c r="ZX60" s="201"/>
      <c r="ZY60" s="198"/>
      <c r="ZZ60" s="161"/>
      <c r="AAA60" s="162"/>
      <c r="AAB60" s="163"/>
      <c r="AAC60" s="162"/>
      <c r="AAD60" s="163"/>
      <c r="AAE60" s="162"/>
      <c r="AAF60" s="163"/>
      <c r="AAG60" s="162"/>
      <c r="AAH60" s="163"/>
      <c r="AAI60" s="162"/>
      <c r="AAJ60" s="163"/>
      <c r="AAK60" s="164"/>
      <c r="AAL60" s="201"/>
      <c r="AAM60" s="198"/>
      <c r="AAN60" s="161"/>
      <c r="AAO60" s="162"/>
      <c r="AAP60" s="163"/>
      <c r="AAQ60" s="162"/>
      <c r="AAR60" s="163"/>
      <c r="AAS60" s="162"/>
      <c r="AAT60" s="163"/>
      <c r="AAU60" s="162"/>
      <c r="AAV60" s="163"/>
      <c r="AAW60" s="162"/>
      <c r="AAX60" s="163"/>
      <c r="AAY60" s="164"/>
      <c r="AAZ60" s="201"/>
      <c r="ABA60" s="198"/>
      <c r="ABB60" s="161"/>
      <c r="ABC60" s="162"/>
      <c r="ABD60" s="163"/>
      <c r="ABE60" s="162"/>
      <c r="ABF60" s="163"/>
      <c r="ABG60" s="162"/>
      <c r="ABH60" s="163"/>
      <c r="ABI60" s="162"/>
      <c r="ABJ60" s="163"/>
      <c r="ABK60" s="162"/>
      <c r="ABL60" s="163"/>
      <c r="ABM60" s="164"/>
      <c r="ABN60" s="201"/>
      <c r="ABO60" s="198"/>
      <c r="ABP60" s="161"/>
      <c r="ABQ60" s="162"/>
      <c r="ABR60" s="163"/>
      <c r="ABS60" s="162"/>
      <c r="ABT60" s="163"/>
      <c r="ABU60" s="162"/>
      <c r="ABV60" s="163"/>
      <c r="ABW60" s="162"/>
      <c r="ABX60" s="163"/>
      <c r="ABY60" s="162"/>
      <c r="ABZ60" s="163"/>
      <c r="ACA60" s="164"/>
      <c r="ACB60" s="201"/>
      <c r="ACC60" s="198"/>
      <c r="ACD60" s="161"/>
      <c r="ACE60" s="162"/>
      <c r="ACF60" s="163"/>
      <c r="ACG60" s="162"/>
      <c r="ACH60" s="163"/>
      <c r="ACI60" s="162"/>
      <c r="ACJ60" s="163"/>
      <c r="ACK60" s="162"/>
      <c r="ACL60" s="163"/>
      <c r="ACM60" s="162"/>
      <c r="ACN60" s="163"/>
      <c r="ACO60" s="164"/>
      <c r="ACP60" s="201"/>
      <c r="ACQ60" s="198"/>
      <c r="ACR60" s="161"/>
      <c r="ACS60" s="162"/>
      <c r="ACT60" s="163"/>
      <c r="ACU60" s="162"/>
      <c r="ACV60" s="163"/>
      <c r="ACW60" s="162"/>
      <c r="ACX60" s="163"/>
      <c r="ACY60" s="162"/>
      <c r="ACZ60" s="163"/>
      <c r="ADA60" s="162"/>
      <c r="ADB60" s="163"/>
      <c r="ADC60" s="164"/>
      <c r="ADD60" s="201"/>
      <c r="ADE60" s="198"/>
      <c r="ADF60" s="161"/>
      <c r="ADG60" s="162"/>
      <c r="ADH60" s="163"/>
      <c r="ADI60" s="162"/>
      <c r="ADJ60" s="163"/>
      <c r="ADK60" s="162"/>
      <c r="ADL60" s="163"/>
      <c r="ADM60" s="162"/>
      <c r="ADN60" s="163"/>
      <c r="ADO60" s="162"/>
      <c r="ADP60" s="163"/>
      <c r="ADQ60" s="164"/>
      <c r="ADR60" s="201"/>
      <c r="ADS60" s="198"/>
      <c r="ADT60" s="161"/>
      <c r="ADU60" s="162"/>
      <c r="ADV60" s="163"/>
      <c r="ADW60" s="162"/>
      <c r="ADX60" s="163"/>
      <c r="ADY60" s="162"/>
      <c r="ADZ60" s="163"/>
      <c r="AEA60" s="162"/>
      <c r="AEB60" s="163"/>
      <c r="AEC60" s="162"/>
      <c r="AED60" s="163"/>
      <c r="AEE60" s="164"/>
      <c r="AEF60" s="201"/>
      <c r="AEG60" s="198"/>
      <c r="AEH60" s="161"/>
      <c r="AEI60" s="162"/>
      <c r="AEJ60" s="163"/>
      <c r="AEK60" s="162"/>
      <c r="AEL60" s="163"/>
      <c r="AEM60" s="162"/>
      <c r="AEN60" s="163"/>
      <c r="AEO60" s="162"/>
      <c r="AEP60" s="163"/>
      <c r="AEQ60" s="162"/>
      <c r="AER60" s="163"/>
      <c r="AES60" s="164"/>
      <c r="AET60" s="201"/>
      <c r="AEU60" s="198"/>
      <c r="AEV60" s="161"/>
      <c r="AEW60" s="162"/>
      <c r="AEX60" s="163"/>
      <c r="AEY60" s="162"/>
      <c r="AEZ60" s="163"/>
      <c r="AFA60" s="162"/>
      <c r="AFB60" s="163"/>
      <c r="AFC60" s="162"/>
      <c r="AFD60" s="163"/>
      <c r="AFE60" s="162"/>
      <c r="AFF60" s="163"/>
      <c r="AFG60" s="164"/>
      <c r="AFH60" s="201"/>
      <c r="AFI60" s="198"/>
      <c r="AFJ60" s="161"/>
      <c r="AFK60" s="162"/>
      <c r="AFL60" s="163"/>
      <c r="AFM60" s="162"/>
      <c r="AFN60" s="163"/>
      <c r="AFO60" s="162"/>
      <c r="AFP60" s="163"/>
      <c r="AFQ60" s="162"/>
      <c r="AFR60" s="163"/>
      <c r="AFS60" s="162"/>
      <c r="AFT60" s="163"/>
      <c r="AFU60" s="164"/>
      <c r="AFV60" s="201"/>
      <c r="AFW60" s="198"/>
      <c r="AFX60" s="161"/>
      <c r="AFY60" s="162"/>
      <c r="AFZ60" s="163"/>
      <c r="AGA60" s="162"/>
      <c r="AGB60" s="163"/>
      <c r="AGC60" s="162"/>
      <c r="AGD60" s="163"/>
      <c r="AGE60" s="162"/>
      <c r="AGF60" s="163"/>
      <c r="AGG60" s="162"/>
      <c r="AGH60" s="163"/>
      <c r="AGI60" s="164"/>
      <c r="AGJ60" s="201"/>
      <c r="AGK60" s="198"/>
      <c r="AGL60" s="161"/>
      <c r="AGM60" s="162"/>
      <c r="AGN60" s="163"/>
      <c r="AGO60" s="162"/>
      <c r="AGP60" s="163"/>
      <c r="AGQ60" s="162"/>
      <c r="AGR60" s="163"/>
      <c r="AGS60" s="162"/>
      <c r="AGT60" s="163"/>
      <c r="AGU60" s="162"/>
      <c r="AGV60" s="163"/>
      <c r="AGW60" s="164"/>
      <c r="AGX60" s="201"/>
      <c r="AGY60" s="198"/>
      <c r="AGZ60" s="161"/>
      <c r="AHA60" s="162"/>
      <c r="AHB60" s="163"/>
      <c r="AHC60" s="162"/>
      <c r="AHD60" s="163"/>
      <c r="AHE60" s="162"/>
      <c r="AHF60" s="163"/>
      <c r="AHG60" s="162"/>
      <c r="AHH60" s="163"/>
      <c r="AHI60" s="162"/>
      <c r="AHJ60" s="163"/>
      <c r="AHK60" s="164"/>
      <c r="AHL60" s="201"/>
      <c r="AHM60" s="198"/>
      <c r="AHN60" s="161"/>
      <c r="AHO60" s="162"/>
      <c r="AHP60" s="163"/>
      <c r="AHQ60" s="162"/>
      <c r="AHR60" s="163"/>
      <c r="AHS60" s="162"/>
      <c r="AHT60" s="163"/>
      <c r="AHU60" s="162"/>
      <c r="AHV60" s="163"/>
      <c r="AHW60" s="162"/>
      <c r="AHX60" s="163"/>
      <c r="AHY60" s="164"/>
      <c r="AHZ60" s="201"/>
      <c r="AIA60" s="198"/>
      <c r="AIB60" s="161"/>
      <c r="AIC60" s="162"/>
      <c r="AID60" s="163"/>
      <c r="AIE60" s="162"/>
      <c r="AIF60" s="163"/>
      <c r="AIG60" s="162"/>
      <c r="AIH60" s="163"/>
      <c r="AII60" s="162"/>
      <c r="AIJ60" s="163"/>
      <c r="AIK60" s="162"/>
      <c r="AIL60" s="163"/>
      <c r="AIM60" s="164"/>
      <c r="AIN60" s="201"/>
      <c r="AIO60" s="198"/>
      <c r="AIP60" s="161"/>
      <c r="AIQ60" s="162"/>
      <c r="AIR60" s="163"/>
      <c r="AIS60" s="162"/>
      <c r="AIT60" s="163"/>
      <c r="AIU60" s="162"/>
      <c r="AIV60" s="163"/>
      <c r="AIW60" s="162"/>
      <c r="AIX60" s="163"/>
      <c r="AIY60" s="162"/>
      <c r="AIZ60" s="163"/>
      <c r="AJA60" s="164"/>
      <c r="AJB60" s="201"/>
      <c r="AJC60" s="198"/>
      <c r="AJD60" s="161"/>
      <c r="AJE60" s="162"/>
      <c r="AJF60" s="163"/>
      <c r="AJG60" s="162"/>
      <c r="AJH60" s="163"/>
      <c r="AJI60" s="162"/>
      <c r="AJJ60" s="163"/>
      <c r="AJK60" s="162"/>
      <c r="AJL60" s="163"/>
      <c r="AJM60" s="162"/>
      <c r="AJN60" s="163"/>
      <c r="AJO60" s="164"/>
      <c r="AJP60" s="201"/>
      <c r="AJQ60" s="198"/>
      <c r="AJR60" s="161"/>
      <c r="AJS60" s="162"/>
      <c r="AJT60" s="163"/>
      <c r="AJU60" s="162"/>
      <c r="AJV60" s="163"/>
      <c r="AJW60" s="162"/>
      <c r="AJX60" s="163"/>
      <c r="AJY60" s="162"/>
      <c r="AJZ60" s="163"/>
      <c r="AKA60" s="162"/>
      <c r="AKB60" s="163"/>
      <c r="AKC60" s="164"/>
      <c r="AKD60" s="201"/>
      <c r="AKE60" s="198"/>
      <c r="AKF60" s="161"/>
      <c r="AKG60" s="162"/>
      <c r="AKH60" s="163"/>
      <c r="AKI60" s="162"/>
      <c r="AKJ60" s="163"/>
      <c r="AKK60" s="162"/>
      <c r="AKL60" s="163"/>
      <c r="AKM60" s="162"/>
      <c r="AKN60" s="163"/>
      <c r="AKO60" s="162"/>
      <c r="AKP60" s="163"/>
      <c r="AKQ60" s="164"/>
      <c r="AKR60" s="201"/>
      <c r="AKS60" s="198"/>
      <c r="AKT60" s="161"/>
      <c r="AKU60" s="162"/>
      <c r="AKV60" s="163"/>
      <c r="AKW60" s="162"/>
      <c r="AKX60" s="163"/>
      <c r="AKY60" s="162"/>
      <c r="AKZ60" s="163"/>
      <c r="ALA60" s="162"/>
      <c r="ALB60" s="163"/>
      <c r="ALC60" s="162"/>
      <c r="ALD60" s="163"/>
      <c r="ALE60" s="164"/>
      <c r="ALF60" s="201"/>
      <c r="ALG60" s="198"/>
      <c r="ALH60" s="161"/>
      <c r="ALI60" s="162"/>
      <c r="ALJ60" s="163"/>
      <c r="ALK60" s="162"/>
      <c r="ALL60" s="163"/>
      <c r="ALM60" s="162"/>
      <c r="ALN60" s="163"/>
      <c r="ALO60" s="162"/>
      <c r="ALP60" s="163"/>
      <c r="ALQ60" s="162"/>
      <c r="ALR60" s="163"/>
      <c r="ALS60" s="164"/>
      <c r="ALT60" s="201"/>
      <c r="ALU60" s="198"/>
      <c r="ALV60" s="161"/>
      <c r="ALW60" s="162"/>
      <c r="ALX60" s="163"/>
      <c r="ALY60" s="162"/>
      <c r="ALZ60" s="163"/>
      <c r="AMA60" s="162"/>
      <c r="AMB60" s="163"/>
      <c r="AMC60" s="162"/>
      <c r="AMD60" s="163"/>
      <c r="AME60" s="162"/>
      <c r="AMF60" s="163"/>
      <c r="AMG60" s="164"/>
      <c r="AMH60" s="201"/>
      <c r="AMI60" s="198"/>
      <c r="AMJ60" s="161"/>
      <c r="AMK60" s="162"/>
      <c r="AML60" s="163"/>
      <c r="AMM60" s="162"/>
      <c r="AMN60" s="163"/>
      <c r="AMO60" s="162"/>
      <c r="AMP60" s="163"/>
      <c r="AMQ60" s="162"/>
      <c r="AMR60" s="163"/>
      <c r="AMS60" s="162"/>
      <c r="AMT60" s="163"/>
      <c r="AMU60" s="164"/>
      <c r="AMV60" s="201"/>
      <c r="AMW60" s="198"/>
      <c r="AMX60" s="161"/>
      <c r="AMY60" s="162"/>
      <c r="AMZ60" s="163"/>
      <c r="ANA60" s="162"/>
      <c r="ANB60" s="163"/>
      <c r="ANC60" s="162"/>
      <c r="AND60" s="163"/>
      <c r="ANE60" s="162"/>
      <c r="ANF60" s="163"/>
      <c r="ANG60" s="162"/>
      <c r="ANH60" s="163"/>
      <c r="ANI60" s="164"/>
      <c r="ANJ60" s="201"/>
      <c r="ANK60" s="198"/>
      <c r="ANL60" s="161"/>
      <c r="ANM60" s="162"/>
      <c r="ANN60" s="163"/>
      <c r="ANO60" s="162"/>
      <c r="ANP60" s="163"/>
      <c r="ANQ60" s="162"/>
      <c r="ANR60" s="163"/>
      <c r="ANS60" s="162"/>
      <c r="ANT60" s="163"/>
      <c r="ANU60" s="162"/>
      <c r="ANV60" s="163"/>
      <c r="ANW60" s="164"/>
      <c r="ANX60" s="201"/>
      <c r="ANY60" s="198"/>
      <c r="ANZ60" s="161"/>
      <c r="AOA60" s="162"/>
      <c r="AOB60" s="163"/>
      <c r="AOC60" s="162"/>
      <c r="AOD60" s="163"/>
      <c r="AOE60" s="162"/>
      <c r="AOF60" s="163"/>
      <c r="AOG60" s="162"/>
      <c r="AOH60" s="163"/>
      <c r="AOI60" s="162"/>
      <c r="AOJ60" s="163"/>
      <c r="AOK60" s="164"/>
      <c r="AOL60" s="201"/>
      <c r="AOM60" s="198"/>
      <c r="AON60" s="161"/>
      <c r="AOO60" s="162"/>
      <c r="AOP60" s="163"/>
      <c r="AOQ60" s="162"/>
      <c r="AOR60" s="163"/>
      <c r="AOS60" s="162"/>
      <c r="AOT60" s="163"/>
      <c r="AOU60" s="162"/>
      <c r="AOV60" s="163"/>
      <c r="AOW60" s="162"/>
      <c r="AOX60" s="163"/>
      <c r="AOY60" s="164"/>
      <c r="AOZ60" s="201"/>
      <c r="APA60" s="198"/>
      <c r="APB60" s="161"/>
      <c r="APC60" s="162"/>
      <c r="APD60" s="163"/>
      <c r="APE60" s="162"/>
      <c r="APF60" s="163"/>
      <c r="APG60" s="162"/>
      <c r="APH60" s="163"/>
      <c r="API60" s="162"/>
      <c r="APJ60" s="163"/>
      <c r="APK60" s="162"/>
      <c r="APL60" s="163"/>
      <c r="APM60" s="164"/>
      <c r="APN60" s="201"/>
      <c r="APO60" s="198"/>
      <c r="APP60" s="161"/>
      <c r="APQ60" s="162"/>
      <c r="APR60" s="163"/>
      <c r="APS60" s="162"/>
      <c r="APT60" s="163"/>
      <c r="APU60" s="162"/>
      <c r="APV60" s="163"/>
      <c r="APW60" s="162"/>
      <c r="APX60" s="163"/>
      <c r="APY60" s="162"/>
      <c r="APZ60" s="163"/>
      <c r="AQA60" s="164"/>
      <c r="AQB60" s="201"/>
      <c r="AQC60" s="198"/>
      <c r="AQD60" s="161"/>
      <c r="AQE60" s="162"/>
      <c r="AQF60" s="163"/>
      <c r="AQG60" s="162"/>
      <c r="AQH60" s="163"/>
      <c r="AQI60" s="162"/>
      <c r="AQJ60" s="163"/>
      <c r="AQK60" s="162"/>
      <c r="AQL60" s="163"/>
      <c r="AQM60" s="162"/>
      <c r="AQN60" s="163"/>
      <c r="AQO60" s="164"/>
      <c r="AQP60" s="201"/>
      <c r="AQQ60" s="198"/>
      <c r="AQR60" s="161"/>
      <c r="AQS60" s="162"/>
      <c r="AQT60" s="163"/>
      <c r="AQU60" s="162"/>
      <c r="AQV60" s="163"/>
      <c r="AQW60" s="162"/>
      <c r="AQX60" s="163"/>
      <c r="AQY60" s="162"/>
      <c r="AQZ60" s="163"/>
      <c r="ARA60" s="162"/>
      <c r="ARB60" s="163"/>
      <c r="ARC60" s="164"/>
      <c r="ARD60" s="201"/>
      <c r="ARE60" s="198"/>
      <c r="ARF60" s="161"/>
      <c r="ARG60" s="162"/>
      <c r="ARH60" s="163"/>
      <c r="ARI60" s="162"/>
      <c r="ARJ60" s="163"/>
      <c r="ARK60" s="162"/>
      <c r="ARL60" s="163"/>
      <c r="ARM60" s="162"/>
      <c r="ARN60" s="163"/>
      <c r="ARO60" s="162"/>
      <c r="ARP60" s="163"/>
      <c r="ARQ60" s="164"/>
      <c r="ARR60" s="201"/>
      <c r="ARS60" s="198"/>
      <c r="ART60" s="161"/>
      <c r="ARU60" s="162"/>
      <c r="ARV60" s="163"/>
      <c r="ARW60" s="162"/>
      <c r="ARX60" s="163"/>
      <c r="ARY60" s="162"/>
      <c r="ARZ60" s="163"/>
      <c r="ASA60" s="162"/>
      <c r="ASB60" s="163"/>
      <c r="ASC60" s="162"/>
      <c r="ASD60" s="163"/>
      <c r="ASE60" s="164"/>
      <c r="ASF60" s="201"/>
      <c r="ASG60" s="198"/>
      <c r="ASH60" s="161"/>
      <c r="ASI60" s="162"/>
      <c r="ASJ60" s="163"/>
      <c r="ASK60" s="162"/>
      <c r="ASL60" s="163"/>
      <c r="ASM60" s="162"/>
      <c r="ASN60" s="163"/>
      <c r="ASO60" s="162"/>
      <c r="ASP60" s="163"/>
      <c r="ASQ60" s="162"/>
      <c r="ASR60" s="163"/>
      <c r="ASS60" s="164"/>
      <c r="AST60" s="201"/>
      <c r="ASU60" s="198"/>
      <c r="ASV60" s="161"/>
      <c r="ASW60" s="162"/>
      <c r="ASX60" s="163"/>
      <c r="ASY60" s="162"/>
      <c r="ASZ60" s="163"/>
      <c r="ATA60" s="162"/>
      <c r="ATB60" s="163"/>
      <c r="ATC60" s="162"/>
      <c r="ATD60" s="163"/>
      <c r="ATE60" s="162"/>
      <c r="ATF60" s="163"/>
      <c r="ATG60" s="164"/>
      <c r="ATH60" s="201"/>
      <c r="ATI60" s="198"/>
      <c r="ATJ60" s="161"/>
      <c r="ATK60" s="162"/>
      <c r="ATL60" s="163"/>
      <c r="ATM60" s="162"/>
      <c r="ATN60" s="163"/>
      <c r="ATO60" s="162"/>
      <c r="ATP60" s="163"/>
      <c r="ATQ60" s="162"/>
      <c r="ATR60" s="163"/>
      <c r="ATS60" s="162"/>
      <c r="ATT60" s="163"/>
      <c r="ATU60" s="164"/>
      <c r="ATV60" s="201"/>
      <c r="ATW60" s="198"/>
      <c r="ATX60" s="161"/>
      <c r="ATY60" s="162"/>
      <c r="ATZ60" s="163"/>
      <c r="AUA60" s="162"/>
      <c r="AUB60" s="163"/>
      <c r="AUC60" s="162"/>
      <c r="AUD60" s="163"/>
      <c r="AUE60" s="162"/>
      <c r="AUF60" s="163"/>
      <c r="AUG60" s="162"/>
      <c r="AUH60" s="163"/>
      <c r="AUI60" s="164"/>
      <c r="AUJ60" s="201"/>
      <c r="AUK60" s="198"/>
      <c r="AUL60" s="161"/>
      <c r="AUM60" s="162"/>
      <c r="AUN60" s="163"/>
      <c r="AUO60" s="162"/>
      <c r="AUP60" s="163"/>
      <c r="AUQ60" s="162"/>
      <c r="AUR60" s="163"/>
      <c r="AUS60" s="162"/>
      <c r="AUT60" s="163"/>
      <c r="AUU60" s="162"/>
      <c r="AUV60" s="163"/>
      <c r="AUW60" s="164"/>
      <c r="AUX60" s="201"/>
      <c r="AUY60" s="198"/>
      <c r="AUZ60" s="161"/>
      <c r="AVA60" s="162"/>
      <c r="AVB60" s="163"/>
      <c r="AVC60" s="162"/>
      <c r="AVD60" s="163"/>
      <c r="AVE60" s="162"/>
      <c r="AVF60" s="163"/>
      <c r="AVG60" s="162"/>
      <c r="AVH60" s="163"/>
      <c r="AVI60" s="162"/>
      <c r="AVJ60" s="163"/>
      <c r="AVK60" s="164"/>
      <c r="AVL60" s="201"/>
      <c r="AVM60" s="198"/>
      <c r="AVN60" s="161"/>
      <c r="AVO60" s="162"/>
      <c r="AVP60" s="163"/>
      <c r="AVQ60" s="162"/>
      <c r="AVR60" s="163"/>
      <c r="AVS60" s="162"/>
      <c r="AVT60" s="163"/>
      <c r="AVU60" s="162"/>
      <c r="AVV60" s="163"/>
      <c r="AVW60" s="162"/>
      <c r="AVX60" s="163"/>
      <c r="AVY60" s="164"/>
      <c r="AVZ60" s="201"/>
      <c r="AWA60" s="198"/>
      <c r="AWB60" s="161"/>
      <c r="AWC60" s="162"/>
      <c r="AWD60" s="163"/>
      <c r="AWE60" s="162"/>
      <c r="AWF60" s="163"/>
      <c r="AWG60" s="162"/>
      <c r="AWH60" s="163"/>
      <c r="AWI60" s="162"/>
      <c r="AWJ60" s="163"/>
      <c r="AWK60" s="162"/>
      <c r="AWL60" s="163"/>
      <c r="AWM60" s="164"/>
      <c r="AWN60" s="201"/>
      <c r="AWO60" s="198"/>
      <c r="AWP60" s="161"/>
      <c r="AWQ60" s="162"/>
      <c r="AWR60" s="163"/>
      <c r="AWS60" s="162"/>
      <c r="AWT60" s="163"/>
      <c r="AWU60" s="162"/>
      <c r="AWV60" s="163"/>
      <c r="AWW60" s="162"/>
      <c r="AWX60" s="163"/>
      <c r="AWY60" s="162"/>
      <c r="AWZ60" s="163"/>
      <c r="AXA60" s="164"/>
      <c r="AXB60" s="201"/>
      <c r="AXC60" s="198"/>
      <c r="AXD60" s="161"/>
      <c r="AXE60" s="162"/>
      <c r="AXF60" s="163"/>
      <c r="AXG60" s="162"/>
      <c r="AXH60" s="163"/>
      <c r="AXI60" s="162"/>
      <c r="AXJ60" s="163"/>
      <c r="AXK60" s="162"/>
      <c r="AXL60" s="163"/>
      <c r="AXM60" s="162"/>
      <c r="AXN60" s="163"/>
      <c r="AXO60" s="164"/>
      <c r="AXP60" s="201"/>
      <c r="AXQ60" s="198"/>
      <c r="AXR60" s="161"/>
      <c r="AXS60" s="162"/>
      <c r="AXT60" s="163"/>
      <c r="AXU60" s="162"/>
      <c r="AXV60" s="163"/>
      <c r="AXW60" s="162"/>
      <c r="AXX60" s="163"/>
      <c r="AXY60" s="162"/>
      <c r="AXZ60" s="163"/>
      <c r="AYA60" s="162"/>
      <c r="AYB60" s="163"/>
      <c r="AYC60" s="164"/>
      <c r="AYD60" s="201"/>
      <c r="AYE60" s="198"/>
      <c r="AYF60" s="161"/>
      <c r="AYG60" s="162"/>
      <c r="AYH60" s="163"/>
      <c r="AYI60" s="162"/>
      <c r="AYJ60" s="163"/>
      <c r="AYK60" s="162"/>
      <c r="AYL60" s="163"/>
      <c r="AYM60" s="162"/>
      <c r="AYN60" s="163"/>
      <c r="AYO60" s="162"/>
      <c r="AYP60" s="163"/>
      <c r="AYQ60" s="164"/>
      <c r="AYR60" s="201"/>
      <c r="AYS60" s="198"/>
      <c r="AYT60" s="161"/>
      <c r="AYU60" s="162"/>
      <c r="AYV60" s="163"/>
      <c r="AYW60" s="162"/>
      <c r="AYX60" s="163"/>
      <c r="AYY60" s="162"/>
      <c r="AYZ60" s="163"/>
      <c r="AZA60" s="162"/>
      <c r="AZB60" s="163"/>
      <c r="AZC60" s="162"/>
      <c r="AZD60" s="163"/>
      <c r="AZE60" s="164"/>
      <c r="AZF60" s="201"/>
      <c r="AZG60" s="198"/>
      <c r="AZH60" s="161"/>
      <c r="AZI60" s="162"/>
      <c r="AZJ60" s="163"/>
      <c r="AZK60" s="162"/>
      <c r="AZL60" s="163"/>
      <c r="AZM60" s="162"/>
      <c r="AZN60" s="163"/>
      <c r="AZO60" s="162"/>
      <c r="AZP60" s="163"/>
      <c r="AZQ60" s="162"/>
      <c r="AZR60" s="163"/>
      <c r="AZS60" s="164"/>
      <c r="AZT60" s="201"/>
      <c r="AZU60" s="198"/>
      <c r="AZV60" s="161"/>
      <c r="AZW60" s="162"/>
      <c r="AZX60" s="163"/>
      <c r="AZY60" s="162"/>
      <c r="AZZ60" s="163"/>
      <c r="BAA60" s="162"/>
      <c r="BAB60" s="163"/>
      <c r="BAC60" s="162"/>
      <c r="BAD60" s="163"/>
      <c r="BAE60" s="162"/>
      <c r="BAF60" s="163"/>
      <c r="BAG60" s="164"/>
      <c r="BAH60" s="201"/>
      <c r="BAI60" s="198"/>
      <c r="BAJ60" s="161"/>
      <c r="BAK60" s="162"/>
      <c r="BAL60" s="163"/>
      <c r="BAM60" s="162"/>
      <c r="BAN60" s="163"/>
      <c r="BAO60" s="162"/>
      <c r="BAP60" s="163"/>
      <c r="BAQ60" s="162"/>
      <c r="BAR60" s="163"/>
      <c r="BAS60" s="162"/>
      <c r="BAT60" s="163"/>
      <c r="BAU60" s="164"/>
      <c r="BAV60" s="201"/>
      <c r="BAW60" s="198"/>
      <c r="BAX60" s="161"/>
      <c r="BAY60" s="162"/>
      <c r="BAZ60" s="163"/>
      <c r="BBA60" s="162"/>
      <c r="BBB60" s="163"/>
      <c r="BBC60" s="162"/>
      <c r="BBD60" s="163"/>
      <c r="BBE60" s="162"/>
      <c r="BBF60" s="163"/>
      <c r="BBG60" s="162"/>
      <c r="BBH60" s="163"/>
      <c r="BBI60" s="164"/>
      <c r="BBJ60" s="201"/>
      <c r="BBK60" s="198"/>
      <c r="BBL60" s="161"/>
      <c r="BBM60" s="162"/>
      <c r="BBN60" s="163"/>
      <c r="BBO60" s="162"/>
      <c r="BBP60" s="163"/>
      <c r="BBQ60" s="162"/>
      <c r="BBR60" s="163"/>
      <c r="BBS60" s="162"/>
      <c r="BBT60" s="163"/>
      <c r="BBU60" s="162"/>
      <c r="BBV60" s="163"/>
      <c r="BBW60" s="164"/>
      <c r="BBX60" s="201"/>
      <c r="BBY60" s="198"/>
      <c r="BBZ60" s="161"/>
      <c r="BCA60" s="162"/>
      <c r="BCB60" s="163"/>
      <c r="BCC60" s="162"/>
      <c r="BCD60" s="163"/>
      <c r="BCE60" s="162"/>
      <c r="BCF60" s="163"/>
      <c r="BCG60" s="162"/>
      <c r="BCH60" s="163"/>
      <c r="BCI60" s="162"/>
      <c r="BCJ60" s="163"/>
      <c r="BCK60" s="164"/>
      <c r="BCL60" s="201"/>
      <c r="BCM60" s="198"/>
      <c r="BCN60" s="161"/>
      <c r="BCO60" s="162"/>
      <c r="BCP60" s="163"/>
      <c r="BCQ60" s="162"/>
      <c r="BCR60" s="163"/>
      <c r="BCS60" s="162"/>
      <c r="BCT60" s="163"/>
      <c r="BCU60" s="162"/>
      <c r="BCV60" s="163"/>
      <c r="BCW60" s="162"/>
      <c r="BCX60" s="163"/>
      <c r="BCY60" s="164"/>
      <c r="BCZ60" s="201"/>
      <c r="BDA60" s="198"/>
      <c r="BDB60" s="161"/>
      <c r="BDC60" s="162"/>
      <c r="BDD60" s="163"/>
      <c r="BDE60" s="162"/>
      <c r="BDF60" s="163"/>
      <c r="BDG60" s="162"/>
      <c r="BDH60" s="163"/>
      <c r="BDI60" s="162"/>
      <c r="BDJ60" s="163"/>
      <c r="BDK60" s="162"/>
      <c r="BDL60" s="163"/>
      <c r="BDM60" s="164"/>
      <c r="BDN60" s="201"/>
      <c r="BDO60" s="198"/>
      <c r="BDP60" s="161"/>
      <c r="BDQ60" s="162"/>
      <c r="BDR60" s="163"/>
      <c r="BDS60" s="162"/>
      <c r="BDT60" s="163"/>
      <c r="BDU60" s="162"/>
      <c r="BDV60" s="163"/>
      <c r="BDW60" s="162"/>
      <c r="BDX60" s="163"/>
      <c r="BDY60" s="162"/>
      <c r="BDZ60" s="163"/>
      <c r="BEA60" s="164"/>
      <c r="BEB60" s="201"/>
      <c r="BEC60" s="198"/>
      <c r="BED60" s="161"/>
      <c r="BEE60" s="162"/>
      <c r="BEF60" s="163"/>
      <c r="BEG60" s="162"/>
      <c r="BEH60" s="163"/>
      <c r="BEI60" s="162"/>
      <c r="BEJ60" s="163"/>
      <c r="BEK60" s="162"/>
      <c r="BEL60" s="163"/>
      <c r="BEM60" s="162"/>
      <c r="BEN60" s="163"/>
      <c r="BEO60" s="164"/>
      <c r="BEP60" s="201"/>
      <c r="BEQ60" s="198"/>
      <c r="BER60" s="161"/>
      <c r="BES60" s="162"/>
      <c r="BET60" s="163"/>
      <c r="BEU60" s="162"/>
      <c r="BEV60" s="163"/>
      <c r="BEW60" s="162"/>
      <c r="BEX60" s="163"/>
      <c r="BEY60" s="162"/>
      <c r="BEZ60" s="163"/>
      <c r="BFA60" s="162"/>
      <c r="BFB60" s="163"/>
      <c r="BFC60" s="164"/>
      <c r="BFD60" s="201"/>
      <c r="BFE60" s="198"/>
      <c r="BFF60" s="161"/>
      <c r="BFG60" s="162"/>
      <c r="BFH60" s="163"/>
      <c r="BFI60" s="162"/>
      <c r="BFJ60" s="163"/>
      <c r="BFK60" s="162"/>
      <c r="BFL60" s="163"/>
      <c r="BFM60" s="162"/>
      <c r="BFN60" s="163"/>
      <c r="BFO60" s="162"/>
      <c r="BFP60" s="163"/>
      <c r="BFQ60" s="164"/>
      <c r="BFR60" s="201"/>
      <c r="BFS60" s="198"/>
      <c r="BFT60" s="161"/>
      <c r="BFU60" s="162"/>
      <c r="BFV60" s="163"/>
      <c r="BFW60" s="162"/>
      <c r="BFX60" s="163"/>
      <c r="BFY60" s="162"/>
      <c r="BFZ60" s="163"/>
      <c r="BGA60" s="162"/>
      <c r="BGB60" s="163"/>
      <c r="BGC60" s="162"/>
      <c r="BGD60" s="163"/>
      <c r="BGE60" s="164"/>
      <c r="BGF60" s="201"/>
      <c r="BGG60" s="198"/>
      <c r="BGH60" s="161"/>
      <c r="BGI60" s="162"/>
      <c r="BGJ60" s="163"/>
      <c r="BGK60" s="162"/>
      <c r="BGL60" s="163"/>
      <c r="BGM60" s="162"/>
      <c r="BGN60" s="163"/>
      <c r="BGO60" s="162"/>
      <c r="BGP60" s="163"/>
      <c r="BGQ60" s="162"/>
      <c r="BGR60" s="163"/>
      <c r="BGS60" s="164"/>
      <c r="BGT60" s="201"/>
      <c r="BGU60" s="198"/>
      <c r="BGV60" s="161"/>
      <c r="BGW60" s="162"/>
      <c r="BGX60" s="163"/>
      <c r="BGY60" s="162"/>
      <c r="BGZ60" s="163"/>
      <c r="BHA60" s="162"/>
      <c r="BHB60" s="163"/>
      <c r="BHC60" s="162"/>
      <c r="BHD60" s="163"/>
      <c r="BHE60" s="162"/>
      <c r="BHF60" s="163"/>
      <c r="BHG60" s="164"/>
      <c r="BHH60" s="201"/>
      <c r="BHI60" s="198"/>
      <c r="BHJ60" s="161"/>
      <c r="BHK60" s="162"/>
      <c r="BHL60" s="163"/>
      <c r="BHM60" s="162"/>
      <c r="BHN60" s="163"/>
      <c r="BHO60" s="162"/>
      <c r="BHP60" s="163"/>
      <c r="BHQ60" s="162"/>
      <c r="BHR60" s="163"/>
      <c r="BHS60" s="162"/>
      <c r="BHT60" s="163"/>
      <c r="BHU60" s="164"/>
      <c r="BHV60" s="201"/>
      <c r="BHW60" s="198"/>
      <c r="BHX60" s="161"/>
      <c r="BHY60" s="162"/>
      <c r="BHZ60" s="163"/>
      <c r="BIA60" s="162"/>
      <c r="BIB60" s="163"/>
      <c r="BIC60" s="162"/>
      <c r="BID60" s="163"/>
      <c r="BIE60" s="162"/>
      <c r="BIF60" s="163"/>
      <c r="BIG60" s="162"/>
      <c r="BIH60" s="163"/>
      <c r="BII60" s="164"/>
      <c r="BIJ60" s="201"/>
      <c r="BIK60" s="198"/>
      <c r="BIL60" s="161"/>
      <c r="BIM60" s="162"/>
      <c r="BIN60" s="163"/>
      <c r="BIO60" s="162"/>
      <c r="BIP60" s="163"/>
      <c r="BIQ60" s="162"/>
      <c r="BIR60" s="163"/>
      <c r="BIS60" s="162"/>
      <c r="BIT60" s="163"/>
      <c r="BIU60" s="162"/>
      <c r="BIV60" s="163"/>
      <c r="BIW60" s="164"/>
      <c r="BIX60" s="201"/>
      <c r="BIY60" s="198"/>
      <c r="BIZ60" s="161"/>
      <c r="BJA60" s="162"/>
      <c r="BJB60" s="163"/>
      <c r="BJC60" s="162"/>
      <c r="BJD60" s="163"/>
      <c r="BJE60" s="162"/>
      <c r="BJF60" s="163"/>
      <c r="BJG60" s="162"/>
      <c r="BJH60" s="163"/>
      <c r="BJI60" s="162"/>
      <c r="BJJ60" s="163"/>
      <c r="BJK60" s="164"/>
      <c r="BJL60" s="201"/>
      <c r="BJM60" s="198"/>
      <c r="BJN60" s="161"/>
      <c r="BJO60" s="162"/>
      <c r="BJP60" s="163"/>
      <c r="BJQ60" s="162"/>
      <c r="BJR60" s="163"/>
      <c r="BJS60" s="162"/>
      <c r="BJT60" s="163"/>
      <c r="BJU60" s="162"/>
      <c r="BJV60" s="163"/>
      <c r="BJW60" s="162"/>
      <c r="BJX60" s="163"/>
      <c r="BJY60" s="164"/>
      <c r="BJZ60" s="201"/>
      <c r="BKA60" s="198"/>
      <c r="BKB60" s="161"/>
      <c r="BKC60" s="162"/>
      <c r="BKD60" s="163"/>
      <c r="BKE60" s="162"/>
      <c r="BKF60" s="163"/>
      <c r="BKG60" s="162"/>
      <c r="BKH60" s="163"/>
      <c r="BKI60" s="162"/>
      <c r="BKJ60" s="163"/>
      <c r="BKK60" s="162"/>
      <c r="BKL60" s="163"/>
      <c r="BKM60" s="164"/>
      <c r="BKN60" s="201"/>
      <c r="BKO60" s="198"/>
      <c r="BKP60" s="161"/>
      <c r="BKQ60" s="162"/>
      <c r="BKR60" s="163"/>
      <c r="BKS60" s="162"/>
      <c r="BKT60" s="163"/>
      <c r="BKU60" s="162"/>
      <c r="BKV60" s="163"/>
      <c r="BKW60" s="162"/>
      <c r="BKX60" s="163"/>
      <c r="BKY60" s="162"/>
      <c r="BKZ60" s="163"/>
      <c r="BLA60" s="164"/>
      <c r="BLB60" s="201"/>
      <c r="BLC60" s="198"/>
      <c r="BLD60" s="161"/>
      <c r="BLE60" s="162"/>
      <c r="BLF60" s="163"/>
      <c r="BLG60" s="162"/>
      <c r="BLH60" s="163"/>
      <c r="BLI60" s="162"/>
      <c r="BLJ60" s="163"/>
      <c r="BLK60" s="162"/>
      <c r="BLL60" s="163"/>
      <c r="BLM60" s="162"/>
      <c r="BLN60" s="163"/>
      <c r="BLO60" s="164"/>
      <c r="BLP60" s="201"/>
      <c r="BLQ60" s="198"/>
      <c r="BLR60" s="161"/>
      <c r="BLS60" s="162"/>
      <c r="BLT60" s="163"/>
      <c r="BLU60" s="162"/>
      <c r="BLV60" s="163"/>
      <c r="BLW60" s="162"/>
      <c r="BLX60" s="163"/>
      <c r="BLY60" s="162"/>
      <c r="BLZ60" s="163"/>
      <c r="BMA60" s="162"/>
      <c r="BMB60" s="163"/>
      <c r="BMC60" s="164"/>
      <c r="BMD60" s="201"/>
      <c r="BME60" s="198"/>
      <c r="BMF60" s="161"/>
      <c r="BMG60" s="162"/>
      <c r="BMH60" s="163"/>
      <c r="BMI60" s="162"/>
      <c r="BMJ60" s="163"/>
      <c r="BMK60" s="162"/>
      <c r="BML60" s="163"/>
      <c r="BMM60" s="162"/>
      <c r="BMN60" s="163"/>
      <c r="BMO60" s="162"/>
      <c r="BMP60" s="163"/>
      <c r="BMQ60" s="164"/>
      <c r="BMR60" s="201"/>
      <c r="BMS60" s="198"/>
      <c r="BMT60" s="161"/>
      <c r="BMU60" s="162"/>
      <c r="BMV60" s="163"/>
      <c r="BMW60" s="162"/>
      <c r="BMX60" s="163"/>
      <c r="BMY60" s="162"/>
      <c r="BMZ60" s="163"/>
      <c r="BNA60" s="162"/>
      <c r="BNB60" s="163"/>
      <c r="BNC60" s="162"/>
      <c r="BND60" s="163"/>
      <c r="BNE60" s="164"/>
      <c r="BNF60" s="201"/>
      <c r="BNG60" s="198"/>
      <c r="BNH60" s="161"/>
      <c r="BNI60" s="162"/>
      <c r="BNJ60" s="163"/>
      <c r="BNK60" s="162"/>
      <c r="BNL60" s="163"/>
      <c r="BNM60" s="162"/>
      <c r="BNN60" s="163"/>
      <c r="BNO60" s="162"/>
      <c r="BNP60" s="163"/>
      <c r="BNQ60" s="162"/>
      <c r="BNR60" s="163"/>
      <c r="BNS60" s="164"/>
      <c r="BNT60" s="201"/>
      <c r="BNU60" s="198"/>
      <c r="BNV60" s="161"/>
      <c r="BNW60" s="162"/>
      <c r="BNX60" s="163"/>
      <c r="BNY60" s="162"/>
      <c r="BNZ60" s="163"/>
      <c r="BOA60" s="162"/>
      <c r="BOB60" s="163"/>
      <c r="BOC60" s="162"/>
      <c r="BOD60" s="163"/>
      <c r="BOE60" s="162"/>
      <c r="BOF60" s="163"/>
      <c r="BOG60" s="164"/>
      <c r="BOH60" s="201"/>
      <c r="BOI60" s="198"/>
      <c r="BOJ60" s="161"/>
      <c r="BOK60" s="162"/>
      <c r="BOL60" s="163"/>
      <c r="BOM60" s="162"/>
      <c r="BON60" s="163"/>
      <c r="BOO60" s="162"/>
      <c r="BOP60" s="163"/>
      <c r="BOQ60" s="162"/>
      <c r="BOR60" s="163"/>
      <c r="BOS60" s="162"/>
      <c r="BOT60" s="163"/>
      <c r="BOU60" s="164"/>
      <c r="BOV60" s="201"/>
      <c r="BOW60" s="198"/>
      <c r="BOX60" s="161"/>
      <c r="BOY60" s="162"/>
      <c r="BOZ60" s="163"/>
      <c r="BPA60" s="162"/>
      <c r="BPB60" s="163"/>
      <c r="BPC60" s="162"/>
      <c r="BPD60" s="163"/>
      <c r="BPE60" s="162"/>
      <c r="BPF60" s="163"/>
      <c r="BPG60" s="162"/>
      <c r="BPH60" s="163"/>
      <c r="BPI60" s="164"/>
      <c r="BPJ60" s="201"/>
      <c r="BPK60" s="198"/>
      <c r="BPL60" s="161"/>
      <c r="BPM60" s="162"/>
      <c r="BPN60" s="163"/>
      <c r="BPO60" s="162"/>
      <c r="BPP60" s="163"/>
      <c r="BPQ60" s="162"/>
      <c r="BPR60" s="163"/>
      <c r="BPS60" s="162"/>
      <c r="BPT60" s="163"/>
      <c r="BPU60" s="162"/>
      <c r="BPV60" s="163"/>
      <c r="BPW60" s="164"/>
      <c r="BPX60" s="201"/>
      <c r="BPY60" s="198"/>
      <c r="BPZ60" s="161"/>
      <c r="BQA60" s="162"/>
      <c r="BQB60" s="163"/>
      <c r="BQC60" s="162"/>
      <c r="BQD60" s="163"/>
      <c r="BQE60" s="162"/>
      <c r="BQF60" s="163"/>
      <c r="BQG60" s="162"/>
      <c r="BQH60" s="163"/>
      <c r="BQI60" s="162"/>
      <c r="BQJ60" s="163"/>
      <c r="BQK60" s="164"/>
      <c r="BQL60" s="201"/>
      <c r="BQM60" s="198"/>
      <c r="BQN60" s="161"/>
      <c r="BQO60" s="162"/>
      <c r="BQP60" s="163"/>
      <c r="BQQ60" s="162"/>
      <c r="BQR60" s="163"/>
      <c r="BQS60" s="162"/>
      <c r="BQT60" s="163"/>
      <c r="BQU60" s="162"/>
      <c r="BQV60" s="163"/>
      <c r="BQW60" s="162"/>
      <c r="BQX60" s="163"/>
      <c r="BQY60" s="164"/>
      <c r="BQZ60" s="201"/>
      <c r="BRA60" s="198"/>
      <c r="BRB60" s="161"/>
      <c r="BRC60" s="162"/>
      <c r="BRD60" s="163"/>
      <c r="BRE60" s="162"/>
      <c r="BRF60" s="163"/>
      <c r="BRG60" s="162"/>
      <c r="BRH60" s="163"/>
      <c r="BRI60" s="162"/>
      <c r="BRJ60" s="163"/>
      <c r="BRK60" s="162"/>
      <c r="BRL60" s="163"/>
      <c r="BRM60" s="164"/>
      <c r="BRN60" s="201"/>
      <c r="BRO60" s="198"/>
      <c r="BRP60" s="161"/>
      <c r="BRQ60" s="162"/>
      <c r="BRR60" s="163"/>
      <c r="BRS60" s="162"/>
      <c r="BRT60" s="163"/>
      <c r="BRU60" s="162"/>
      <c r="BRV60" s="163"/>
      <c r="BRW60" s="162"/>
      <c r="BRX60" s="163"/>
      <c r="BRY60" s="162"/>
      <c r="BRZ60" s="163"/>
      <c r="BSA60" s="164"/>
      <c r="BSB60" s="201"/>
      <c r="BSC60" s="198"/>
      <c r="BSD60" s="161"/>
      <c r="BSE60" s="162"/>
      <c r="BSF60" s="163"/>
      <c r="BSG60" s="162"/>
      <c r="BSH60" s="163"/>
      <c r="BSI60" s="162"/>
      <c r="BSJ60" s="163"/>
      <c r="BSK60" s="162"/>
      <c r="BSL60" s="163"/>
      <c r="BSM60" s="162"/>
      <c r="BSN60" s="163"/>
      <c r="BSO60" s="164"/>
      <c r="BSP60" s="201"/>
      <c r="BSQ60" s="198"/>
      <c r="BSR60" s="161"/>
      <c r="BSS60" s="162"/>
      <c r="BST60" s="163"/>
      <c r="BSU60" s="162"/>
      <c r="BSV60" s="163"/>
      <c r="BSW60" s="162"/>
      <c r="BSX60" s="163"/>
      <c r="BSY60" s="162"/>
      <c r="BSZ60" s="163"/>
      <c r="BTA60" s="162"/>
      <c r="BTB60" s="163"/>
      <c r="BTC60" s="164"/>
      <c r="BTD60" s="201"/>
      <c r="BTE60" s="198"/>
      <c r="BTF60" s="161"/>
      <c r="BTG60" s="162"/>
      <c r="BTH60" s="163"/>
      <c r="BTI60" s="162"/>
      <c r="BTJ60" s="163"/>
      <c r="BTK60" s="162"/>
      <c r="BTL60" s="163"/>
      <c r="BTM60" s="162"/>
      <c r="BTN60" s="163"/>
      <c r="BTO60" s="162"/>
      <c r="BTP60" s="163"/>
      <c r="BTQ60" s="164"/>
      <c r="BTR60" s="201"/>
      <c r="BTS60" s="198"/>
      <c r="BTT60" s="161"/>
      <c r="BTU60" s="162"/>
      <c r="BTV60" s="163"/>
      <c r="BTW60" s="162"/>
      <c r="BTX60" s="163"/>
      <c r="BTY60" s="162"/>
      <c r="BTZ60" s="163"/>
      <c r="BUA60" s="162"/>
      <c r="BUB60" s="163"/>
      <c r="BUC60" s="162"/>
      <c r="BUD60" s="163"/>
      <c r="BUE60" s="164"/>
      <c r="BUF60" s="201"/>
      <c r="BUG60" s="198"/>
      <c r="BUH60" s="161"/>
      <c r="BUI60" s="162"/>
      <c r="BUJ60" s="163"/>
      <c r="BUK60" s="162"/>
      <c r="BUL60" s="163"/>
      <c r="BUM60" s="162"/>
      <c r="BUN60" s="163"/>
      <c r="BUO60" s="162"/>
      <c r="BUP60" s="163"/>
      <c r="BUQ60" s="162"/>
      <c r="BUR60" s="163"/>
      <c r="BUS60" s="164"/>
      <c r="BUT60" s="201"/>
      <c r="BUU60" s="198"/>
      <c r="BUV60" s="161"/>
      <c r="BUW60" s="162"/>
      <c r="BUX60" s="163"/>
      <c r="BUY60" s="162"/>
      <c r="BUZ60" s="163"/>
      <c r="BVA60" s="162"/>
      <c r="BVB60" s="163"/>
      <c r="BVC60" s="162"/>
      <c r="BVD60" s="163"/>
      <c r="BVE60" s="162"/>
      <c r="BVF60" s="163"/>
      <c r="BVG60" s="164"/>
      <c r="BVH60" s="201"/>
      <c r="BVI60" s="198"/>
      <c r="BVJ60" s="161"/>
      <c r="BVK60" s="162"/>
      <c r="BVL60" s="163"/>
      <c r="BVM60" s="162"/>
      <c r="BVN60" s="163"/>
      <c r="BVO60" s="162"/>
      <c r="BVP60" s="163"/>
      <c r="BVQ60" s="162"/>
      <c r="BVR60" s="163"/>
      <c r="BVS60" s="162"/>
      <c r="BVT60" s="163"/>
      <c r="BVU60" s="164"/>
      <c r="BVV60" s="201"/>
      <c r="BVW60" s="198"/>
      <c r="BVX60" s="161"/>
      <c r="BVY60" s="162"/>
      <c r="BVZ60" s="163"/>
      <c r="BWA60" s="162"/>
      <c r="BWB60" s="163"/>
      <c r="BWC60" s="162"/>
      <c r="BWD60" s="163"/>
      <c r="BWE60" s="162"/>
      <c r="BWF60" s="163"/>
      <c r="BWG60" s="162"/>
      <c r="BWH60" s="163"/>
      <c r="BWI60" s="164"/>
      <c r="BWJ60" s="201"/>
      <c r="BWK60" s="198"/>
      <c r="BWL60" s="161"/>
      <c r="BWM60" s="162"/>
      <c r="BWN60" s="163"/>
      <c r="BWO60" s="162"/>
      <c r="BWP60" s="163"/>
      <c r="BWQ60" s="162"/>
      <c r="BWR60" s="163"/>
      <c r="BWS60" s="162"/>
      <c r="BWT60" s="163"/>
      <c r="BWU60" s="162"/>
      <c r="BWV60" s="163"/>
      <c r="BWW60" s="164"/>
      <c r="BWX60" s="201"/>
      <c r="BWY60" s="198"/>
      <c r="BWZ60" s="161"/>
      <c r="BXA60" s="162"/>
      <c r="BXB60" s="163"/>
      <c r="BXC60" s="162"/>
      <c r="BXD60" s="163"/>
      <c r="BXE60" s="162"/>
      <c r="BXF60" s="163"/>
      <c r="BXG60" s="162"/>
      <c r="BXH60" s="163"/>
      <c r="BXI60" s="162"/>
      <c r="BXJ60" s="163"/>
      <c r="BXK60" s="164"/>
      <c r="BXL60" s="201"/>
      <c r="BXM60" s="198"/>
      <c r="BXN60" s="161"/>
      <c r="BXO60" s="162"/>
      <c r="BXP60" s="163"/>
      <c r="BXQ60" s="162"/>
      <c r="BXR60" s="163"/>
      <c r="BXS60" s="162"/>
      <c r="BXT60" s="163"/>
      <c r="BXU60" s="162"/>
      <c r="BXV60" s="163"/>
      <c r="BXW60" s="162"/>
      <c r="BXX60" s="163"/>
      <c r="BXY60" s="164"/>
      <c r="BXZ60" s="201"/>
      <c r="BYA60" s="198"/>
      <c r="BYB60" s="161"/>
      <c r="BYC60" s="162"/>
      <c r="BYD60" s="163"/>
      <c r="BYE60" s="162"/>
      <c r="BYF60" s="163"/>
      <c r="BYG60" s="162"/>
      <c r="BYH60" s="163"/>
      <c r="BYI60" s="162"/>
      <c r="BYJ60" s="163"/>
      <c r="BYK60" s="162"/>
      <c r="BYL60" s="163"/>
      <c r="BYM60" s="164"/>
      <c r="BYN60" s="201"/>
      <c r="BYO60" s="198"/>
      <c r="BYP60" s="161"/>
      <c r="BYQ60" s="162"/>
      <c r="BYR60" s="163"/>
      <c r="BYS60" s="162"/>
      <c r="BYT60" s="163"/>
      <c r="BYU60" s="162"/>
      <c r="BYV60" s="163"/>
      <c r="BYW60" s="162"/>
      <c r="BYX60" s="163"/>
      <c r="BYY60" s="162"/>
      <c r="BYZ60" s="163"/>
      <c r="BZA60" s="164"/>
      <c r="BZB60" s="201"/>
      <c r="BZC60" s="198"/>
      <c r="BZD60" s="161"/>
      <c r="BZE60" s="162"/>
      <c r="BZF60" s="163"/>
      <c r="BZG60" s="162"/>
      <c r="BZH60" s="163"/>
      <c r="BZI60" s="162"/>
      <c r="BZJ60" s="163"/>
      <c r="BZK60" s="162"/>
      <c r="BZL60" s="163"/>
      <c r="BZM60" s="162"/>
      <c r="BZN60" s="163"/>
      <c r="BZO60" s="164"/>
      <c r="BZP60" s="201"/>
      <c r="BZQ60" s="198"/>
      <c r="BZR60" s="161"/>
      <c r="BZS60" s="162"/>
      <c r="BZT60" s="163"/>
      <c r="BZU60" s="162"/>
      <c r="BZV60" s="163"/>
      <c r="BZW60" s="162"/>
      <c r="BZX60" s="163"/>
      <c r="BZY60" s="162"/>
      <c r="BZZ60" s="163"/>
      <c r="CAA60" s="162"/>
      <c r="CAB60" s="163"/>
      <c r="CAC60" s="164"/>
      <c r="CAD60" s="201"/>
      <c r="CAE60" s="198"/>
      <c r="CAF60" s="161"/>
      <c r="CAG60" s="162"/>
      <c r="CAH60" s="163"/>
      <c r="CAI60" s="162"/>
      <c r="CAJ60" s="163"/>
      <c r="CAK60" s="162"/>
      <c r="CAL60" s="163"/>
      <c r="CAM60" s="162"/>
      <c r="CAN60" s="163"/>
      <c r="CAO60" s="162"/>
      <c r="CAP60" s="163"/>
      <c r="CAQ60" s="164"/>
      <c r="CAR60" s="201"/>
      <c r="CAS60" s="198"/>
      <c r="CAT60" s="161"/>
      <c r="CAU60" s="162"/>
      <c r="CAV60" s="163"/>
      <c r="CAW60" s="162"/>
      <c r="CAX60" s="163"/>
      <c r="CAY60" s="162"/>
      <c r="CAZ60" s="163"/>
      <c r="CBA60" s="162"/>
      <c r="CBB60" s="163"/>
      <c r="CBC60" s="162"/>
      <c r="CBD60" s="163"/>
      <c r="CBE60" s="164"/>
      <c r="CBF60" s="201"/>
      <c r="CBG60" s="198"/>
      <c r="CBH60" s="161"/>
      <c r="CBI60" s="162"/>
      <c r="CBJ60" s="163"/>
      <c r="CBK60" s="162"/>
      <c r="CBL60" s="163"/>
      <c r="CBM60" s="162"/>
      <c r="CBN60" s="163"/>
      <c r="CBO60" s="162"/>
      <c r="CBP60" s="163"/>
      <c r="CBQ60" s="162"/>
      <c r="CBR60" s="163"/>
      <c r="CBS60" s="164"/>
      <c r="CBT60" s="201"/>
      <c r="CBU60" s="198"/>
      <c r="CBV60" s="161"/>
      <c r="CBW60" s="162"/>
      <c r="CBX60" s="163"/>
      <c r="CBY60" s="162"/>
      <c r="CBZ60" s="163"/>
      <c r="CCA60" s="162"/>
      <c r="CCB60" s="163"/>
      <c r="CCC60" s="162"/>
      <c r="CCD60" s="163"/>
      <c r="CCE60" s="162"/>
      <c r="CCF60" s="163"/>
      <c r="CCG60" s="164"/>
      <c r="CCH60" s="201"/>
      <c r="CCI60" s="198"/>
      <c r="CCJ60" s="161"/>
      <c r="CCK60" s="162"/>
      <c r="CCL60" s="163"/>
      <c r="CCM60" s="162"/>
      <c r="CCN60" s="163"/>
      <c r="CCO60" s="162"/>
      <c r="CCP60" s="163"/>
      <c r="CCQ60" s="162"/>
      <c r="CCR60" s="163"/>
      <c r="CCS60" s="162"/>
      <c r="CCT60" s="163"/>
      <c r="CCU60" s="164"/>
      <c r="CCV60" s="201"/>
      <c r="CCW60" s="198"/>
      <c r="CCX60" s="161"/>
      <c r="CCY60" s="162"/>
      <c r="CCZ60" s="163"/>
      <c r="CDA60" s="162"/>
      <c r="CDB60" s="163"/>
      <c r="CDC60" s="162"/>
      <c r="CDD60" s="163"/>
      <c r="CDE60" s="162"/>
      <c r="CDF60" s="163"/>
      <c r="CDG60" s="162"/>
      <c r="CDH60" s="163"/>
      <c r="CDI60" s="164"/>
      <c r="CDJ60" s="201"/>
      <c r="CDK60" s="198"/>
      <c r="CDL60" s="161"/>
      <c r="CDM60" s="162"/>
      <c r="CDN60" s="163"/>
      <c r="CDO60" s="162"/>
      <c r="CDP60" s="163"/>
      <c r="CDQ60" s="162"/>
      <c r="CDR60" s="163"/>
      <c r="CDS60" s="162"/>
      <c r="CDT60" s="163"/>
      <c r="CDU60" s="162"/>
      <c r="CDV60" s="163"/>
      <c r="CDW60" s="164"/>
      <c r="CDX60" s="201"/>
      <c r="CDY60" s="198"/>
      <c r="CDZ60" s="161"/>
      <c r="CEA60" s="162"/>
      <c r="CEB60" s="163"/>
      <c r="CEC60" s="162"/>
      <c r="CED60" s="163"/>
      <c r="CEE60" s="162"/>
      <c r="CEF60" s="163"/>
      <c r="CEG60" s="162"/>
      <c r="CEH60" s="163"/>
      <c r="CEI60" s="162"/>
      <c r="CEJ60" s="163"/>
      <c r="CEK60" s="164"/>
      <c r="CEL60" s="201"/>
      <c r="CEM60" s="198"/>
      <c r="CEN60" s="161"/>
      <c r="CEO60" s="162"/>
      <c r="CEP60" s="163"/>
      <c r="CEQ60" s="162"/>
      <c r="CER60" s="163"/>
      <c r="CES60" s="162"/>
      <c r="CET60" s="163"/>
      <c r="CEU60" s="162"/>
      <c r="CEV60" s="163"/>
      <c r="CEW60" s="162"/>
      <c r="CEX60" s="163"/>
      <c r="CEY60" s="164"/>
      <c r="CEZ60" s="201"/>
      <c r="CFA60" s="198"/>
      <c r="CFB60" s="161"/>
      <c r="CFC60" s="162"/>
      <c r="CFD60" s="163"/>
      <c r="CFE60" s="162"/>
      <c r="CFF60" s="163"/>
      <c r="CFG60" s="162"/>
      <c r="CFH60" s="163"/>
      <c r="CFI60" s="162"/>
      <c r="CFJ60" s="163"/>
      <c r="CFK60" s="162"/>
      <c r="CFL60" s="163"/>
      <c r="CFM60" s="164"/>
      <c r="CFN60" s="201"/>
      <c r="CFO60" s="198"/>
      <c r="CFP60" s="161"/>
      <c r="CFQ60" s="162"/>
      <c r="CFR60" s="163"/>
      <c r="CFS60" s="162"/>
      <c r="CFT60" s="163"/>
      <c r="CFU60" s="162"/>
      <c r="CFV60" s="163"/>
      <c r="CFW60" s="162"/>
      <c r="CFX60" s="163"/>
      <c r="CFY60" s="162"/>
      <c r="CFZ60" s="163"/>
      <c r="CGA60" s="164"/>
      <c r="CGB60" s="201"/>
      <c r="CGC60" s="198"/>
      <c r="CGD60" s="161"/>
      <c r="CGE60" s="162"/>
      <c r="CGF60" s="163"/>
      <c r="CGG60" s="162"/>
      <c r="CGH60" s="163"/>
      <c r="CGI60" s="162"/>
      <c r="CGJ60" s="163"/>
      <c r="CGK60" s="162"/>
      <c r="CGL60" s="163"/>
      <c r="CGM60" s="162"/>
      <c r="CGN60" s="163"/>
      <c r="CGO60" s="164"/>
      <c r="CGP60" s="201"/>
      <c r="CGQ60" s="198"/>
      <c r="CGR60" s="161"/>
      <c r="CGS60" s="162"/>
      <c r="CGT60" s="163"/>
      <c r="CGU60" s="162"/>
      <c r="CGV60" s="163"/>
      <c r="CGW60" s="162"/>
      <c r="CGX60" s="163"/>
      <c r="CGY60" s="162"/>
      <c r="CGZ60" s="163"/>
      <c r="CHA60" s="162"/>
      <c r="CHB60" s="163"/>
      <c r="CHC60" s="164"/>
      <c r="CHD60" s="201"/>
      <c r="CHE60" s="198"/>
      <c r="CHF60" s="161"/>
      <c r="CHG60" s="162"/>
      <c r="CHH60" s="163"/>
      <c r="CHI60" s="162"/>
      <c r="CHJ60" s="163"/>
      <c r="CHK60" s="162"/>
      <c r="CHL60" s="163"/>
      <c r="CHM60" s="162"/>
      <c r="CHN60" s="163"/>
      <c r="CHO60" s="162"/>
      <c r="CHP60" s="163"/>
      <c r="CHQ60" s="164"/>
      <c r="CHR60" s="201"/>
      <c r="CHS60" s="198"/>
      <c r="CHT60" s="161"/>
      <c r="CHU60" s="162"/>
      <c r="CHV60" s="163"/>
      <c r="CHW60" s="162"/>
      <c r="CHX60" s="163"/>
      <c r="CHY60" s="162"/>
      <c r="CHZ60" s="163"/>
      <c r="CIA60" s="162"/>
      <c r="CIB60" s="163"/>
      <c r="CIC60" s="162"/>
      <c r="CID60" s="163"/>
      <c r="CIE60" s="164"/>
      <c r="CIF60" s="201"/>
      <c r="CIG60" s="198"/>
      <c r="CIH60" s="161"/>
      <c r="CII60" s="162"/>
      <c r="CIJ60" s="163"/>
      <c r="CIK60" s="162"/>
      <c r="CIL60" s="163"/>
      <c r="CIM60" s="162"/>
      <c r="CIN60" s="163"/>
      <c r="CIO60" s="162"/>
      <c r="CIP60" s="163"/>
      <c r="CIQ60" s="162"/>
      <c r="CIR60" s="163"/>
      <c r="CIS60" s="164"/>
      <c r="CIT60" s="201"/>
      <c r="CIU60" s="198"/>
      <c r="CIV60" s="161"/>
      <c r="CIW60" s="162"/>
      <c r="CIX60" s="163"/>
      <c r="CIY60" s="162"/>
      <c r="CIZ60" s="163"/>
      <c r="CJA60" s="162"/>
      <c r="CJB60" s="163"/>
      <c r="CJC60" s="162"/>
      <c r="CJD60" s="163"/>
      <c r="CJE60" s="162"/>
      <c r="CJF60" s="163"/>
      <c r="CJG60" s="164"/>
      <c r="CJH60" s="201"/>
      <c r="CJI60" s="198"/>
      <c r="CJJ60" s="161"/>
      <c r="CJK60" s="162"/>
      <c r="CJL60" s="163"/>
      <c r="CJM60" s="162"/>
      <c r="CJN60" s="163"/>
      <c r="CJO60" s="162"/>
      <c r="CJP60" s="163"/>
      <c r="CJQ60" s="162"/>
      <c r="CJR60" s="163"/>
      <c r="CJS60" s="162"/>
      <c r="CJT60" s="163"/>
      <c r="CJU60" s="164"/>
      <c r="CJV60" s="201"/>
      <c r="CJW60" s="198"/>
      <c r="CJX60" s="161"/>
      <c r="CJY60" s="162"/>
      <c r="CJZ60" s="163"/>
      <c r="CKA60" s="162"/>
      <c r="CKB60" s="163"/>
      <c r="CKC60" s="162"/>
      <c r="CKD60" s="163"/>
      <c r="CKE60" s="162"/>
      <c r="CKF60" s="163"/>
      <c r="CKG60" s="162"/>
      <c r="CKH60" s="163"/>
      <c r="CKI60" s="164"/>
      <c r="CKJ60" s="201"/>
      <c r="CKK60" s="198"/>
      <c r="CKL60" s="161"/>
      <c r="CKM60" s="162"/>
      <c r="CKN60" s="163"/>
      <c r="CKO60" s="162"/>
      <c r="CKP60" s="163"/>
      <c r="CKQ60" s="162"/>
      <c r="CKR60" s="163"/>
      <c r="CKS60" s="162"/>
      <c r="CKT60" s="163"/>
      <c r="CKU60" s="162"/>
      <c r="CKV60" s="163"/>
      <c r="CKW60" s="164"/>
      <c r="CKX60" s="201"/>
      <c r="CKY60" s="198"/>
      <c r="CKZ60" s="161"/>
      <c r="CLA60" s="162"/>
      <c r="CLB60" s="163"/>
      <c r="CLC60" s="162"/>
      <c r="CLD60" s="163"/>
      <c r="CLE60" s="162"/>
      <c r="CLF60" s="163"/>
      <c r="CLG60" s="162"/>
      <c r="CLH60" s="163"/>
      <c r="CLI60" s="162"/>
      <c r="CLJ60" s="163"/>
      <c r="CLK60" s="164"/>
      <c r="CLL60" s="201"/>
      <c r="CLM60" s="198"/>
      <c r="CLN60" s="161"/>
      <c r="CLO60" s="162"/>
      <c r="CLP60" s="163"/>
      <c r="CLQ60" s="162"/>
      <c r="CLR60" s="163"/>
      <c r="CLS60" s="162"/>
      <c r="CLT60" s="163"/>
      <c r="CLU60" s="162"/>
      <c r="CLV60" s="163"/>
      <c r="CLW60" s="162"/>
      <c r="CLX60" s="163"/>
      <c r="CLY60" s="164"/>
      <c r="CLZ60" s="201"/>
      <c r="CMA60" s="198"/>
      <c r="CMB60" s="161"/>
      <c r="CMC60" s="162"/>
      <c r="CMD60" s="163"/>
      <c r="CME60" s="162"/>
      <c r="CMF60" s="163"/>
      <c r="CMG60" s="162"/>
      <c r="CMH60" s="163"/>
      <c r="CMI60" s="162"/>
      <c r="CMJ60" s="163"/>
      <c r="CMK60" s="162"/>
      <c r="CML60" s="163"/>
      <c r="CMM60" s="164"/>
      <c r="CMN60" s="201"/>
      <c r="CMO60" s="198"/>
      <c r="CMP60" s="161"/>
      <c r="CMQ60" s="162"/>
      <c r="CMR60" s="163"/>
      <c r="CMS60" s="162"/>
      <c r="CMT60" s="163"/>
      <c r="CMU60" s="162"/>
      <c r="CMV60" s="163"/>
      <c r="CMW60" s="162"/>
      <c r="CMX60" s="163"/>
      <c r="CMY60" s="162"/>
      <c r="CMZ60" s="163"/>
      <c r="CNA60" s="164"/>
      <c r="CNB60" s="201"/>
      <c r="CNC60" s="198"/>
      <c r="CND60" s="161"/>
      <c r="CNE60" s="162"/>
      <c r="CNF60" s="163"/>
      <c r="CNG60" s="162"/>
      <c r="CNH60" s="163"/>
      <c r="CNI60" s="162"/>
      <c r="CNJ60" s="163"/>
      <c r="CNK60" s="162"/>
      <c r="CNL60" s="163"/>
      <c r="CNM60" s="162"/>
      <c r="CNN60" s="163"/>
      <c r="CNO60" s="164"/>
      <c r="CNP60" s="201"/>
      <c r="CNQ60" s="198"/>
      <c r="CNR60" s="161"/>
      <c r="CNS60" s="162"/>
      <c r="CNT60" s="163"/>
      <c r="CNU60" s="162"/>
      <c r="CNV60" s="163"/>
      <c r="CNW60" s="162"/>
      <c r="CNX60" s="163"/>
      <c r="CNY60" s="162"/>
      <c r="CNZ60" s="163"/>
      <c r="COA60" s="162"/>
      <c r="COB60" s="163"/>
      <c r="COC60" s="164"/>
      <c r="COD60" s="201"/>
      <c r="COE60" s="198"/>
      <c r="COF60" s="161"/>
      <c r="COG60" s="162"/>
      <c r="COH60" s="163"/>
      <c r="COI60" s="162"/>
      <c r="COJ60" s="163"/>
      <c r="COK60" s="162"/>
      <c r="COL60" s="163"/>
      <c r="COM60" s="162"/>
      <c r="CON60" s="163"/>
      <c r="COO60" s="162"/>
      <c r="COP60" s="163"/>
      <c r="COQ60" s="164"/>
      <c r="COR60" s="201"/>
      <c r="COS60" s="198"/>
      <c r="COT60" s="161"/>
      <c r="COU60" s="162"/>
      <c r="COV60" s="163"/>
      <c r="COW60" s="162"/>
      <c r="COX60" s="163"/>
      <c r="COY60" s="162"/>
      <c r="COZ60" s="163"/>
      <c r="CPA60" s="162"/>
      <c r="CPB60" s="163"/>
      <c r="CPC60" s="162"/>
      <c r="CPD60" s="163"/>
      <c r="CPE60" s="164"/>
      <c r="CPF60" s="201"/>
      <c r="CPG60" s="198"/>
      <c r="CPH60" s="161"/>
      <c r="CPI60" s="162"/>
      <c r="CPJ60" s="163"/>
      <c r="CPK60" s="162"/>
      <c r="CPL60" s="163"/>
      <c r="CPM60" s="162"/>
      <c r="CPN60" s="163"/>
      <c r="CPO60" s="162"/>
      <c r="CPP60" s="163"/>
      <c r="CPQ60" s="162"/>
      <c r="CPR60" s="163"/>
      <c r="CPS60" s="164"/>
      <c r="CPT60" s="201"/>
      <c r="CPU60" s="198"/>
      <c r="CPV60" s="161"/>
      <c r="CPW60" s="162"/>
      <c r="CPX60" s="163"/>
      <c r="CPY60" s="162"/>
      <c r="CPZ60" s="163"/>
      <c r="CQA60" s="162"/>
      <c r="CQB60" s="163"/>
      <c r="CQC60" s="162"/>
      <c r="CQD60" s="163"/>
      <c r="CQE60" s="162"/>
      <c r="CQF60" s="163"/>
      <c r="CQG60" s="164"/>
      <c r="CQH60" s="201"/>
      <c r="CQI60" s="198"/>
      <c r="CQJ60" s="161"/>
      <c r="CQK60" s="162"/>
      <c r="CQL60" s="163"/>
      <c r="CQM60" s="162"/>
      <c r="CQN60" s="163"/>
      <c r="CQO60" s="162"/>
      <c r="CQP60" s="163"/>
      <c r="CQQ60" s="162"/>
      <c r="CQR60" s="163"/>
      <c r="CQS60" s="162"/>
      <c r="CQT60" s="163"/>
      <c r="CQU60" s="164"/>
      <c r="CQV60" s="201"/>
      <c r="CQW60" s="198"/>
      <c r="CQX60" s="161"/>
      <c r="CQY60" s="162"/>
      <c r="CQZ60" s="163"/>
      <c r="CRA60" s="162"/>
      <c r="CRB60" s="163"/>
      <c r="CRC60" s="162"/>
      <c r="CRD60" s="163"/>
      <c r="CRE60" s="162"/>
      <c r="CRF60" s="163"/>
      <c r="CRG60" s="162"/>
      <c r="CRH60" s="163"/>
      <c r="CRI60" s="164"/>
      <c r="CRJ60" s="201"/>
      <c r="CRK60" s="198"/>
      <c r="CRL60" s="161"/>
      <c r="CRM60" s="162"/>
      <c r="CRN60" s="163"/>
      <c r="CRO60" s="162"/>
      <c r="CRP60" s="163"/>
      <c r="CRQ60" s="162"/>
      <c r="CRR60" s="163"/>
      <c r="CRS60" s="162"/>
      <c r="CRT60" s="163"/>
      <c r="CRU60" s="162"/>
      <c r="CRV60" s="163"/>
      <c r="CRW60" s="164"/>
      <c r="CRX60" s="201"/>
      <c r="CRY60" s="198"/>
      <c r="CRZ60" s="161"/>
      <c r="CSA60" s="162"/>
      <c r="CSB60" s="163"/>
      <c r="CSC60" s="162"/>
      <c r="CSD60" s="163"/>
      <c r="CSE60" s="162"/>
      <c r="CSF60" s="163"/>
      <c r="CSG60" s="162"/>
      <c r="CSH60" s="163"/>
      <c r="CSI60" s="162"/>
      <c r="CSJ60" s="163"/>
      <c r="CSK60" s="164"/>
      <c r="CSL60" s="201"/>
      <c r="CSM60" s="198"/>
      <c r="CSN60" s="161"/>
      <c r="CSO60" s="162"/>
      <c r="CSP60" s="163"/>
      <c r="CSQ60" s="162"/>
      <c r="CSR60" s="163"/>
      <c r="CSS60" s="162"/>
      <c r="CST60" s="163"/>
      <c r="CSU60" s="162"/>
      <c r="CSV60" s="163"/>
      <c r="CSW60" s="162"/>
      <c r="CSX60" s="163"/>
      <c r="CSY60" s="164"/>
      <c r="CSZ60" s="201"/>
      <c r="CTA60" s="198"/>
      <c r="CTB60" s="161"/>
      <c r="CTC60" s="162"/>
      <c r="CTD60" s="163"/>
      <c r="CTE60" s="162"/>
      <c r="CTF60" s="163"/>
      <c r="CTG60" s="162"/>
      <c r="CTH60" s="163"/>
      <c r="CTI60" s="162"/>
      <c r="CTJ60" s="163"/>
      <c r="CTK60" s="162"/>
      <c r="CTL60" s="163"/>
      <c r="CTM60" s="164"/>
      <c r="CTN60" s="201"/>
      <c r="CTO60" s="198"/>
      <c r="CTP60" s="161"/>
      <c r="CTQ60" s="162"/>
      <c r="CTR60" s="163"/>
      <c r="CTS60" s="162"/>
      <c r="CTT60" s="163"/>
      <c r="CTU60" s="162"/>
      <c r="CTV60" s="163"/>
      <c r="CTW60" s="162"/>
      <c r="CTX60" s="163"/>
      <c r="CTY60" s="162"/>
      <c r="CTZ60" s="163"/>
      <c r="CUA60" s="164"/>
      <c r="CUB60" s="201"/>
      <c r="CUC60" s="198"/>
      <c r="CUD60" s="161"/>
      <c r="CUE60" s="162"/>
      <c r="CUF60" s="163"/>
      <c r="CUG60" s="162"/>
      <c r="CUH60" s="163"/>
      <c r="CUI60" s="162"/>
      <c r="CUJ60" s="163"/>
      <c r="CUK60" s="162"/>
      <c r="CUL60" s="163"/>
      <c r="CUM60" s="162"/>
      <c r="CUN60" s="163"/>
      <c r="CUO60" s="164"/>
      <c r="CUP60" s="201"/>
      <c r="CUQ60" s="198"/>
      <c r="CUR60" s="161"/>
      <c r="CUS60" s="162"/>
      <c r="CUT60" s="163"/>
      <c r="CUU60" s="162"/>
      <c r="CUV60" s="163"/>
      <c r="CUW60" s="162"/>
      <c r="CUX60" s="163"/>
      <c r="CUY60" s="162"/>
      <c r="CUZ60" s="163"/>
      <c r="CVA60" s="162"/>
      <c r="CVB60" s="163"/>
      <c r="CVC60" s="164"/>
      <c r="CVD60" s="201"/>
      <c r="CVE60" s="198"/>
      <c r="CVF60" s="161"/>
      <c r="CVG60" s="162"/>
      <c r="CVH60" s="163"/>
      <c r="CVI60" s="162"/>
      <c r="CVJ60" s="163"/>
      <c r="CVK60" s="162"/>
      <c r="CVL60" s="163"/>
      <c r="CVM60" s="162"/>
      <c r="CVN60" s="163"/>
      <c r="CVO60" s="162"/>
      <c r="CVP60" s="163"/>
      <c r="CVQ60" s="164"/>
      <c r="CVR60" s="201"/>
      <c r="CVS60" s="198"/>
      <c r="CVT60" s="161"/>
      <c r="CVU60" s="162"/>
      <c r="CVV60" s="163"/>
      <c r="CVW60" s="162"/>
      <c r="CVX60" s="163"/>
      <c r="CVY60" s="162"/>
      <c r="CVZ60" s="163"/>
      <c r="CWA60" s="162"/>
      <c r="CWB60" s="163"/>
      <c r="CWC60" s="162"/>
      <c r="CWD60" s="163"/>
      <c r="CWE60" s="164"/>
      <c r="CWF60" s="201"/>
      <c r="CWG60" s="198"/>
      <c r="CWH60" s="161"/>
      <c r="CWI60" s="162"/>
      <c r="CWJ60" s="163"/>
      <c r="CWK60" s="162"/>
      <c r="CWL60" s="163"/>
      <c r="CWM60" s="162"/>
      <c r="CWN60" s="163"/>
      <c r="CWO60" s="162"/>
      <c r="CWP60" s="163"/>
      <c r="CWQ60" s="162"/>
      <c r="CWR60" s="163"/>
      <c r="CWS60" s="164"/>
      <c r="CWT60" s="201"/>
      <c r="CWU60" s="198"/>
      <c r="CWV60" s="161"/>
      <c r="CWW60" s="162"/>
      <c r="CWX60" s="163"/>
      <c r="CWY60" s="162"/>
      <c r="CWZ60" s="163"/>
      <c r="CXA60" s="162"/>
      <c r="CXB60" s="163"/>
      <c r="CXC60" s="162"/>
      <c r="CXD60" s="163"/>
      <c r="CXE60" s="162"/>
      <c r="CXF60" s="163"/>
      <c r="CXG60" s="164"/>
      <c r="CXH60" s="201"/>
      <c r="CXI60" s="198"/>
      <c r="CXJ60" s="161"/>
      <c r="CXK60" s="162"/>
      <c r="CXL60" s="163"/>
      <c r="CXM60" s="162"/>
      <c r="CXN60" s="163"/>
      <c r="CXO60" s="162"/>
      <c r="CXP60" s="163"/>
      <c r="CXQ60" s="162"/>
      <c r="CXR60" s="163"/>
      <c r="CXS60" s="162"/>
      <c r="CXT60" s="163"/>
      <c r="CXU60" s="164"/>
      <c r="CXV60" s="201"/>
      <c r="CXW60" s="198"/>
      <c r="CXX60" s="161"/>
      <c r="CXY60" s="162"/>
      <c r="CXZ60" s="163"/>
      <c r="CYA60" s="162"/>
      <c r="CYB60" s="163"/>
      <c r="CYC60" s="162"/>
      <c r="CYD60" s="163"/>
      <c r="CYE60" s="162"/>
      <c r="CYF60" s="163"/>
      <c r="CYG60" s="162"/>
      <c r="CYH60" s="163"/>
      <c r="CYI60" s="164"/>
      <c r="CYJ60" s="201"/>
      <c r="CYK60" s="198"/>
      <c r="CYL60" s="161"/>
      <c r="CYM60" s="162"/>
      <c r="CYN60" s="163"/>
      <c r="CYO60" s="162"/>
      <c r="CYP60" s="163"/>
      <c r="CYQ60" s="162"/>
      <c r="CYR60" s="163"/>
      <c r="CYS60" s="162"/>
      <c r="CYT60" s="163"/>
      <c r="CYU60" s="162"/>
      <c r="CYV60" s="163"/>
      <c r="CYW60" s="164"/>
      <c r="CYX60" s="201"/>
      <c r="CYY60" s="198"/>
      <c r="CYZ60" s="161"/>
      <c r="CZA60" s="162"/>
      <c r="CZB60" s="163"/>
      <c r="CZC60" s="162"/>
      <c r="CZD60" s="163"/>
      <c r="CZE60" s="162"/>
      <c r="CZF60" s="163"/>
      <c r="CZG60" s="162"/>
      <c r="CZH60" s="163"/>
      <c r="CZI60" s="162"/>
      <c r="CZJ60" s="163"/>
      <c r="CZK60" s="164"/>
      <c r="CZL60" s="201"/>
      <c r="CZM60" s="198"/>
      <c r="CZN60" s="161"/>
      <c r="CZO60" s="162"/>
      <c r="CZP60" s="163"/>
      <c r="CZQ60" s="162"/>
      <c r="CZR60" s="163"/>
      <c r="CZS60" s="162"/>
      <c r="CZT60" s="163"/>
      <c r="CZU60" s="162"/>
      <c r="CZV60" s="163"/>
      <c r="CZW60" s="162"/>
      <c r="CZX60" s="163"/>
      <c r="CZY60" s="164"/>
      <c r="CZZ60" s="201"/>
      <c r="DAA60" s="198"/>
      <c r="DAB60" s="161"/>
      <c r="DAC60" s="162"/>
      <c r="DAD60" s="163"/>
      <c r="DAE60" s="162"/>
      <c r="DAF60" s="163"/>
      <c r="DAG60" s="162"/>
      <c r="DAH60" s="163"/>
      <c r="DAI60" s="162"/>
      <c r="DAJ60" s="163"/>
      <c r="DAK60" s="162"/>
      <c r="DAL60" s="163"/>
      <c r="DAM60" s="164"/>
      <c r="DAN60" s="201"/>
      <c r="DAO60" s="198"/>
      <c r="DAP60" s="161"/>
      <c r="DAQ60" s="162"/>
      <c r="DAR60" s="163"/>
      <c r="DAS60" s="162"/>
      <c r="DAT60" s="163"/>
      <c r="DAU60" s="162"/>
      <c r="DAV60" s="163"/>
      <c r="DAW60" s="162"/>
      <c r="DAX60" s="163"/>
      <c r="DAY60" s="162"/>
      <c r="DAZ60" s="163"/>
      <c r="DBA60" s="164"/>
      <c r="DBB60" s="201"/>
      <c r="DBC60" s="198"/>
      <c r="DBD60" s="161"/>
      <c r="DBE60" s="162"/>
      <c r="DBF60" s="163"/>
      <c r="DBG60" s="162"/>
      <c r="DBH60" s="163"/>
      <c r="DBI60" s="162"/>
      <c r="DBJ60" s="163"/>
      <c r="DBK60" s="162"/>
      <c r="DBL60" s="163"/>
      <c r="DBM60" s="162"/>
      <c r="DBN60" s="163"/>
      <c r="DBO60" s="164"/>
      <c r="DBP60" s="201"/>
      <c r="DBQ60" s="198"/>
      <c r="DBR60" s="161"/>
      <c r="DBS60" s="162"/>
      <c r="DBT60" s="163"/>
      <c r="DBU60" s="162"/>
      <c r="DBV60" s="163"/>
      <c r="DBW60" s="162"/>
      <c r="DBX60" s="163"/>
      <c r="DBY60" s="162"/>
      <c r="DBZ60" s="163"/>
      <c r="DCA60" s="162"/>
      <c r="DCB60" s="163"/>
      <c r="DCC60" s="164"/>
      <c r="DCD60" s="201"/>
      <c r="DCE60" s="198"/>
      <c r="DCF60" s="161"/>
      <c r="DCG60" s="162"/>
      <c r="DCH60" s="163"/>
      <c r="DCI60" s="162"/>
      <c r="DCJ60" s="163"/>
      <c r="DCK60" s="162"/>
      <c r="DCL60" s="163"/>
      <c r="DCM60" s="162"/>
      <c r="DCN60" s="163"/>
      <c r="DCO60" s="162"/>
      <c r="DCP60" s="163"/>
      <c r="DCQ60" s="164"/>
      <c r="DCR60" s="201"/>
      <c r="DCS60" s="198"/>
      <c r="DCT60" s="161"/>
      <c r="DCU60" s="162"/>
      <c r="DCV60" s="163"/>
      <c r="DCW60" s="162"/>
      <c r="DCX60" s="163"/>
      <c r="DCY60" s="162"/>
      <c r="DCZ60" s="163"/>
      <c r="DDA60" s="162"/>
      <c r="DDB60" s="163"/>
      <c r="DDC60" s="162"/>
      <c r="DDD60" s="163"/>
      <c r="DDE60" s="164"/>
      <c r="DDF60" s="201"/>
      <c r="DDG60" s="198"/>
      <c r="DDH60" s="161"/>
      <c r="DDI60" s="162"/>
      <c r="DDJ60" s="163"/>
      <c r="DDK60" s="162"/>
      <c r="DDL60" s="163"/>
      <c r="DDM60" s="162"/>
      <c r="DDN60" s="163"/>
      <c r="DDO60" s="162"/>
      <c r="DDP60" s="163"/>
      <c r="DDQ60" s="162"/>
      <c r="DDR60" s="163"/>
      <c r="DDS60" s="164"/>
      <c r="DDT60" s="201"/>
      <c r="DDU60" s="198"/>
      <c r="DDV60" s="161"/>
      <c r="DDW60" s="162"/>
      <c r="DDX60" s="163"/>
      <c r="DDY60" s="162"/>
      <c r="DDZ60" s="163"/>
      <c r="DEA60" s="162"/>
      <c r="DEB60" s="163"/>
      <c r="DEC60" s="162"/>
      <c r="DED60" s="163"/>
      <c r="DEE60" s="162"/>
      <c r="DEF60" s="163"/>
      <c r="DEG60" s="164"/>
      <c r="DEH60" s="201"/>
      <c r="DEI60" s="198"/>
      <c r="DEJ60" s="161"/>
      <c r="DEK60" s="162"/>
      <c r="DEL60" s="163"/>
      <c r="DEM60" s="162"/>
      <c r="DEN60" s="163"/>
      <c r="DEO60" s="162"/>
      <c r="DEP60" s="163"/>
      <c r="DEQ60" s="162"/>
      <c r="DER60" s="163"/>
      <c r="DES60" s="162"/>
      <c r="DET60" s="163"/>
      <c r="DEU60" s="164"/>
      <c r="DEV60" s="201"/>
      <c r="DEW60" s="198"/>
      <c r="DEX60" s="161"/>
      <c r="DEY60" s="162"/>
      <c r="DEZ60" s="163"/>
      <c r="DFA60" s="162"/>
      <c r="DFB60" s="163"/>
      <c r="DFC60" s="162"/>
      <c r="DFD60" s="163"/>
      <c r="DFE60" s="162"/>
      <c r="DFF60" s="163"/>
      <c r="DFG60" s="162"/>
      <c r="DFH60" s="163"/>
      <c r="DFI60" s="164"/>
      <c r="DFJ60" s="201"/>
      <c r="DFK60" s="198"/>
      <c r="DFL60" s="161"/>
      <c r="DFM60" s="162"/>
      <c r="DFN60" s="163"/>
      <c r="DFO60" s="162"/>
      <c r="DFP60" s="163"/>
      <c r="DFQ60" s="162"/>
      <c r="DFR60" s="163"/>
      <c r="DFS60" s="162"/>
      <c r="DFT60" s="163"/>
      <c r="DFU60" s="162"/>
      <c r="DFV60" s="163"/>
      <c r="DFW60" s="164"/>
      <c r="DFX60" s="201"/>
      <c r="DFY60" s="198"/>
      <c r="DFZ60" s="161"/>
      <c r="DGA60" s="162"/>
      <c r="DGB60" s="163"/>
      <c r="DGC60" s="162"/>
      <c r="DGD60" s="163"/>
      <c r="DGE60" s="162"/>
      <c r="DGF60" s="163"/>
      <c r="DGG60" s="162"/>
      <c r="DGH60" s="163"/>
      <c r="DGI60" s="162"/>
      <c r="DGJ60" s="163"/>
      <c r="DGK60" s="164"/>
      <c r="DGL60" s="201"/>
      <c r="DGM60" s="198"/>
      <c r="DGN60" s="161"/>
      <c r="DGO60" s="162"/>
      <c r="DGP60" s="163"/>
      <c r="DGQ60" s="162"/>
      <c r="DGR60" s="163"/>
      <c r="DGS60" s="162"/>
      <c r="DGT60" s="163"/>
      <c r="DGU60" s="162"/>
      <c r="DGV60" s="163"/>
      <c r="DGW60" s="162"/>
      <c r="DGX60" s="163"/>
      <c r="DGY60" s="164"/>
      <c r="DGZ60" s="201"/>
      <c r="DHA60" s="198"/>
      <c r="DHB60" s="161"/>
      <c r="DHC60" s="162"/>
      <c r="DHD60" s="163"/>
      <c r="DHE60" s="162"/>
      <c r="DHF60" s="163"/>
      <c r="DHG60" s="162"/>
      <c r="DHH60" s="163"/>
      <c r="DHI60" s="162"/>
      <c r="DHJ60" s="163"/>
      <c r="DHK60" s="162"/>
      <c r="DHL60" s="163"/>
      <c r="DHM60" s="164"/>
      <c r="DHN60" s="201"/>
      <c r="DHO60" s="198"/>
      <c r="DHP60" s="161"/>
      <c r="DHQ60" s="162"/>
      <c r="DHR60" s="163"/>
      <c r="DHS60" s="162"/>
      <c r="DHT60" s="163"/>
      <c r="DHU60" s="162"/>
      <c r="DHV60" s="163"/>
      <c r="DHW60" s="162"/>
      <c r="DHX60" s="163"/>
      <c r="DHY60" s="162"/>
      <c r="DHZ60" s="163"/>
      <c r="DIA60" s="164"/>
      <c r="DIB60" s="201"/>
      <c r="DIC60" s="198"/>
      <c r="DID60" s="161"/>
      <c r="DIE60" s="162"/>
      <c r="DIF60" s="163"/>
      <c r="DIG60" s="162"/>
      <c r="DIH60" s="163"/>
      <c r="DII60" s="162"/>
      <c r="DIJ60" s="163"/>
      <c r="DIK60" s="162"/>
      <c r="DIL60" s="163"/>
      <c r="DIM60" s="162"/>
      <c r="DIN60" s="163"/>
      <c r="DIO60" s="164"/>
      <c r="DIP60" s="201"/>
      <c r="DIQ60" s="198"/>
      <c r="DIR60" s="161"/>
      <c r="DIS60" s="162"/>
      <c r="DIT60" s="163"/>
      <c r="DIU60" s="162"/>
      <c r="DIV60" s="163"/>
      <c r="DIW60" s="162"/>
      <c r="DIX60" s="163"/>
      <c r="DIY60" s="162"/>
      <c r="DIZ60" s="163"/>
      <c r="DJA60" s="162"/>
      <c r="DJB60" s="163"/>
      <c r="DJC60" s="164"/>
      <c r="DJD60" s="201"/>
      <c r="DJE60" s="198"/>
      <c r="DJF60" s="161"/>
      <c r="DJG60" s="162"/>
      <c r="DJH60" s="163"/>
      <c r="DJI60" s="162"/>
      <c r="DJJ60" s="163"/>
      <c r="DJK60" s="162"/>
      <c r="DJL60" s="163"/>
      <c r="DJM60" s="162"/>
      <c r="DJN60" s="163"/>
      <c r="DJO60" s="162"/>
      <c r="DJP60" s="163"/>
      <c r="DJQ60" s="164"/>
      <c r="DJR60" s="201"/>
      <c r="DJS60" s="198"/>
      <c r="DJT60" s="161"/>
      <c r="DJU60" s="162"/>
      <c r="DJV60" s="163"/>
      <c r="DJW60" s="162"/>
      <c r="DJX60" s="163"/>
      <c r="DJY60" s="162"/>
      <c r="DJZ60" s="163"/>
      <c r="DKA60" s="162"/>
      <c r="DKB60" s="163"/>
      <c r="DKC60" s="162"/>
      <c r="DKD60" s="163"/>
      <c r="DKE60" s="164"/>
      <c r="DKF60" s="201"/>
      <c r="DKG60" s="198"/>
      <c r="DKH60" s="161"/>
      <c r="DKI60" s="162"/>
      <c r="DKJ60" s="163"/>
      <c r="DKK60" s="162"/>
      <c r="DKL60" s="163"/>
      <c r="DKM60" s="162"/>
      <c r="DKN60" s="163"/>
      <c r="DKO60" s="162"/>
      <c r="DKP60" s="163"/>
      <c r="DKQ60" s="162"/>
      <c r="DKR60" s="163"/>
      <c r="DKS60" s="164"/>
      <c r="DKT60" s="201"/>
      <c r="DKU60" s="198"/>
      <c r="DKV60" s="161"/>
      <c r="DKW60" s="162"/>
      <c r="DKX60" s="163"/>
      <c r="DKY60" s="162"/>
      <c r="DKZ60" s="163"/>
      <c r="DLA60" s="162"/>
      <c r="DLB60" s="163"/>
      <c r="DLC60" s="162"/>
      <c r="DLD60" s="163"/>
      <c r="DLE60" s="162"/>
      <c r="DLF60" s="163"/>
      <c r="DLG60" s="164"/>
      <c r="DLH60" s="201"/>
      <c r="DLI60" s="198"/>
      <c r="DLJ60" s="161"/>
      <c r="DLK60" s="162"/>
      <c r="DLL60" s="163"/>
      <c r="DLM60" s="162"/>
      <c r="DLN60" s="163"/>
      <c r="DLO60" s="162"/>
      <c r="DLP60" s="163"/>
      <c r="DLQ60" s="162"/>
      <c r="DLR60" s="163"/>
      <c r="DLS60" s="162"/>
      <c r="DLT60" s="163"/>
      <c r="DLU60" s="164"/>
      <c r="DLV60" s="201"/>
      <c r="DLW60" s="198"/>
      <c r="DLX60" s="161"/>
      <c r="DLY60" s="162"/>
      <c r="DLZ60" s="163"/>
      <c r="DMA60" s="162"/>
      <c r="DMB60" s="163"/>
      <c r="DMC60" s="162"/>
      <c r="DMD60" s="163"/>
      <c r="DME60" s="162"/>
      <c r="DMF60" s="163"/>
      <c r="DMG60" s="162"/>
      <c r="DMH60" s="163"/>
      <c r="DMI60" s="164"/>
      <c r="DMJ60" s="201"/>
      <c r="DMK60" s="198"/>
      <c r="DML60" s="161"/>
      <c r="DMM60" s="162"/>
      <c r="DMN60" s="163"/>
      <c r="DMO60" s="162"/>
      <c r="DMP60" s="163"/>
      <c r="DMQ60" s="162"/>
      <c r="DMR60" s="163"/>
      <c r="DMS60" s="162"/>
      <c r="DMT60" s="163"/>
      <c r="DMU60" s="162"/>
      <c r="DMV60" s="163"/>
      <c r="DMW60" s="164"/>
      <c r="DMX60" s="201"/>
      <c r="DMY60" s="198"/>
      <c r="DMZ60" s="161"/>
      <c r="DNA60" s="162"/>
      <c r="DNB60" s="163"/>
      <c r="DNC60" s="162"/>
      <c r="DND60" s="163"/>
      <c r="DNE60" s="162"/>
      <c r="DNF60" s="163"/>
      <c r="DNG60" s="162"/>
      <c r="DNH60" s="163"/>
      <c r="DNI60" s="162"/>
      <c r="DNJ60" s="163"/>
      <c r="DNK60" s="164"/>
      <c r="DNL60" s="201"/>
      <c r="DNM60" s="198"/>
      <c r="DNN60" s="161"/>
      <c r="DNO60" s="162"/>
      <c r="DNP60" s="163"/>
      <c r="DNQ60" s="162"/>
      <c r="DNR60" s="163"/>
      <c r="DNS60" s="162"/>
      <c r="DNT60" s="163"/>
      <c r="DNU60" s="162"/>
      <c r="DNV60" s="163"/>
      <c r="DNW60" s="162"/>
      <c r="DNX60" s="163"/>
      <c r="DNY60" s="164"/>
      <c r="DNZ60" s="201"/>
      <c r="DOA60" s="198"/>
      <c r="DOB60" s="161"/>
      <c r="DOC60" s="162"/>
      <c r="DOD60" s="163"/>
      <c r="DOE60" s="162"/>
      <c r="DOF60" s="163"/>
      <c r="DOG60" s="162"/>
      <c r="DOH60" s="163"/>
      <c r="DOI60" s="162"/>
      <c r="DOJ60" s="163"/>
      <c r="DOK60" s="162"/>
      <c r="DOL60" s="163"/>
      <c r="DOM60" s="164"/>
      <c r="DON60" s="201"/>
      <c r="DOO60" s="198"/>
      <c r="DOP60" s="161"/>
      <c r="DOQ60" s="162"/>
      <c r="DOR60" s="163"/>
      <c r="DOS60" s="162"/>
      <c r="DOT60" s="163"/>
      <c r="DOU60" s="162"/>
      <c r="DOV60" s="163"/>
      <c r="DOW60" s="162"/>
      <c r="DOX60" s="163"/>
      <c r="DOY60" s="162"/>
      <c r="DOZ60" s="163"/>
      <c r="DPA60" s="164"/>
      <c r="DPB60" s="201"/>
      <c r="DPC60" s="198"/>
      <c r="DPD60" s="161"/>
      <c r="DPE60" s="162"/>
      <c r="DPF60" s="163"/>
      <c r="DPG60" s="162"/>
      <c r="DPH60" s="163"/>
      <c r="DPI60" s="162"/>
      <c r="DPJ60" s="163"/>
      <c r="DPK60" s="162"/>
      <c r="DPL60" s="163"/>
      <c r="DPM60" s="162"/>
      <c r="DPN60" s="163"/>
      <c r="DPO60" s="164"/>
      <c r="DPP60" s="201"/>
      <c r="DPQ60" s="198"/>
      <c r="DPR60" s="161"/>
      <c r="DPS60" s="162"/>
      <c r="DPT60" s="163"/>
      <c r="DPU60" s="162"/>
      <c r="DPV60" s="163"/>
      <c r="DPW60" s="162"/>
      <c r="DPX60" s="163"/>
      <c r="DPY60" s="162"/>
      <c r="DPZ60" s="163"/>
      <c r="DQA60" s="162"/>
      <c r="DQB60" s="163"/>
      <c r="DQC60" s="164"/>
      <c r="DQD60" s="201"/>
      <c r="DQE60" s="198"/>
      <c r="DQF60" s="161"/>
      <c r="DQG60" s="162"/>
      <c r="DQH60" s="163"/>
      <c r="DQI60" s="162"/>
      <c r="DQJ60" s="163"/>
      <c r="DQK60" s="162"/>
      <c r="DQL60" s="163"/>
      <c r="DQM60" s="162"/>
      <c r="DQN60" s="163"/>
      <c r="DQO60" s="162"/>
      <c r="DQP60" s="163"/>
      <c r="DQQ60" s="164"/>
      <c r="DQR60" s="201"/>
      <c r="DQS60" s="198"/>
      <c r="DQT60" s="161"/>
      <c r="DQU60" s="162"/>
      <c r="DQV60" s="163"/>
      <c r="DQW60" s="162"/>
      <c r="DQX60" s="163"/>
      <c r="DQY60" s="162"/>
      <c r="DQZ60" s="163"/>
      <c r="DRA60" s="162"/>
      <c r="DRB60" s="163"/>
      <c r="DRC60" s="162"/>
      <c r="DRD60" s="163"/>
      <c r="DRE60" s="164"/>
      <c r="DRF60" s="201"/>
      <c r="DRG60" s="198"/>
      <c r="DRH60" s="161"/>
      <c r="DRI60" s="162"/>
      <c r="DRJ60" s="163"/>
      <c r="DRK60" s="162"/>
      <c r="DRL60" s="163"/>
      <c r="DRM60" s="162"/>
      <c r="DRN60" s="163"/>
      <c r="DRO60" s="162"/>
      <c r="DRP60" s="163"/>
      <c r="DRQ60" s="162"/>
      <c r="DRR60" s="163"/>
      <c r="DRS60" s="164"/>
      <c r="DRT60" s="201"/>
      <c r="DRU60" s="198"/>
      <c r="DRV60" s="161"/>
      <c r="DRW60" s="162"/>
      <c r="DRX60" s="163"/>
      <c r="DRY60" s="162"/>
      <c r="DRZ60" s="163"/>
      <c r="DSA60" s="162"/>
      <c r="DSB60" s="163"/>
      <c r="DSC60" s="162"/>
      <c r="DSD60" s="163"/>
      <c r="DSE60" s="162"/>
      <c r="DSF60" s="163"/>
      <c r="DSG60" s="164"/>
      <c r="DSH60" s="201"/>
      <c r="DSI60" s="198"/>
      <c r="DSJ60" s="161"/>
      <c r="DSK60" s="162"/>
      <c r="DSL60" s="163"/>
      <c r="DSM60" s="162"/>
      <c r="DSN60" s="163"/>
      <c r="DSO60" s="162"/>
      <c r="DSP60" s="163"/>
      <c r="DSQ60" s="162"/>
      <c r="DSR60" s="163"/>
      <c r="DSS60" s="162"/>
      <c r="DST60" s="163"/>
      <c r="DSU60" s="164"/>
      <c r="DSV60" s="201"/>
      <c r="DSW60" s="198"/>
      <c r="DSX60" s="161"/>
      <c r="DSY60" s="162"/>
      <c r="DSZ60" s="163"/>
      <c r="DTA60" s="162"/>
      <c r="DTB60" s="163"/>
      <c r="DTC60" s="162"/>
      <c r="DTD60" s="163"/>
      <c r="DTE60" s="162"/>
      <c r="DTF60" s="163"/>
      <c r="DTG60" s="162"/>
      <c r="DTH60" s="163"/>
      <c r="DTI60" s="164"/>
      <c r="DTJ60" s="201"/>
      <c r="DTK60" s="198"/>
      <c r="DTL60" s="161"/>
      <c r="DTM60" s="162"/>
      <c r="DTN60" s="163"/>
      <c r="DTO60" s="162"/>
      <c r="DTP60" s="163"/>
      <c r="DTQ60" s="162"/>
      <c r="DTR60" s="163"/>
      <c r="DTS60" s="162"/>
      <c r="DTT60" s="163"/>
      <c r="DTU60" s="162"/>
      <c r="DTV60" s="163"/>
      <c r="DTW60" s="164"/>
      <c r="DTX60" s="201"/>
      <c r="DTY60" s="198"/>
      <c r="DTZ60" s="161"/>
      <c r="DUA60" s="162"/>
      <c r="DUB60" s="163"/>
      <c r="DUC60" s="162"/>
      <c r="DUD60" s="163"/>
      <c r="DUE60" s="162"/>
      <c r="DUF60" s="163"/>
      <c r="DUG60" s="162"/>
      <c r="DUH60" s="163"/>
      <c r="DUI60" s="162"/>
      <c r="DUJ60" s="163"/>
      <c r="DUK60" s="164"/>
      <c r="DUL60" s="201"/>
      <c r="DUM60" s="198"/>
      <c r="DUN60" s="161"/>
      <c r="DUO60" s="162"/>
      <c r="DUP60" s="163"/>
      <c r="DUQ60" s="162"/>
      <c r="DUR60" s="163"/>
      <c r="DUS60" s="162"/>
      <c r="DUT60" s="163"/>
      <c r="DUU60" s="162"/>
      <c r="DUV60" s="163"/>
      <c r="DUW60" s="162"/>
      <c r="DUX60" s="163"/>
      <c r="DUY60" s="164"/>
      <c r="DUZ60" s="201"/>
      <c r="DVA60" s="198"/>
      <c r="DVB60" s="161"/>
      <c r="DVC60" s="162"/>
      <c r="DVD60" s="163"/>
      <c r="DVE60" s="162"/>
      <c r="DVF60" s="163"/>
      <c r="DVG60" s="162"/>
      <c r="DVH60" s="163"/>
      <c r="DVI60" s="162"/>
      <c r="DVJ60" s="163"/>
      <c r="DVK60" s="162"/>
      <c r="DVL60" s="163"/>
      <c r="DVM60" s="164"/>
      <c r="DVN60" s="201"/>
      <c r="DVO60" s="198"/>
      <c r="DVP60" s="161"/>
      <c r="DVQ60" s="162"/>
      <c r="DVR60" s="163"/>
      <c r="DVS60" s="162"/>
      <c r="DVT60" s="163"/>
      <c r="DVU60" s="162"/>
      <c r="DVV60" s="163"/>
      <c r="DVW60" s="162"/>
      <c r="DVX60" s="163"/>
      <c r="DVY60" s="162"/>
      <c r="DVZ60" s="163"/>
      <c r="DWA60" s="164"/>
      <c r="DWB60" s="201"/>
      <c r="DWC60" s="198"/>
      <c r="DWD60" s="161"/>
      <c r="DWE60" s="162"/>
      <c r="DWF60" s="163"/>
      <c r="DWG60" s="162"/>
      <c r="DWH60" s="163"/>
      <c r="DWI60" s="162"/>
      <c r="DWJ60" s="163"/>
      <c r="DWK60" s="162"/>
      <c r="DWL60" s="163"/>
      <c r="DWM60" s="162"/>
      <c r="DWN60" s="163"/>
      <c r="DWO60" s="164"/>
      <c r="DWP60" s="201"/>
      <c r="DWQ60" s="198"/>
      <c r="DWR60" s="161"/>
      <c r="DWS60" s="162"/>
      <c r="DWT60" s="163"/>
      <c r="DWU60" s="162"/>
      <c r="DWV60" s="163"/>
      <c r="DWW60" s="162"/>
      <c r="DWX60" s="163"/>
      <c r="DWY60" s="162"/>
      <c r="DWZ60" s="163"/>
      <c r="DXA60" s="162"/>
      <c r="DXB60" s="163"/>
      <c r="DXC60" s="164"/>
      <c r="DXD60" s="201"/>
      <c r="DXE60" s="198"/>
      <c r="DXF60" s="161"/>
      <c r="DXG60" s="162"/>
      <c r="DXH60" s="163"/>
      <c r="DXI60" s="162"/>
      <c r="DXJ60" s="163"/>
      <c r="DXK60" s="162"/>
      <c r="DXL60" s="163"/>
      <c r="DXM60" s="162"/>
      <c r="DXN60" s="163"/>
      <c r="DXO60" s="162"/>
      <c r="DXP60" s="163"/>
      <c r="DXQ60" s="164"/>
      <c r="DXR60" s="201"/>
      <c r="DXS60" s="198"/>
      <c r="DXT60" s="161"/>
      <c r="DXU60" s="162"/>
      <c r="DXV60" s="163"/>
      <c r="DXW60" s="162"/>
      <c r="DXX60" s="163"/>
      <c r="DXY60" s="162"/>
      <c r="DXZ60" s="163"/>
      <c r="DYA60" s="162"/>
      <c r="DYB60" s="163"/>
      <c r="DYC60" s="162"/>
      <c r="DYD60" s="163"/>
      <c r="DYE60" s="164"/>
      <c r="DYF60" s="201"/>
      <c r="DYG60" s="198"/>
      <c r="DYH60" s="161"/>
      <c r="DYI60" s="162"/>
      <c r="DYJ60" s="163"/>
      <c r="DYK60" s="162"/>
      <c r="DYL60" s="163"/>
      <c r="DYM60" s="162"/>
      <c r="DYN60" s="163"/>
      <c r="DYO60" s="162"/>
      <c r="DYP60" s="163"/>
      <c r="DYQ60" s="162"/>
      <c r="DYR60" s="163"/>
      <c r="DYS60" s="164"/>
      <c r="DYT60" s="201"/>
      <c r="DYU60" s="198"/>
      <c r="DYV60" s="161"/>
      <c r="DYW60" s="162"/>
      <c r="DYX60" s="163"/>
      <c r="DYY60" s="162"/>
      <c r="DYZ60" s="163"/>
      <c r="DZA60" s="162"/>
      <c r="DZB60" s="163"/>
      <c r="DZC60" s="162"/>
      <c r="DZD60" s="163"/>
      <c r="DZE60" s="162"/>
      <c r="DZF60" s="163"/>
      <c r="DZG60" s="164"/>
      <c r="DZH60" s="201"/>
      <c r="DZI60" s="198"/>
      <c r="DZJ60" s="161"/>
      <c r="DZK60" s="162"/>
      <c r="DZL60" s="163"/>
      <c r="DZM60" s="162"/>
      <c r="DZN60" s="163"/>
      <c r="DZO60" s="162"/>
      <c r="DZP60" s="163"/>
      <c r="DZQ60" s="162"/>
      <c r="DZR60" s="163"/>
      <c r="DZS60" s="162"/>
      <c r="DZT60" s="163"/>
      <c r="DZU60" s="164"/>
      <c r="DZV60" s="201"/>
      <c r="DZW60" s="198"/>
      <c r="DZX60" s="161"/>
      <c r="DZY60" s="162"/>
      <c r="DZZ60" s="163"/>
      <c r="EAA60" s="162"/>
      <c r="EAB60" s="163"/>
      <c r="EAC60" s="162"/>
      <c r="EAD60" s="163"/>
      <c r="EAE60" s="162"/>
      <c r="EAF60" s="163"/>
      <c r="EAG60" s="162"/>
      <c r="EAH60" s="163"/>
      <c r="EAI60" s="164"/>
      <c r="EAJ60" s="201"/>
      <c r="EAK60" s="198"/>
      <c r="EAL60" s="161"/>
      <c r="EAM60" s="162"/>
      <c r="EAN60" s="163"/>
      <c r="EAO60" s="162"/>
      <c r="EAP60" s="163"/>
      <c r="EAQ60" s="162"/>
      <c r="EAR60" s="163"/>
      <c r="EAS60" s="162"/>
      <c r="EAT60" s="163"/>
      <c r="EAU60" s="162"/>
      <c r="EAV60" s="163"/>
      <c r="EAW60" s="164"/>
      <c r="EAX60" s="201"/>
      <c r="EAY60" s="198"/>
      <c r="EAZ60" s="161"/>
      <c r="EBA60" s="162"/>
      <c r="EBB60" s="163"/>
      <c r="EBC60" s="162"/>
      <c r="EBD60" s="163"/>
      <c r="EBE60" s="162"/>
      <c r="EBF60" s="163"/>
      <c r="EBG60" s="162"/>
      <c r="EBH60" s="163"/>
      <c r="EBI60" s="162"/>
      <c r="EBJ60" s="163"/>
      <c r="EBK60" s="164"/>
      <c r="EBL60" s="201"/>
      <c r="EBM60" s="198"/>
      <c r="EBN60" s="161"/>
      <c r="EBO60" s="162"/>
      <c r="EBP60" s="163"/>
      <c r="EBQ60" s="162"/>
      <c r="EBR60" s="163"/>
      <c r="EBS60" s="162"/>
      <c r="EBT60" s="163"/>
      <c r="EBU60" s="162"/>
      <c r="EBV60" s="163"/>
      <c r="EBW60" s="162"/>
      <c r="EBX60" s="163"/>
      <c r="EBY60" s="164"/>
      <c r="EBZ60" s="201"/>
      <c r="ECA60" s="198"/>
      <c r="ECB60" s="161"/>
      <c r="ECC60" s="162"/>
      <c r="ECD60" s="163"/>
      <c r="ECE60" s="162"/>
      <c r="ECF60" s="163"/>
      <c r="ECG60" s="162"/>
      <c r="ECH60" s="163"/>
      <c r="ECI60" s="162"/>
      <c r="ECJ60" s="163"/>
      <c r="ECK60" s="162"/>
      <c r="ECL60" s="163"/>
      <c r="ECM60" s="164"/>
      <c r="ECN60" s="201"/>
      <c r="ECO60" s="198"/>
      <c r="ECP60" s="161"/>
      <c r="ECQ60" s="162"/>
      <c r="ECR60" s="163"/>
      <c r="ECS60" s="162"/>
      <c r="ECT60" s="163"/>
      <c r="ECU60" s="162"/>
      <c r="ECV60" s="163"/>
      <c r="ECW60" s="162"/>
      <c r="ECX60" s="163"/>
      <c r="ECY60" s="162"/>
      <c r="ECZ60" s="163"/>
      <c r="EDA60" s="164"/>
      <c r="EDB60" s="201"/>
      <c r="EDC60" s="198"/>
      <c r="EDD60" s="161"/>
      <c r="EDE60" s="162"/>
      <c r="EDF60" s="163"/>
      <c r="EDG60" s="162"/>
      <c r="EDH60" s="163"/>
      <c r="EDI60" s="162"/>
      <c r="EDJ60" s="163"/>
      <c r="EDK60" s="162"/>
      <c r="EDL60" s="163"/>
      <c r="EDM60" s="162"/>
      <c r="EDN60" s="163"/>
      <c r="EDO60" s="164"/>
      <c r="EDP60" s="201"/>
      <c r="EDQ60" s="198"/>
      <c r="EDR60" s="161"/>
      <c r="EDS60" s="162"/>
      <c r="EDT60" s="163"/>
      <c r="EDU60" s="162"/>
      <c r="EDV60" s="163"/>
      <c r="EDW60" s="162"/>
      <c r="EDX60" s="163"/>
      <c r="EDY60" s="162"/>
      <c r="EDZ60" s="163"/>
      <c r="EEA60" s="162"/>
      <c r="EEB60" s="163"/>
      <c r="EEC60" s="164"/>
      <c r="EED60" s="201"/>
      <c r="EEE60" s="198"/>
      <c r="EEF60" s="161"/>
      <c r="EEG60" s="162"/>
      <c r="EEH60" s="163"/>
      <c r="EEI60" s="162"/>
      <c r="EEJ60" s="163"/>
      <c r="EEK60" s="162"/>
      <c r="EEL60" s="163"/>
      <c r="EEM60" s="162"/>
      <c r="EEN60" s="163"/>
      <c r="EEO60" s="162"/>
      <c r="EEP60" s="163"/>
      <c r="EEQ60" s="164"/>
      <c r="EER60" s="201"/>
      <c r="EES60" s="198"/>
      <c r="EET60" s="161"/>
      <c r="EEU60" s="162"/>
      <c r="EEV60" s="163"/>
      <c r="EEW60" s="162"/>
      <c r="EEX60" s="163"/>
      <c r="EEY60" s="162"/>
      <c r="EEZ60" s="163"/>
      <c r="EFA60" s="162"/>
      <c r="EFB60" s="163"/>
      <c r="EFC60" s="162"/>
      <c r="EFD60" s="163"/>
      <c r="EFE60" s="164"/>
      <c r="EFF60" s="201"/>
      <c r="EFG60" s="198"/>
      <c r="EFH60" s="161"/>
      <c r="EFI60" s="162"/>
      <c r="EFJ60" s="163"/>
      <c r="EFK60" s="162"/>
      <c r="EFL60" s="163"/>
      <c r="EFM60" s="162"/>
      <c r="EFN60" s="163"/>
      <c r="EFO60" s="162"/>
      <c r="EFP60" s="163"/>
      <c r="EFQ60" s="162"/>
      <c r="EFR60" s="163"/>
      <c r="EFS60" s="164"/>
      <c r="EFT60" s="201"/>
      <c r="EFU60" s="198"/>
      <c r="EFV60" s="161"/>
      <c r="EFW60" s="162"/>
      <c r="EFX60" s="163"/>
      <c r="EFY60" s="162"/>
      <c r="EFZ60" s="163"/>
      <c r="EGA60" s="162"/>
      <c r="EGB60" s="163"/>
      <c r="EGC60" s="162"/>
      <c r="EGD60" s="163"/>
      <c r="EGE60" s="162"/>
      <c r="EGF60" s="163"/>
      <c r="EGG60" s="164"/>
      <c r="EGH60" s="201"/>
      <c r="EGI60" s="198"/>
      <c r="EGJ60" s="161"/>
      <c r="EGK60" s="162"/>
      <c r="EGL60" s="163"/>
      <c r="EGM60" s="162"/>
      <c r="EGN60" s="163"/>
      <c r="EGO60" s="162"/>
      <c r="EGP60" s="163"/>
      <c r="EGQ60" s="162"/>
      <c r="EGR60" s="163"/>
      <c r="EGS60" s="162"/>
      <c r="EGT60" s="163"/>
      <c r="EGU60" s="164"/>
      <c r="EGV60" s="201"/>
      <c r="EGW60" s="198"/>
      <c r="EGX60" s="161"/>
      <c r="EGY60" s="162"/>
      <c r="EGZ60" s="163"/>
      <c r="EHA60" s="162"/>
      <c r="EHB60" s="163"/>
      <c r="EHC60" s="162"/>
      <c r="EHD60" s="163"/>
      <c r="EHE60" s="162"/>
      <c r="EHF60" s="163"/>
      <c r="EHG60" s="162"/>
      <c r="EHH60" s="163"/>
      <c r="EHI60" s="164"/>
      <c r="EHJ60" s="201"/>
      <c r="EHK60" s="198"/>
      <c r="EHL60" s="161"/>
      <c r="EHM60" s="162"/>
      <c r="EHN60" s="163"/>
      <c r="EHO60" s="162"/>
      <c r="EHP60" s="163"/>
      <c r="EHQ60" s="162"/>
      <c r="EHR60" s="163"/>
      <c r="EHS60" s="162"/>
      <c r="EHT60" s="163"/>
      <c r="EHU60" s="162"/>
      <c r="EHV60" s="163"/>
      <c r="EHW60" s="164"/>
      <c r="EHX60" s="201"/>
      <c r="EHY60" s="198"/>
      <c r="EHZ60" s="161"/>
      <c r="EIA60" s="162"/>
      <c r="EIB60" s="163"/>
      <c r="EIC60" s="162"/>
      <c r="EID60" s="163"/>
      <c r="EIE60" s="162"/>
      <c r="EIF60" s="163"/>
      <c r="EIG60" s="162"/>
      <c r="EIH60" s="163"/>
      <c r="EII60" s="162"/>
      <c r="EIJ60" s="163"/>
      <c r="EIK60" s="164"/>
      <c r="EIL60" s="201"/>
      <c r="EIM60" s="198"/>
      <c r="EIN60" s="161"/>
      <c r="EIO60" s="162"/>
      <c r="EIP60" s="163"/>
      <c r="EIQ60" s="162"/>
      <c r="EIR60" s="163"/>
      <c r="EIS60" s="162"/>
      <c r="EIT60" s="163"/>
      <c r="EIU60" s="162"/>
      <c r="EIV60" s="163"/>
      <c r="EIW60" s="162"/>
      <c r="EIX60" s="163"/>
      <c r="EIY60" s="164"/>
      <c r="EIZ60" s="201"/>
      <c r="EJA60" s="198"/>
      <c r="EJB60" s="161"/>
      <c r="EJC60" s="162"/>
      <c r="EJD60" s="163"/>
      <c r="EJE60" s="162"/>
      <c r="EJF60" s="163"/>
      <c r="EJG60" s="162"/>
      <c r="EJH60" s="163"/>
      <c r="EJI60" s="162"/>
      <c r="EJJ60" s="163"/>
      <c r="EJK60" s="162"/>
      <c r="EJL60" s="163"/>
      <c r="EJM60" s="164"/>
      <c r="EJN60" s="201"/>
      <c r="EJO60" s="198"/>
      <c r="EJP60" s="161"/>
      <c r="EJQ60" s="162"/>
      <c r="EJR60" s="163"/>
      <c r="EJS60" s="162"/>
      <c r="EJT60" s="163"/>
      <c r="EJU60" s="162"/>
      <c r="EJV60" s="163"/>
      <c r="EJW60" s="162"/>
      <c r="EJX60" s="163"/>
      <c r="EJY60" s="162"/>
      <c r="EJZ60" s="163"/>
      <c r="EKA60" s="164"/>
      <c r="EKB60" s="201"/>
      <c r="EKC60" s="198"/>
      <c r="EKD60" s="161"/>
      <c r="EKE60" s="162"/>
      <c r="EKF60" s="163"/>
      <c r="EKG60" s="162"/>
      <c r="EKH60" s="163"/>
      <c r="EKI60" s="162"/>
      <c r="EKJ60" s="163"/>
      <c r="EKK60" s="162"/>
      <c r="EKL60" s="163"/>
      <c r="EKM60" s="162"/>
      <c r="EKN60" s="163"/>
      <c r="EKO60" s="164"/>
      <c r="EKP60" s="201"/>
      <c r="EKQ60" s="198"/>
      <c r="EKR60" s="161"/>
      <c r="EKS60" s="162"/>
      <c r="EKT60" s="163"/>
      <c r="EKU60" s="162"/>
      <c r="EKV60" s="163"/>
      <c r="EKW60" s="162"/>
      <c r="EKX60" s="163"/>
      <c r="EKY60" s="162"/>
      <c r="EKZ60" s="163"/>
      <c r="ELA60" s="162"/>
      <c r="ELB60" s="163"/>
      <c r="ELC60" s="164"/>
      <c r="ELD60" s="201"/>
      <c r="ELE60" s="198"/>
      <c r="ELF60" s="161"/>
      <c r="ELG60" s="162"/>
      <c r="ELH60" s="163"/>
      <c r="ELI60" s="162"/>
      <c r="ELJ60" s="163"/>
      <c r="ELK60" s="162"/>
      <c r="ELL60" s="163"/>
      <c r="ELM60" s="162"/>
      <c r="ELN60" s="163"/>
      <c r="ELO60" s="162"/>
      <c r="ELP60" s="163"/>
      <c r="ELQ60" s="164"/>
      <c r="ELR60" s="201"/>
      <c r="ELS60" s="198"/>
      <c r="ELT60" s="161"/>
      <c r="ELU60" s="162"/>
      <c r="ELV60" s="163"/>
      <c r="ELW60" s="162"/>
      <c r="ELX60" s="163"/>
      <c r="ELY60" s="162"/>
      <c r="ELZ60" s="163"/>
      <c r="EMA60" s="162"/>
      <c r="EMB60" s="163"/>
      <c r="EMC60" s="162"/>
      <c r="EMD60" s="163"/>
      <c r="EME60" s="164"/>
      <c r="EMF60" s="201"/>
      <c r="EMG60" s="198"/>
      <c r="EMH60" s="161"/>
      <c r="EMI60" s="162"/>
      <c r="EMJ60" s="163"/>
      <c r="EMK60" s="162"/>
      <c r="EML60" s="163"/>
      <c r="EMM60" s="162"/>
      <c r="EMN60" s="163"/>
      <c r="EMO60" s="162"/>
      <c r="EMP60" s="163"/>
      <c r="EMQ60" s="162"/>
      <c r="EMR60" s="163"/>
      <c r="EMS60" s="164"/>
      <c r="EMT60" s="201"/>
      <c r="EMU60" s="198"/>
      <c r="EMV60" s="161"/>
      <c r="EMW60" s="162"/>
      <c r="EMX60" s="163"/>
      <c r="EMY60" s="162"/>
      <c r="EMZ60" s="163"/>
      <c r="ENA60" s="162"/>
      <c r="ENB60" s="163"/>
      <c r="ENC60" s="162"/>
      <c r="END60" s="163"/>
      <c r="ENE60" s="162"/>
      <c r="ENF60" s="163"/>
      <c r="ENG60" s="164"/>
      <c r="ENH60" s="201"/>
      <c r="ENI60" s="198"/>
      <c r="ENJ60" s="161"/>
      <c r="ENK60" s="162"/>
      <c r="ENL60" s="163"/>
      <c r="ENM60" s="162"/>
      <c r="ENN60" s="163"/>
      <c r="ENO60" s="162"/>
      <c r="ENP60" s="163"/>
      <c r="ENQ60" s="162"/>
      <c r="ENR60" s="163"/>
      <c r="ENS60" s="162"/>
      <c r="ENT60" s="163"/>
      <c r="ENU60" s="164"/>
      <c r="ENV60" s="201"/>
      <c r="ENW60" s="198"/>
      <c r="ENX60" s="161"/>
      <c r="ENY60" s="162"/>
      <c r="ENZ60" s="163"/>
      <c r="EOA60" s="162"/>
      <c r="EOB60" s="163"/>
      <c r="EOC60" s="162"/>
      <c r="EOD60" s="163"/>
      <c r="EOE60" s="162"/>
      <c r="EOF60" s="163"/>
      <c r="EOG60" s="162"/>
      <c r="EOH60" s="163"/>
      <c r="EOI60" s="164"/>
      <c r="EOJ60" s="201"/>
      <c r="EOK60" s="198"/>
      <c r="EOL60" s="161"/>
      <c r="EOM60" s="162"/>
      <c r="EON60" s="163"/>
      <c r="EOO60" s="162"/>
      <c r="EOP60" s="163"/>
      <c r="EOQ60" s="162"/>
      <c r="EOR60" s="163"/>
      <c r="EOS60" s="162"/>
      <c r="EOT60" s="163"/>
      <c r="EOU60" s="162"/>
      <c r="EOV60" s="163"/>
      <c r="EOW60" s="164"/>
      <c r="EOX60" s="201"/>
      <c r="EOY60" s="198"/>
      <c r="EOZ60" s="161"/>
      <c r="EPA60" s="162"/>
      <c r="EPB60" s="163"/>
      <c r="EPC60" s="162"/>
      <c r="EPD60" s="163"/>
      <c r="EPE60" s="162"/>
      <c r="EPF60" s="163"/>
      <c r="EPG60" s="162"/>
      <c r="EPH60" s="163"/>
      <c r="EPI60" s="162"/>
      <c r="EPJ60" s="163"/>
      <c r="EPK60" s="164"/>
      <c r="EPL60" s="201"/>
      <c r="EPM60" s="198"/>
      <c r="EPN60" s="161"/>
      <c r="EPO60" s="162"/>
      <c r="EPP60" s="163"/>
      <c r="EPQ60" s="162"/>
      <c r="EPR60" s="163"/>
      <c r="EPS60" s="162"/>
      <c r="EPT60" s="163"/>
      <c r="EPU60" s="162"/>
      <c r="EPV60" s="163"/>
      <c r="EPW60" s="162"/>
      <c r="EPX60" s="163"/>
      <c r="EPY60" s="164"/>
      <c r="EPZ60" s="201"/>
      <c r="EQA60" s="198"/>
      <c r="EQB60" s="161"/>
      <c r="EQC60" s="162"/>
      <c r="EQD60" s="163"/>
      <c r="EQE60" s="162"/>
      <c r="EQF60" s="163"/>
      <c r="EQG60" s="162"/>
      <c r="EQH60" s="163"/>
      <c r="EQI60" s="162"/>
      <c r="EQJ60" s="163"/>
      <c r="EQK60" s="162"/>
      <c r="EQL60" s="163"/>
      <c r="EQM60" s="164"/>
      <c r="EQN60" s="201"/>
      <c r="EQO60" s="198"/>
      <c r="EQP60" s="161"/>
      <c r="EQQ60" s="162"/>
      <c r="EQR60" s="163"/>
      <c r="EQS60" s="162"/>
      <c r="EQT60" s="163"/>
      <c r="EQU60" s="162"/>
      <c r="EQV60" s="163"/>
      <c r="EQW60" s="162"/>
      <c r="EQX60" s="163"/>
      <c r="EQY60" s="162"/>
      <c r="EQZ60" s="163"/>
      <c r="ERA60" s="164"/>
      <c r="ERB60" s="201"/>
      <c r="ERC60" s="198"/>
      <c r="ERD60" s="161"/>
      <c r="ERE60" s="162"/>
      <c r="ERF60" s="163"/>
      <c r="ERG60" s="162"/>
      <c r="ERH60" s="163"/>
      <c r="ERI60" s="162"/>
      <c r="ERJ60" s="163"/>
      <c r="ERK60" s="162"/>
      <c r="ERL60" s="163"/>
      <c r="ERM60" s="162"/>
      <c r="ERN60" s="163"/>
      <c r="ERO60" s="164"/>
      <c r="ERP60" s="201"/>
      <c r="ERQ60" s="198"/>
      <c r="ERR60" s="161"/>
      <c r="ERS60" s="162"/>
      <c r="ERT60" s="163"/>
      <c r="ERU60" s="162"/>
      <c r="ERV60" s="163"/>
      <c r="ERW60" s="162"/>
      <c r="ERX60" s="163"/>
      <c r="ERY60" s="162"/>
      <c r="ERZ60" s="163"/>
      <c r="ESA60" s="162"/>
      <c r="ESB60" s="163"/>
      <c r="ESC60" s="164"/>
      <c r="ESD60" s="201"/>
      <c r="ESE60" s="198"/>
      <c r="ESF60" s="161"/>
      <c r="ESG60" s="162"/>
      <c r="ESH60" s="163"/>
      <c r="ESI60" s="162"/>
      <c r="ESJ60" s="163"/>
      <c r="ESK60" s="162"/>
      <c r="ESL60" s="163"/>
      <c r="ESM60" s="162"/>
      <c r="ESN60" s="163"/>
      <c r="ESO60" s="162"/>
      <c r="ESP60" s="163"/>
      <c r="ESQ60" s="164"/>
      <c r="ESR60" s="201"/>
      <c r="ESS60" s="198"/>
      <c r="EST60" s="161"/>
      <c r="ESU60" s="162"/>
      <c r="ESV60" s="163"/>
      <c r="ESW60" s="162"/>
      <c r="ESX60" s="163"/>
      <c r="ESY60" s="162"/>
      <c r="ESZ60" s="163"/>
      <c r="ETA60" s="162"/>
      <c r="ETB60" s="163"/>
      <c r="ETC60" s="162"/>
      <c r="ETD60" s="163"/>
      <c r="ETE60" s="164"/>
      <c r="ETF60" s="201"/>
      <c r="ETG60" s="198"/>
      <c r="ETH60" s="161"/>
      <c r="ETI60" s="162"/>
      <c r="ETJ60" s="163"/>
      <c r="ETK60" s="162"/>
      <c r="ETL60" s="163"/>
      <c r="ETM60" s="162"/>
      <c r="ETN60" s="163"/>
      <c r="ETO60" s="162"/>
      <c r="ETP60" s="163"/>
      <c r="ETQ60" s="162"/>
      <c r="ETR60" s="163"/>
      <c r="ETS60" s="164"/>
      <c r="ETT60" s="201"/>
      <c r="ETU60" s="198"/>
      <c r="ETV60" s="161"/>
      <c r="ETW60" s="162"/>
      <c r="ETX60" s="163"/>
      <c r="ETY60" s="162"/>
      <c r="ETZ60" s="163"/>
      <c r="EUA60" s="162"/>
      <c r="EUB60" s="163"/>
      <c r="EUC60" s="162"/>
      <c r="EUD60" s="163"/>
      <c r="EUE60" s="162"/>
      <c r="EUF60" s="163"/>
      <c r="EUG60" s="164"/>
      <c r="EUH60" s="201"/>
      <c r="EUI60" s="198"/>
      <c r="EUJ60" s="161"/>
      <c r="EUK60" s="162"/>
      <c r="EUL60" s="163"/>
      <c r="EUM60" s="162"/>
      <c r="EUN60" s="163"/>
      <c r="EUO60" s="162"/>
      <c r="EUP60" s="163"/>
      <c r="EUQ60" s="162"/>
      <c r="EUR60" s="163"/>
      <c r="EUS60" s="162"/>
      <c r="EUT60" s="163"/>
      <c r="EUU60" s="164"/>
      <c r="EUV60" s="201"/>
      <c r="EUW60" s="198"/>
      <c r="EUX60" s="161"/>
      <c r="EUY60" s="162"/>
      <c r="EUZ60" s="163"/>
      <c r="EVA60" s="162"/>
      <c r="EVB60" s="163"/>
      <c r="EVC60" s="162"/>
      <c r="EVD60" s="163"/>
      <c r="EVE60" s="162"/>
      <c r="EVF60" s="163"/>
      <c r="EVG60" s="162"/>
      <c r="EVH60" s="163"/>
      <c r="EVI60" s="164"/>
      <c r="EVJ60" s="201"/>
      <c r="EVK60" s="198"/>
      <c r="EVL60" s="161"/>
      <c r="EVM60" s="162"/>
      <c r="EVN60" s="163"/>
      <c r="EVO60" s="162"/>
      <c r="EVP60" s="163"/>
      <c r="EVQ60" s="162"/>
      <c r="EVR60" s="163"/>
      <c r="EVS60" s="162"/>
      <c r="EVT60" s="163"/>
      <c r="EVU60" s="162"/>
      <c r="EVV60" s="163"/>
      <c r="EVW60" s="164"/>
      <c r="EVX60" s="201"/>
      <c r="EVY60" s="198"/>
      <c r="EVZ60" s="161"/>
      <c r="EWA60" s="162"/>
      <c r="EWB60" s="163"/>
      <c r="EWC60" s="162"/>
      <c r="EWD60" s="163"/>
      <c r="EWE60" s="162"/>
      <c r="EWF60" s="163"/>
      <c r="EWG60" s="162"/>
      <c r="EWH60" s="163"/>
      <c r="EWI60" s="162"/>
      <c r="EWJ60" s="163"/>
      <c r="EWK60" s="164"/>
      <c r="EWL60" s="201"/>
      <c r="EWM60" s="198"/>
      <c r="EWN60" s="161"/>
      <c r="EWO60" s="162"/>
      <c r="EWP60" s="163"/>
      <c r="EWQ60" s="162"/>
      <c r="EWR60" s="163"/>
      <c r="EWS60" s="162"/>
      <c r="EWT60" s="163"/>
      <c r="EWU60" s="162"/>
      <c r="EWV60" s="163"/>
      <c r="EWW60" s="162"/>
      <c r="EWX60" s="163"/>
      <c r="EWY60" s="164"/>
      <c r="EWZ60" s="201"/>
      <c r="EXA60" s="198"/>
      <c r="EXB60" s="161"/>
      <c r="EXC60" s="162"/>
      <c r="EXD60" s="163"/>
      <c r="EXE60" s="162"/>
      <c r="EXF60" s="163"/>
      <c r="EXG60" s="162"/>
      <c r="EXH60" s="163"/>
      <c r="EXI60" s="162"/>
      <c r="EXJ60" s="163"/>
      <c r="EXK60" s="162"/>
      <c r="EXL60" s="163"/>
      <c r="EXM60" s="164"/>
      <c r="EXN60" s="201"/>
      <c r="EXO60" s="198"/>
      <c r="EXP60" s="161"/>
      <c r="EXQ60" s="162"/>
      <c r="EXR60" s="163"/>
      <c r="EXS60" s="162"/>
      <c r="EXT60" s="163"/>
      <c r="EXU60" s="162"/>
      <c r="EXV60" s="163"/>
      <c r="EXW60" s="162"/>
      <c r="EXX60" s="163"/>
      <c r="EXY60" s="162"/>
      <c r="EXZ60" s="163"/>
      <c r="EYA60" s="164"/>
      <c r="EYB60" s="201"/>
      <c r="EYC60" s="198"/>
      <c r="EYD60" s="161"/>
      <c r="EYE60" s="162"/>
      <c r="EYF60" s="163"/>
      <c r="EYG60" s="162"/>
      <c r="EYH60" s="163"/>
      <c r="EYI60" s="162"/>
      <c r="EYJ60" s="163"/>
      <c r="EYK60" s="162"/>
      <c r="EYL60" s="163"/>
      <c r="EYM60" s="162"/>
      <c r="EYN60" s="163"/>
      <c r="EYO60" s="164"/>
      <c r="EYP60" s="201"/>
      <c r="EYQ60" s="198"/>
      <c r="EYR60" s="161"/>
      <c r="EYS60" s="162"/>
      <c r="EYT60" s="163"/>
      <c r="EYU60" s="162"/>
      <c r="EYV60" s="163"/>
      <c r="EYW60" s="162"/>
      <c r="EYX60" s="163"/>
      <c r="EYY60" s="162"/>
      <c r="EYZ60" s="163"/>
      <c r="EZA60" s="162"/>
      <c r="EZB60" s="163"/>
      <c r="EZC60" s="164"/>
      <c r="EZD60" s="201"/>
      <c r="EZE60" s="198"/>
      <c r="EZF60" s="161"/>
      <c r="EZG60" s="162"/>
      <c r="EZH60" s="163"/>
      <c r="EZI60" s="162"/>
      <c r="EZJ60" s="163"/>
      <c r="EZK60" s="162"/>
      <c r="EZL60" s="163"/>
      <c r="EZM60" s="162"/>
      <c r="EZN60" s="163"/>
      <c r="EZO60" s="162"/>
      <c r="EZP60" s="163"/>
      <c r="EZQ60" s="164"/>
      <c r="EZR60" s="201"/>
      <c r="EZS60" s="198"/>
      <c r="EZT60" s="161"/>
      <c r="EZU60" s="162"/>
      <c r="EZV60" s="163"/>
      <c r="EZW60" s="162"/>
      <c r="EZX60" s="163"/>
      <c r="EZY60" s="162"/>
      <c r="EZZ60" s="163"/>
      <c r="FAA60" s="162"/>
      <c r="FAB60" s="163"/>
      <c r="FAC60" s="162"/>
      <c r="FAD60" s="163"/>
      <c r="FAE60" s="164"/>
      <c r="FAF60" s="201"/>
      <c r="FAG60" s="198"/>
      <c r="FAH60" s="161"/>
      <c r="FAI60" s="162"/>
      <c r="FAJ60" s="163"/>
      <c r="FAK60" s="162"/>
      <c r="FAL60" s="163"/>
      <c r="FAM60" s="162"/>
      <c r="FAN60" s="163"/>
      <c r="FAO60" s="162"/>
      <c r="FAP60" s="163"/>
      <c r="FAQ60" s="162"/>
      <c r="FAR60" s="163"/>
      <c r="FAS60" s="164"/>
      <c r="FAT60" s="201"/>
      <c r="FAU60" s="198"/>
      <c r="FAV60" s="161"/>
      <c r="FAW60" s="162"/>
      <c r="FAX60" s="163"/>
      <c r="FAY60" s="162"/>
      <c r="FAZ60" s="163"/>
      <c r="FBA60" s="162"/>
      <c r="FBB60" s="163"/>
      <c r="FBC60" s="162"/>
      <c r="FBD60" s="163"/>
      <c r="FBE60" s="162"/>
      <c r="FBF60" s="163"/>
      <c r="FBG60" s="164"/>
      <c r="FBH60" s="201"/>
      <c r="FBI60" s="198"/>
      <c r="FBJ60" s="161"/>
      <c r="FBK60" s="162"/>
      <c r="FBL60" s="163"/>
      <c r="FBM60" s="162"/>
      <c r="FBN60" s="163"/>
      <c r="FBO60" s="162"/>
      <c r="FBP60" s="163"/>
      <c r="FBQ60" s="162"/>
      <c r="FBR60" s="163"/>
      <c r="FBS60" s="162"/>
      <c r="FBT60" s="163"/>
      <c r="FBU60" s="164"/>
      <c r="FBV60" s="201"/>
      <c r="FBW60" s="198"/>
      <c r="FBX60" s="161"/>
      <c r="FBY60" s="162"/>
      <c r="FBZ60" s="163"/>
      <c r="FCA60" s="162"/>
      <c r="FCB60" s="163"/>
      <c r="FCC60" s="162"/>
      <c r="FCD60" s="163"/>
      <c r="FCE60" s="162"/>
      <c r="FCF60" s="163"/>
      <c r="FCG60" s="162"/>
      <c r="FCH60" s="163"/>
      <c r="FCI60" s="164"/>
      <c r="FCJ60" s="201"/>
      <c r="FCK60" s="198"/>
      <c r="FCL60" s="161"/>
      <c r="FCM60" s="162"/>
      <c r="FCN60" s="163"/>
      <c r="FCO60" s="162"/>
      <c r="FCP60" s="163"/>
      <c r="FCQ60" s="162"/>
      <c r="FCR60" s="163"/>
      <c r="FCS60" s="162"/>
      <c r="FCT60" s="163"/>
      <c r="FCU60" s="162"/>
      <c r="FCV60" s="163"/>
      <c r="FCW60" s="164"/>
      <c r="FCX60" s="201"/>
      <c r="FCY60" s="198"/>
      <c r="FCZ60" s="161"/>
      <c r="FDA60" s="162"/>
      <c r="FDB60" s="163"/>
      <c r="FDC60" s="162"/>
      <c r="FDD60" s="163"/>
      <c r="FDE60" s="162"/>
      <c r="FDF60" s="163"/>
      <c r="FDG60" s="162"/>
      <c r="FDH60" s="163"/>
      <c r="FDI60" s="162"/>
      <c r="FDJ60" s="163"/>
      <c r="FDK60" s="164"/>
      <c r="FDL60" s="201"/>
      <c r="FDM60" s="198"/>
      <c r="FDN60" s="161"/>
      <c r="FDO60" s="162"/>
      <c r="FDP60" s="163"/>
      <c r="FDQ60" s="162"/>
      <c r="FDR60" s="163"/>
      <c r="FDS60" s="162"/>
      <c r="FDT60" s="163"/>
      <c r="FDU60" s="162"/>
      <c r="FDV60" s="163"/>
      <c r="FDW60" s="162"/>
      <c r="FDX60" s="163"/>
      <c r="FDY60" s="164"/>
      <c r="FDZ60" s="201"/>
      <c r="FEA60" s="198"/>
      <c r="FEB60" s="161"/>
      <c r="FEC60" s="162"/>
      <c r="FED60" s="163"/>
      <c r="FEE60" s="162"/>
      <c r="FEF60" s="163"/>
      <c r="FEG60" s="162"/>
      <c r="FEH60" s="163"/>
      <c r="FEI60" s="162"/>
      <c r="FEJ60" s="163"/>
      <c r="FEK60" s="162"/>
      <c r="FEL60" s="163"/>
      <c r="FEM60" s="164"/>
      <c r="FEN60" s="201"/>
      <c r="FEO60" s="198"/>
      <c r="FEP60" s="161"/>
      <c r="FEQ60" s="162"/>
      <c r="FER60" s="163"/>
      <c r="FES60" s="162"/>
      <c r="FET60" s="163"/>
      <c r="FEU60" s="162"/>
      <c r="FEV60" s="163"/>
      <c r="FEW60" s="162"/>
      <c r="FEX60" s="163"/>
      <c r="FEY60" s="162"/>
      <c r="FEZ60" s="163"/>
      <c r="FFA60" s="164"/>
      <c r="FFB60" s="201"/>
      <c r="FFC60" s="198"/>
      <c r="FFD60" s="161"/>
      <c r="FFE60" s="162"/>
      <c r="FFF60" s="163"/>
      <c r="FFG60" s="162"/>
      <c r="FFH60" s="163"/>
      <c r="FFI60" s="162"/>
      <c r="FFJ60" s="163"/>
      <c r="FFK60" s="162"/>
      <c r="FFL60" s="163"/>
      <c r="FFM60" s="162"/>
      <c r="FFN60" s="163"/>
      <c r="FFO60" s="164"/>
      <c r="FFP60" s="201"/>
      <c r="FFQ60" s="198"/>
      <c r="FFR60" s="161"/>
      <c r="FFS60" s="162"/>
      <c r="FFT60" s="163"/>
      <c r="FFU60" s="162"/>
      <c r="FFV60" s="163"/>
      <c r="FFW60" s="162"/>
      <c r="FFX60" s="163"/>
      <c r="FFY60" s="162"/>
      <c r="FFZ60" s="163"/>
      <c r="FGA60" s="162"/>
      <c r="FGB60" s="163"/>
      <c r="FGC60" s="164"/>
      <c r="FGD60" s="201"/>
      <c r="FGE60" s="198"/>
      <c r="FGF60" s="161"/>
      <c r="FGG60" s="162"/>
      <c r="FGH60" s="163"/>
      <c r="FGI60" s="162"/>
      <c r="FGJ60" s="163"/>
      <c r="FGK60" s="162"/>
      <c r="FGL60" s="163"/>
      <c r="FGM60" s="162"/>
      <c r="FGN60" s="163"/>
      <c r="FGO60" s="162"/>
      <c r="FGP60" s="163"/>
      <c r="FGQ60" s="164"/>
      <c r="FGR60" s="201"/>
      <c r="FGS60" s="198"/>
      <c r="FGT60" s="161"/>
      <c r="FGU60" s="162"/>
      <c r="FGV60" s="163"/>
      <c r="FGW60" s="162"/>
      <c r="FGX60" s="163"/>
      <c r="FGY60" s="162"/>
      <c r="FGZ60" s="163"/>
      <c r="FHA60" s="162"/>
      <c r="FHB60" s="163"/>
      <c r="FHC60" s="162"/>
      <c r="FHD60" s="163"/>
      <c r="FHE60" s="164"/>
      <c r="FHF60" s="201"/>
      <c r="FHG60" s="198"/>
      <c r="FHH60" s="161"/>
      <c r="FHI60" s="162"/>
      <c r="FHJ60" s="163"/>
      <c r="FHK60" s="162"/>
      <c r="FHL60" s="163"/>
      <c r="FHM60" s="162"/>
      <c r="FHN60" s="163"/>
      <c r="FHO60" s="162"/>
      <c r="FHP60" s="163"/>
      <c r="FHQ60" s="162"/>
      <c r="FHR60" s="163"/>
      <c r="FHS60" s="164"/>
      <c r="FHT60" s="201"/>
      <c r="FHU60" s="198"/>
      <c r="FHV60" s="161"/>
      <c r="FHW60" s="162"/>
      <c r="FHX60" s="163"/>
      <c r="FHY60" s="162"/>
      <c r="FHZ60" s="163"/>
      <c r="FIA60" s="162"/>
      <c r="FIB60" s="163"/>
      <c r="FIC60" s="162"/>
      <c r="FID60" s="163"/>
      <c r="FIE60" s="162"/>
      <c r="FIF60" s="163"/>
      <c r="FIG60" s="164"/>
      <c r="FIH60" s="201"/>
      <c r="FII60" s="198"/>
      <c r="FIJ60" s="161"/>
      <c r="FIK60" s="162"/>
      <c r="FIL60" s="163"/>
      <c r="FIM60" s="162"/>
      <c r="FIN60" s="163"/>
      <c r="FIO60" s="162"/>
      <c r="FIP60" s="163"/>
      <c r="FIQ60" s="162"/>
      <c r="FIR60" s="163"/>
      <c r="FIS60" s="162"/>
      <c r="FIT60" s="163"/>
      <c r="FIU60" s="164"/>
      <c r="FIV60" s="201"/>
      <c r="FIW60" s="198"/>
      <c r="FIX60" s="161"/>
      <c r="FIY60" s="162"/>
      <c r="FIZ60" s="163"/>
      <c r="FJA60" s="162"/>
      <c r="FJB60" s="163"/>
      <c r="FJC60" s="162"/>
      <c r="FJD60" s="163"/>
      <c r="FJE60" s="162"/>
      <c r="FJF60" s="163"/>
      <c r="FJG60" s="162"/>
      <c r="FJH60" s="163"/>
      <c r="FJI60" s="164"/>
      <c r="FJJ60" s="201"/>
      <c r="FJK60" s="198"/>
      <c r="FJL60" s="161"/>
      <c r="FJM60" s="162"/>
      <c r="FJN60" s="163"/>
      <c r="FJO60" s="162"/>
      <c r="FJP60" s="163"/>
      <c r="FJQ60" s="162"/>
      <c r="FJR60" s="163"/>
      <c r="FJS60" s="162"/>
      <c r="FJT60" s="163"/>
      <c r="FJU60" s="162"/>
      <c r="FJV60" s="163"/>
      <c r="FJW60" s="164"/>
      <c r="FJX60" s="201"/>
      <c r="FJY60" s="198"/>
      <c r="FJZ60" s="161"/>
      <c r="FKA60" s="162"/>
      <c r="FKB60" s="163"/>
      <c r="FKC60" s="162"/>
      <c r="FKD60" s="163"/>
      <c r="FKE60" s="162"/>
      <c r="FKF60" s="163"/>
      <c r="FKG60" s="162"/>
      <c r="FKH60" s="163"/>
      <c r="FKI60" s="162"/>
      <c r="FKJ60" s="163"/>
      <c r="FKK60" s="164"/>
      <c r="FKL60" s="201"/>
      <c r="FKM60" s="198"/>
      <c r="FKN60" s="161"/>
      <c r="FKO60" s="162"/>
      <c r="FKP60" s="163"/>
      <c r="FKQ60" s="162"/>
      <c r="FKR60" s="163"/>
      <c r="FKS60" s="162"/>
      <c r="FKT60" s="163"/>
      <c r="FKU60" s="162"/>
      <c r="FKV60" s="163"/>
      <c r="FKW60" s="162"/>
      <c r="FKX60" s="163"/>
      <c r="FKY60" s="164"/>
      <c r="FKZ60" s="201"/>
      <c r="FLA60" s="198"/>
      <c r="FLB60" s="161"/>
      <c r="FLC60" s="162"/>
      <c r="FLD60" s="163"/>
      <c r="FLE60" s="162"/>
      <c r="FLF60" s="163"/>
      <c r="FLG60" s="162"/>
      <c r="FLH60" s="163"/>
      <c r="FLI60" s="162"/>
      <c r="FLJ60" s="163"/>
      <c r="FLK60" s="162"/>
      <c r="FLL60" s="163"/>
      <c r="FLM60" s="164"/>
      <c r="FLN60" s="201"/>
      <c r="FLO60" s="198"/>
      <c r="FLP60" s="161"/>
      <c r="FLQ60" s="162"/>
      <c r="FLR60" s="163"/>
      <c r="FLS60" s="162"/>
      <c r="FLT60" s="163"/>
      <c r="FLU60" s="162"/>
      <c r="FLV60" s="163"/>
      <c r="FLW60" s="162"/>
      <c r="FLX60" s="163"/>
      <c r="FLY60" s="162"/>
      <c r="FLZ60" s="163"/>
      <c r="FMA60" s="164"/>
      <c r="FMB60" s="201"/>
      <c r="FMC60" s="198"/>
      <c r="FMD60" s="161"/>
      <c r="FME60" s="162"/>
      <c r="FMF60" s="163"/>
      <c r="FMG60" s="162"/>
      <c r="FMH60" s="163"/>
      <c r="FMI60" s="162"/>
      <c r="FMJ60" s="163"/>
      <c r="FMK60" s="162"/>
      <c r="FML60" s="163"/>
      <c r="FMM60" s="162"/>
      <c r="FMN60" s="163"/>
      <c r="FMO60" s="164"/>
      <c r="FMP60" s="201"/>
      <c r="FMQ60" s="198"/>
      <c r="FMR60" s="161"/>
      <c r="FMS60" s="162"/>
      <c r="FMT60" s="163"/>
      <c r="FMU60" s="162"/>
      <c r="FMV60" s="163"/>
      <c r="FMW60" s="162"/>
      <c r="FMX60" s="163"/>
      <c r="FMY60" s="162"/>
      <c r="FMZ60" s="163"/>
      <c r="FNA60" s="162"/>
      <c r="FNB60" s="163"/>
      <c r="FNC60" s="164"/>
      <c r="FND60" s="201"/>
      <c r="FNE60" s="198"/>
      <c r="FNF60" s="161"/>
      <c r="FNG60" s="162"/>
      <c r="FNH60" s="163"/>
      <c r="FNI60" s="162"/>
      <c r="FNJ60" s="163"/>
      <c r="FNK60" s="162"/>
      <c r="FNL60" s="163"/>
      <c r="FNM60" s="162"/>
      <c r="FNN60" s="163"/>
      <c r="FNO60" s="162"/>
      <c r="FNP60" s="163"/>
      <c r="FNQ60" s="164"/>
      <c r="FNR60" s="201"/>
      <c r="FNS60" s="198"/>
      <c r="FNT60" s="161"/>
      <c r="FNU60" s="162"/>
      <c r="FNV60" s="163"/>
      <c r="FNW60" s="162"/>
      <c r="FNX60" s="163"/>
      <c r="FNY60" s="162"/>
      <c r="FNZ60" s="163"/>
      <c r="FOA60" s="162"/>
      <c r="FOB60" s="163"/>
      <c r="FOC60" s="162"/>
      <c r="FOD60" s="163"/>
      <c r="FOE60" s="164"/>
      <c r="FOF60" s="201"/>
      <c r="FOG60" s="198"/>
      <c r="FOH60" s="161"/>
      <c r="FOI60" s="162"/>
      <c r="FOJ60" s="163"/>
      <c r="FOK60" s="162"/>
      <c r="FOL60" s="163"/>
      <c r="FOM60" s="162"/>
      <c r="FON60" s="163"/>
      <c r="FOO60" s="162"/>
      <c r="FOP60" s="163"/>
      <c r="FOQ60" s="162"/>
      <c r="FOR60" s="163"/>
      <c r="FOS60" s="164"/>
      <c r="FOT60" s="201"/>
      <c r="FOU60" s="198"/>
      <c r="FOV60" s="161"/>
      <c r="FOW60" s="162"/>
      <c r="FOX60" s="163"/>
      <c r="FOY60" s="162"/>
      <c r="FOZ60" s="163"/>
      <c r="FPA60" s="162"/>
      <c r="FPB60" s="163"/>
      <c r="FPC60" s="162"/>
      <c r="FPD60" s="163"/>
      <c r="FPE60" s="162"/>
      <c r="FPF60" s="163"/>
      <c r="FPG60" s="164"/>
      <c r="FPH60" s="201"/>
      <c r="FPI60" s="198"/>
      <c r="FPJ60" s="161"/>
      <c r="FPK60" s="162"/>
      <c r="FPL60" s="163"/>
      <c r="FPM60" s="162"/>
      <c r="FPN60" s="163"/>
      <c r="FPO60" s="162"/>
      <c r="FPP60" s="163"/>
      <c r="FPQ60" s="162"/>
      <c r="FPR60" s="163"/>
      <c r="FPS60" s="162"/>
      <c r="FPT60" s="163"/>
      <c r="FPU60" s="164"/>
      <c r="FPV60" s="201"/>
      <c r="FPW60" s="198"/>
      <c r="FPX60" s="161"/>
      <c r="FPY60" s="162"/>
      <c r="FPZ60" s="163"/>
      <c r="FQA60" s="162"/>
      <c r="FQB60" s="163"/>
      <c r="FQC60" s="162"/>
      <c r="FQD60" s="163"/>
      <c r="FQE60" s="162"/>
      <c r="FQF60" s="163"/>
      <c r="FQG60" s="162"/>
      <c r="FQH60" s="163"/>
      <c r="FQI60" s="164"/>
      <c r="FQJ60" s="201"/>
      <c r="FQK60" s="198"/>
      <c r="FQL60" s="161"/>
      <c r="FQM60" s="162"/>
      <c r="FQN60" s="163"/>
      <c r="FQO60" s="162"/>
      <c r="FQP60" s="163"/>
      <c r="FQQ60" s="162"/>
      <c r="FQR60" s="163"/>
      <c r="FQS60" s="162"/>
      <c r="FQT60" s="163"/>
      <c r="FQU60" s="162"/>
      <c r="FQV60" s="163"/>
      <c r="FQW60" s="164"/>
      <c r="FQX60" s="201"/>
      <c r="FQY60" s="198"/>
      <c r="FQZ60" s="161"/>
      <c r="FRA60" s="162"/>
      <c r="FRB60" s="163"/>
      <c r="FRC60" s="162"/>
      <c r="FRD60" s="163"/>
      <c r="FRE60" s="162"/>
      <c r="FRF60" s="163"/>
      <c r="FRG60" s="162"/>
      <c r="FRH60" s="163"/>
      <c r="FRI60" s="162"/>
      <c r="FRJ60" s="163"/>
      <c r="FRK60" s="164"/>
      <c r="FRL60" s="201"/>
      <c r="FRM60" s="198"/>
      <c r="FRN60" s="161"/>
      <c r="FRO60" s="162"/>
      <c r="FRP60" s="163"/>
      <c r="FRQ60" s="162"/>
      <c r="FRR60" s="163"/>
      <c r="FRS60" s="162"/>
      <c r="FRT60" s="163"/>
      <c r="FRU60" s="162"/>
      <c r="FRV60" s="163"/>
      <c r="FRW60" s="162"/>
      <c r="FRX60" s="163"/>
      <c r="FRY60" s="164"/>
      <c r="FRZ60" s="201"/>
      <c r="FSA60" s="198"/>
      <c r="FSB60" s="161"/>
      <c r="FSC60" s="162"/>
      <c r="FSD60" s="163"/>
      <c r="FSE60" s="162"/>
      <c r="FSF60" s="163"/>
      <c r="FSG60" s="162"/>
      <c r="FSH60" s="163"/>
      <c r="FSI60" s="162"/>
      <c r="FSJ60" s="163"/>
      <c r="FSK60" s="162"/>
      <c r="FSL60" s="163"/>
      <c r="FSM60" s="164"/>
      <c r="FSN60" s="201"/>
      <c r="FSO60" s="198"/>
      <c r="FSP60" s="161"/>
      <c r="FSQ60" s="162"/>
      <c r="FSR60" s="163"/>
      <c r="FSS60" s="162"/>
      <c r="FST60" s="163"/>
      <c r="FSU60" s="162"/>
      <c r="FSV60" s="163"/>
      <c r="FSW60" s="162"/>
      <c r="FSX60" s="163"/>
      <c r="FSY60" s="162"/>
      <c r="FSZ60" s="163"/>
      <c r="FTA60" s="164"/>
      <c r="FTB60" s="201"/>
      <c r="FTC60" s="198"/>
      <c r="FTD60" s="161"/>
      <c r="FTE60" s="162"/>
      <c r="FTF60" s="163"/>
      <c r="FTG60" s="162"/>
      <c r="FTH60" s="163"/>
      <c r="FTI60" s="162"/>
      <c r="FTJ60" s="163"/>
      <c r="FTK60" s="162"/>
      <c r="FTL60" s="163"/>
      <c r="FTM60" s="162"/>
      <c r="FTN60" s="163"/>
      <c r="FTO60" s="164"/>
      <c r="FTP60" s="201"/>
      <c r="FTQ60" s="198"/>
      <c r="FTR60" s="161"/>
      <c r="FTS60" s="162"/>
      <c r="FTT60" s="163"/>
      <c r="FTU60" s="162"/>
      <c r="FTV60" s="163"/>
      <c r="FTW60" s="162"/>
      <c r="FTX60" s="163"/>
      <c r="FTY60" s="162"/>
      <c r="FTZ60" s="163"/>
      <c r="FUA60" s="162"/>
      <c r="FUB60" s="163"/>
      <c r="FUC60" s="164"/>
      <c r="FUD60" s="201"/>
      <c r="FUE60" s="198"/>
      <c r="FUF60" s="161"/>
      <c r="FUG60" s="162"/>
      <c r="FUH60" s="163"/>
      <c r="FUI60" s="162"/>
      <c r="FUJ60" s="163"/>
      <c r="FUK60" s="162"/>
      <c r="FUL60" s="163"/>
      <c r="FUM60" s="162"/>
      <c r="FUN60" s="163"/>
      <c r="FUO60" s="162"/>
      <c r="FUP60" s="163"/>
      <c r="FUQ60" s="164"/>
      <c r="FUR60" s="201"/>
      <c r="FUS60" s="198"/>
      <c r="FUT60" s="161"/>
      <c r="FUU60" s="162"/>
      <c r="FUV60" s="163"/>
      <c r="FUW60" s="162"/>
      <c r="FUX60" s="163"/>
      <c r="FUY60" s="162"/>
      <c r="FUZ60" s="163"/>
      <c r="FVA60" s="162"/>
      <c r="FVB60" s="163"/>
      <c r="FVC60" s="162"/>
      <c r="FVD60" s="163"/>
      <c r="FVE60" s="164"/>
      <c r="FVF60" s="201"/>
      <c r="FVG60" s="198"/>
      <c r="FVH60" s="161"/>
      <c r="FVI60" s="162"/>
      <c r="FVJ60" s="163"/>
      <c r="FVK60" s="162"/>
      <c r="FVL60" s="163"/>
      <c r="FVM60" s="162"/>
      <c r="FVN60" s="163"/>
      <c r="FVO60" s="162"/>
      <c r="FVP60" s="163"/>
      <c r="FVQ60" s="162"/>
      <c r="FVR60" s="163"/>
      <c r="FVS60" s="164"/>
      <c r="FVT60" s="201"/>
      <c r="FVU60" s="198"/>
      <c r="FVV60" s="161"/>
      <c r="FVW60" s="162"/>
      <c r="FVX60" s="163"/>
      <c r="FVY60" s="162"/>
      <c r="FVZ60" s="163"/>
      <c r="FWA60" s="162"/>
      <c r="FWB60" s="163"/>
      <c r="FWC60" s="162"/>
      <c r="FWD60" s="163"/>
      <c r="FWE60" s="162"/>
      <c r="FWF60" s="163"/>
      <c r="FWG60" s="164"/>
      <c r="FWH60" s="201"/>
      <c r="FWI60" s="198"/>
      <c r="FWJ60" s="161"/>
      <c r="FWK60" s="162"/>
      <c r="FWL60" s="163"/>
      <c r="FWM60" s="162"/>
      <c r="FWN60" s="163"/>
      <c r="FWO60" s="162"/>
      <c r="FWP60" s="163"/>
      <c r="FWQ60" s="162"/>
      <c r="FWR60" s="163"/>
      <c r="FWS60" s="162"/>
      <c r="FWT60" s="163"/>
      <c r="FWU60" s="164"/>
      <c r="FWV60" s="201"/>
      <c r="FWW60" s="198"/>
      <c r="FWX60" s="161"/>
      <c r="FWY60" s="162"/>
      <c r="FWZ60" s="163"/>
      <c r="FXA60" s="162"/>
      <c r="FXB60" s="163"/>
      <c r="FXC60" s="162"/>
      <c r="FXD60" s="163"/>
      <c r="FXE60" s="162"/>
      <c r="FXF60" s="163"/>
      <c r="FXG60" s="162"/>
      <c r="FXH60" s="163"/>
      <c r="FXI60" s="164"/>
      <c r="FXJ60" s="201"/>
      <c r="FXK60" s="198"/>
      <c r="FXL60" s="161"/>
      <c r="FXM60" s="162"/>
      <c r="FXN60" s="163"/>
      <c r="FXO60" s="162"/>
      <c r="FXP60" s="163"/>
      <c r="FXQ60" s="162"/>
      <c r="FXR60" s="163"/>
      <c r="FXS60" s="162"/>
      <c r="FXT60" s="163"/>
      <c r="FXU60" s="162"/>
      <c r="FXV60" s="163"/>
      <c r="FXW60" s="164"/>
      <c r="FXX60" s="201"/>
      <c r="FXY60" s="198"/>
      <c r="FXZ60" s="161"/>
      <c r="FYA60" s="162"/>
      <c r="FYB60" s="163"/>
      <c r="FYC60" s="162"/>
      <c r="FYD60" s="163"/>
      <c r="FYE60" s="162"/>
      <c r="FYF60" s="163"/>
      <c r="FYG60" s="162"/>
      <c r="FYH60" s="163"/>
      <c r="FYI60" s="162"/>
      <c r="FYJ60" s="163"/>
      <c r="FYK60" s="164"/>
      <c r="FYL60" s="201"/>
      <c r="FYM60" s="198"/>
      <c r="FYN60" s="161"/>
      <c r="FYO60" s="162"/>
      <c r="FYP60" s="163"/>
      <c r="FYQ60" s="162"/>
      <c r="FYR60" s="163"/>
      <c r="FYS60" s="162"/>
      <c r="FYT60" s="163"/>
      <c r="FYU60" s="162"/>
      <c r="FYV60" s="163"/>
      <c r="FYW60" s="162"/>
      <c r="FYX60" s="163"/>
      <c r="FYY60" s="164"/>
      <c r="FYZ60" s="201"/>
      <c r="FZA60" s="198"/>
      <c r="FZB60" s="161"/>
      <c r="FZC60" s="162"/>
      <c r="FZD60" s="163"/>
      <c r="FZE60" s="162"/>
      <c r="FZF60" s="163"/>
      <c r="FZG60" s="162"/>
      <c r="FZH60" s="163"/>
      <c r="FZI60" s="162"/>
      <c r="FZJ60" s="163"/>
      <c r="FZK60" s="162"/>
      <c r="FZL60" s="163"/>
      <c r="FZM60" s="164"/>
      <c r="FZN60" s="201"/>
      <c r="FZO60" s="198"/>
      <c r="FZP60" s="161"/>
      <c r="FZQ60" s="162"/>
      <c r="FZR60" s="163"/>
      <c r="FZS60" s="162"/>
      <c r="FZT60" s="163"/>
      <c r="FZU60" s="162"/>
      <c r="FZV60" s="163"/>
      <c r="FZW60" s="162"/>
      <c r="FZX60" s="163"/>
      <c r="FZY60" s="162"/>
      <c r="FZZ60" s="163"/>
      <c r="GAA60" s="164"/>
      <c r="GAB60" s="201"/>
      <c r="GAC60" s="198"/>
      <c r="GAD60" s="161"/>
      <c r="GAE60" s="162"/>
      <c r="GAF60" s="163"/>
      <c r="GAG60" s="162"/>
      <c r="GAH60" s="163"/>
      <c r="GAI60" s="162"/>
      <c r="GAJ60" s="163"/>
      <c r="GAK60" s="162"/>
      <c r="GAL60" s="163"/>
      <c r="GAM60" s="162"/>
      <c r="GAN60" s="163"/>
      <c r="GAO60" s="164"/>
      <c r="GAP60" s="201"/>
      <c r="GAQ60" s="198"/>
      <c r="GAR60" s="161"/>
      <c r="GAS60" s="162"/>
      <c r="GAT60" s="163"/>
      <c r="GAU60" s="162"/>
      <c r="GAV60" s="163"/>
      <c r="GAW60" s="162"/>
      <c r="GAX60" s="163"/>
      <c r="GAY60" s="162"/>
      <c r="GAZ60" s="163"/>
      <c r="GBA60" s="162"/>
      <c r="GBB60" s="163"/>
      <c r="GBC60" s="164"/>
      <c r="GBD60" s="201"/>
      <c r="GBE60" s="198"/>
      <c r="GBF60" s="161"/>
      <c r="GBG60" s="162"/>
      <c r="GBH60" s="163"/>
      <c r="GBI60" s="162"/>
      <c r="GBJ60" s="163"/>
      <c r="GBK60" s="162"/>
      <c r="GBL60" s="163"/>
      <c r="GBM60" s="162"/>
      <c r="GBN60" s="163"/>
      <c r="GBO60" s="162"/>
      <c r="GBP60" s="163"/>
      <c r="GBQ60" s="164"/>
      <c r="GBR60" s="201"/>
      <c r="GBS60" s="198"/>
      <c r="GBT60" s="161"/>
      <c r="GBU60" s="162"/>
      <c r="GBV60" s="163"/>
      <c r="GBW60" s="162"/>
      <c r="GBX60" s="163"/>
      <c r="GBY60" s="162"/>
      <c r="GBZ60" s="163"/>
      <c r="GCA60" s="162"/>
      <c r="GCB60" s="163"/>
      <c r="GCC60" s="162"/>
      <c r="GCD60" s="163"/>
      <c r="GCE60" s="164"/>
      <c r="GCF60" s="201"/>
      <c r="GCG60" s="198"/>
      <c r="GCH60" s="161"/>
      <c r="GCI60" s="162"/>
      <c r="GCJ60" s="163"/>
      <c r="GCK60" s="162"/>
      <c r="GCL60" s="163"/>
      <c r="GCM60" s="162"/>
      <c r="GCN60" s="163"/>
      <c r="GCO60" s="162"/>
      <c r="GCP60" s="163"/>
      <c r="GCQ60" s="162"/>
      <c r="GCR60" s="163"/>
      <c r="GCS60" s="164"/>
      <c r="GCT60" s="201"/>
      <c r="GCU60" s="198"/>
      <c r="GCV60" s="161"/>
      <c r="GCW60" s="162"/>
      <c r="GCX60" s="163"/>
      <c r="GCY60" s="162"/>
      <c r="GCZ60" s="163"/>
      <c r="GDA60" s="162"/>
      <c r="GDB60" s="163"/>
      <c r="GDC60" s="162"/>
      <c r="GDD60" s="163"/>
      <c r="GDE60" s="162"/>
      <c r="GDF60" s="163"/>
      <c r="GDG60" s="164"/>
      <c r="GDH60" s="201"/>
      <c r="GDI60" s="198"/>
      <c r="GDJ60" s="161"/>
      <c r="GDK60" s="162"/>
      <c r="GDL60" s="163"/>
      <c r="GDM60" s="162"/>
      <c r="GDN60" s="163"/>
      <c r="GDO60" s="162"/>
      <c r="GDP60" s="163"/>
      <c r="GDQ60" s="162"/>
      <c r="GDR60" s="163"/>
      <c r="GDS60" s="162"/>
      <c r="GDT60" s="163"/>
      <c r="GDU60" s="164"/>
      <c r="GDV60" s="201"/>
      <c r="GDW60" s="198"/>
      <c r="GDX60" s="161"/>
      <c r="GDY60" s="162"/>
      <c r="GDZ60" s="163"/>
      <c r="GEA60" s="162"/>
      <c r="GEB60" s="163"/>
      <c r="GEC60" s="162"/>
      <c r="GED60" s="163"/>
      <c r="GEE60" s="162"/>
      <c r="GEF60" s="163"/>
      <c r="GEG60" s="162"/>
      <c r="GEH60" s="163"/>
      <c r="GEI60" s="164"/>
      <c r="GEJ60" s="201"/>
      <c r="GEK60" s="198"/>
      <c r="GEL60" s="161"/>
      <c r="GEM60" s="162"/>
      <c r="GEN60" s="163"/>
      <c r="GEO60" s="162"/>
      <c r="GEP60" s="163"/>
      <c r="GEQ60" s="162"/>
      <c r="GER60" s="163"/>
      <c r="GES60" s="162"/>
      <c r="GET60" s="163"/>
      <c r="GEU60" s="162"/>
      <c r="GEV60" s="163"/>
      <c r="GEW60" s="164"/>
      <c r="GEX60" s="201"/>
      <c r="GEY60" s="198"/>
      <c r="GEZ60" s="161"/>
      <c r="GFA60" s="162"/>
      <c r="GFB60" s="163"/>
      <c r="GFC60" s="162"/>
      <c r="GFD60" s="163"/>
      <c r="GFE60" s="162"/>
      <c r="GFF60" s="163"/>
      <c r="GFG60" s="162"/>
      <c r="GFH60" s="163"/>
      <c r="GFI60" s="162"/>
      <c r="GFJ60" s="163"/>
      <c r="GFK60" s="164"/>
      <c r="GFL60" s="201"/>
      <c r="GFM60" s="198"/>
      <c r="GFN60" s="161"/>
      <c r="GFO60" s="162"/>
      <c r="GFP60" s="163"/>
      <c r="GFQ60" s="162"/>
      <c r="GFR60" s="163"/>
      <c r="GFS60" s="162"/>
      <c r="GFT60" s="163"/>
      <c r="GFU60" s="162"/>
      <c r="GFV60" s="163"/>
      <c r="GFW60" s="162"/>
      <c r="GFX60" s="163"/>
      <c r="GFY60" s="164"/>
      <c r="GFZ60" s="201"/>
      <c r="GGA60" s="198"/>
      <c r="GGB60" s="161"/>
      <c r="GGC60" s="162"/>
      <c r="GGD60" s="163"/>
      <c r="GGE60" s="162"/>
      <c r="GGF60" s="163"/>
      <c r="GGG60" s="162"/>
      <c r="GGH60" s="163"/>
      <c r="GGI60" s="162"/>
      <c r="GGJ60" s="163"/>
      <c r="GGK60" s="162"/>
      <c r="GGL60" s="163"/>
      <c r="GGM60" s="164"/>
      <c r="GGN60" s="201"/>
      <c r="GGO60" s="198"/>
      <c r="GGP60" s="161"/>
      <c r="GGQ60" s="162"/>
      <c r="GGR60" s="163"/>
      <c r="GGS60" s="162"/>
      <c r="GGT60" s="163"/>
      <c r="GGU60" s="162"/>
      <c r="GGV60" s="163"/>
      <c r="GGW60" s="162"/>
      <c r="GGX60" s="163"/>
      <c r="GGY60" s="162"/>
      <c r="GGZ60" s="163"/>
      <c r="GHA60" s="164"/>
      <c r="GHB60" s="201"/>
      <c r="GHC60" s="198"/>
      <c r="GHD60" s="161"/>
      <c r="GHE60" s="162"/>
      <c r="GHF60" s="163"/>
      <c r="GHG60" s="162"/>
      <c r="GHH60" s="163"/>
      <c r="GHI60" s="162"/>
      <c r="GHJ60" s="163"/>
      <c r="GHK60" s="162"/>
      <c r="GHL60" s="163"/>
      <c r="GHM60" s="162"/>
      <c r="GHN60" s="163"/>
      <c r="GHO60" s="164"/>
      <c r="GHP60" s="201"/>
      <c r="GHQ60" s="198"/>
      <c r="GHR60" s="161"/>
      <c r="GHS60" s="162"/>
      <c r="GHT60" s="163"/>
      <c r="GHU60" s="162"/>
      <c r="GHV60" s="163"/>
      <c r="GHW60" s="162"/>
      <c r="GHX60" s="163"/>
      <c r="GHY60" s="162"/>
      <c r="GHZ60" s="163"/>
      <c r="GIA60" s="162"/>
      <c r="GIB60" s="163"/>
      <c r="GIC60" s="164"/>
      <c r="GID60" s="201"/>
      <c r="GIE60" s="198"/>
      <c r="GIF60" s="161"/>
      <c r="GIG60" s="162"/>
      <c r="GIH60" s="163"/>
      <c r="GII60" s="162"/>
      <c r="GIJ60" s="163"/>
      <c r="GIK60" s="162"/>
      <c r="GIL60" s="163"/>
      <c r="GIM60" s="162"/>
      <c r="GIN60" s="163"/>
      <c r="GIO60" s="162"/>
      <c r="GIP60" s="163"/>
      <c r="GIQ60" s="164"/>
      <c r="GIR60" s="201"/>
      <c r="GIS60" s="198"/>
      <c r="GIT60" s="161"/>
      <c r="GIU60" s="162"/>
      <c r="GIV60" s="163"/>
      <c r="GIW60" s="162"/>
      <c r="GIX60" s="163"/>
      <c r="GIY60" s="162"/>
      <c r="GIZ60" s="163"/>
      <c r="GJA60" s="162"/>
      <c r="GJB60" s="163"/>
      <c r="GJC60" s="162"/>
      <c r="GJD60" s="163"/>
      <c r="GJE60" s="164"/>
      <c r="GJF60" s="201"/>
      <c r="GJG60" s="198"/>
      <c r="GJH60" s="161"/>
      <c r="GJI60" s="162"/>
      <c r="GJJ60" s="163"/>
      <c r="GJK60" s="162"/>
      <c r="GJL60" s="163"/>
      <c r="GJM60" s="162"/>
      <c r="GJN60" s="163"/>
      <c r="GJO60" s="162"/>
      <c r="GJP60" s="163"/>
      <c r="GJQ60" s="162"/>
      <c r="GJR60" s="163"/>
      <c r="GJS60" s="164"/>
      <c r="GJT60" s="201"/>
      <c r="GJU60" s="198"/>
      <c r="GJV60" s="161"/>
      <c r="GJW60" s="162"/>
      <c r="GJX60" s="163"/>
      <c r="GJY60" s="162"/>
      <c r="GJZ60" s="163"/>
      <c r="GKA60" s="162"/>
      <c r="GKB60" s="163"/>
      <c r="GKC60" s="162"/>
      <c r="GKD60" s="163"/>
      <c r="GKE60" s="162"/>
      <c r="GKF60" s="163"/>
      <c r="GKG60" s="164"/>
      <c r="GKH60" s="201"/>
      <c r="GKI60" s="198"/>
      <c r="GKJ60" s="161"/>
      <c r="GKK60" s="162"/>
      <c r="GKL60" s="163"/>
      <c r="GKM60" s="162"/>
      <c r="GKN60" s="163"/>
      <c r="GKO60" s="162"/>
      <c r="GKP60" s="163"/>
      <c r="GKQ60" s="162"/>
      <c r="GKR60" s="163"/>
      <c r="GKS60" s="162"/>
      <c r="GKT60" s="163"/>
      <c r="GKU60" s="164"/>
      <c r="GKV60" s="201"/>
      <c r="GKW60" s="198"/>
      <c r="GKX60" s="161"/>
      <c r="GKY60" s="162"/>
      <c r="GKZ60" s="163"/>
      <c r="GLA60" s="162"/>
      <c r="GLB60" s="163"/>
      <c r="GLC60" s="162"/>
      <c r="GLD60" s="163"/>
      <c r="GLE60" s="162"/>
      <c r="GLF60" s="163"/>
      <c r="GLG60" s="162"/>
      <c r="GLH60" s="163"/>
      <c r="GLI60" s="164"/>
      <c r="GLJ60" s="201"/>
      <c r="GLK60" s="198"/>
      <c r="GLL60" s="161"/>
      <c r="GLM60" s="162"/>
      <c r="GLN60" s="163"/>
      <c r="GLO60" s="162"/>
      <c r="GLP60" s="163"/>
      <c r="GLQ60" s="162"/>
      <c r="GLR60" s="163"/>
      <c r="GLS60" s="162"/>
      <c r="GLT60" s="163"/>
      <c r="GLU60" s="162"/>
      <c r="GLV60" s="163"/>
      <c r="GLW60" s="164"/>
      <c r="GLX60" s="201"/>
      <c r="GLY60" s="198"/>
      <c r="GLZ60" s="161"/>
      <c r="GMA60" s="162"/>
      <c r="GMB60" s="163"/>
      <c r="GMC60" s="162"/>
      <c r="GMD60" s="163"/>
      <c r="GME60" s="162"/>
      <c r="GMF60" s="163"/>
      <c r="GMG60" s="162"/>
      <c r="GMH60" s="163"/>
      <c r="GMI60" s="162"/>
      <c r="GMJ60" s="163"/>
      <c r="GMK60" s="164"/>
      <c r="GML60" s="201"/>
      <c r="GMM60" s="198"/>
      <c r="GMN60" s="161"/>
      <c r="GMO60" s="162"/>
      <c r="GMP60" s="163"/>
      <c r="GMQ60" s="162"/>
      <c r="GMR60" s="163"/>
      <c r="GMS60" s="162"/>
      <c r="GMT60" s="163"/>
      <c r="GMU60" s="162"/>
      <c r="GMV60" s="163"/>
      <c r="GMW60" s="162"/>
      <c r="GMX60" s="163"/>
      <c r="GMY60" s="164"/>
      <c r="GMZ60" s="201"/>
      <c r="GNA60" s="198"/>
      <c r="GNB60" s="161"/>
      <c r="GNC60" s="162"/>
      <c r="GND60" s="163"/>
      <c r="GNE60" s="162"/>
      <c r="GNF60" s="163"/>
      <c r="GNG60" s="162"/>
      <c r="GNH60" s="163"/>
      <c r="GNI60" s="162"/>
      <c r="GNJ60" s="163"/>
      <c r="GNK60" s="162"/>
      <c r="GNL60" s="163"/>
      <c r="GNM60" s="164"/>
      <c r="GNN60" s="201"/>
      <c r="GNO60" s="198"/>
      <c r="GNP60" s="161"/>
      <c r="GNQ60" s="162"/>
      <c r="GNR60" s="163"/>
      <c r="GNS60" s="162"/>
      <c r="GNT60" s="163"/>
      <c r="GNU60" s="162"/>
      <c r="GNV60" s="163"/>
      <c r="GNW60" s="162"/>
      <c r="GNX60" s="163"/>
      <c r="GNY60" s="162"/>
      <c r="GNZ60" s="163"/>
      <c r="GOA60" s="164"/>
      <c r="GOB60" s="201"/>
      <c r="GOC60" s="198"/>
      <c r="GOD60" s="161"/>
      <c r="GOE60" s="162"/>
      <c r="GOF60" s="163"/>
      <c r="GOG60" s="162"/>
      <c r="GOH60" s="163"/>
      <c r="GOI60" s="162"/>
      <c r="GOJ60" s="163"/>
      <c r="GOK60" s="162"/>
      <c r="GOL60" s="163"/>
      <c r="GOM60" s="162"/>
      <c r="GON60" s="163"/>
      <c r="GOO60" s="164"/>
      <c r="GOP60" s="201"/>
      <c r="GOQ60" s="198"/>
      <c r="GOR60" s="161"/>
      <c r="GOS60" s="162"/>
      <c r="GOT60" s="163"/>
      <c r="GOU60" s="162"/>
      <c r="GOV60" s="163"/>
      <c r="GOW60" s="162"/>
      <c r="GOX60" s="163"/>
      <c r="GOY60" s="162"/>
      <c r="GOZ60" s="163"/>
      <c r="GPA60" s="162"/>
      <c r="GPB60" s="163"/>
      <c r="GPC60" s="164"/>
      <c r="GPD60" s="201"/>
      <c r="GPE60" s="198"/>
      <c r="GPF60" s="161"/>
      <c r="GPG60" s="162"/>
      <c r="GPH60" s="163"/>
      <c r="GPI60" s="162"/>
      <c r="GPJ60" s="163"/>
      <c r="GPK60" s="162"/>
      <c r="GPL60" s="163"/>
      <c r="GPM60" s="162"/>
      <c r="GPN60" s="163"/>
      <c r="GPO60" s="162"/>
      <c r="GPP60" s="163"/>
      <c r="GPQ60" s="164"/>
      <c r="GPR60" s="201"/>
      <c r="GPS60" s="198"/>
      <c r="GPT60" s="161"/>
      <c r="GPU60" s="162"/>
      <c r="GPV60" s="163"/>
      <c r="GPW60" s="162"/>
      <c r="GPX60" s="163"/>
      <c r="GPY60" s="162"/>
      <c r="GPZ60" s="163"/>
      <c r="GQA60" s="162"/>
      <c r="GQB60" s="163"/>
      <c r="GQC60" s="162"/>
      <c r="GQD60" s="163"/>
      <c r="GQE60" s="164"/>
      <c r="GQF60" s="201"/>
      <c r="GQG60" s="198"/>
      <c r="GQH60" s="161"/>
      <c r="GQI60" s="162"/>
      <c r="GQJ60" s="163"/>
      <c r="GQK60" s="162"/>
      <c r="GQL60" s="163"/>
      <c r="GQM60" s="162"/>
      <c r="GQN60" s="163"/>
      <c r="GQO60" s="162"/>
      <c r="GQP60" s="163"/>
      <c r="GQQ60" s="162"/>
      <c r="GQR60" s="163"/>
      <c r="GQS60" s="164"/>
      <c r="GQT60" s="201"/>
      <c r="GQU60" s="198"/>
      <c r="GQV60" s="161"/>
      <c r="GQW60" s="162"/>
      <c r="GQX60" s="163"/>
      <c r="GQY60" s="162"/>
      <c r="GQZ60" s="163"/>
      <c r="GRA60" s="162"/>
      <c r="GRB60" s="163"/>
      <c r="GRC60" s="162"/>
      <c r="GRD60" s="163"/>
      <c r="GRE60" s="162"/>
      <c r="GRF60" s="163"/>
      <c r="GRG60" s="164"/>
      <c r="GRH60" s="201"/>
      <c r="GRI60" s="198"/>
      <c r="GRJ60" s="161"/>
      <c r="GRK60" s="162"/>
      <c r="GRL60" s="163"/>
      <c r="GRM60" s="162"/>
      <c r="GRN60" s="163"/>
      <c r="GRO60" s="162"/>
      <c r="GRP60" s="163"/>
      <c r="GRQ60" s="162"/>
      <c r="GRR60" s="163"/>
      <c r="GRS60" s="162"/>
      <c r="GRT60" s="163"/>
      <c r="GRU60" s="164"/>
      <c r="GRV60" s="201"/>
      <c r="GRW60" s="198"/>
      <c r="GRX60" s="161"/>
      <c r="GRY60" s="162"/>
      <c r="GRZ60" s="163"/>
      <c r="GSA60" s="162"/>
      <c r="GSB60" s="163"/>
      <c r="GSC60" s="162"/>
      <c r="GSD60" s="163"/>
      <c r="GSE60" s="162"/>
      <c r="GSF60" s="163"/>
      <c r="GSG60" s="162"/>
      <c r="GSH60" s="163"/>
      <c r="GSI60" s="164"/>
      <c r="GSJ60" s="201"/>
      <c r="GSK60" s="198"/>
      <c r="GSL60" s="161"/>
      <c r="GSM60" s="162"/>
      <c r="GSN60" s="163"/>
      <c r="GSO60" s="162"/>
      <c r="GSP60" s="163"/>
      <c r="GSQ60" s="162"/>
      <c r="GSR60" s="163"/>
      <c r="GSS60" s="162"/>
      <c r="GST60" s="163"/>
      <c r="GSU60" s="162"/>
      <c r="GSV60" s="163"/>
      <c r="GSW60" s="164"/>
      <c r="GSX60" s="201"/>
      <c r="GSY60" s="198"/>
      <c r="GSZ60" s="161"/>
      <c r="GTA60" s="162"/>
      <c r="GTB60" s="163"/>
      <c r="GTC60" s="162"/>
      <c r="GTD60" s="163"/>
      <c r="GTE60" s="162"/>
      <c r="GTF60" s="163"/>
      <c r="GTG60" s="162"/>
      <c r="GTH60" s="163"/>
      <c r="GTI60" s="162"/>
      <c r="GTJ60" s="163"/>
      <c r="GTK60" s="164"/>
      <c r="GTL60" s="201"/>
      <c r="GTM60" s="198"/>
      <c r="GTN60" s="161"/>
      <c r="GTO60" s="162"/>
      <c r="GTP60" s="163"/>
      <c r="GTQ60" s="162"/>
      <c r="GTR60" s="163"/>
      <c r="GTS60" s="162"/>
      <c r="GTT60" s="163"/>
      <c r="GTU60" s="162"/>
      <c r="GTV60" s="163"/>
      <c r="GTW60" s="162"/>
      <c r="GTX60" s="163"/>
      <c r="GTY60" s="164"/>
      <c r="GTZ60" s="201"/>
      <c r="GUA60" s="198"/>
      <c r="GUB60" s="161"/>
      <c r="GUC60" s="162"/>
      <c r="GUD60" s="163"/>
      <c r="GUE60" s="162"/>
      <c r="GUF60" s="163"/>
      <c r="GUG60" s="162"/>
      <c r="GUH60" s="163"/>
      <c r="GUI60" s="162"/>
      <c r="GUJ60" s="163"/>
      <c r="GUK60" s="162"/>
      <c r="GUL60" s="163"/>
      <c r="GUM60" s="164"/>
      <c r="GUN60" s="201"/>
      <c r="GUO60" s="198"/>
      <c r="GUP60" s="161"/>
      <c r="GUQ60" s="162"/>
      <c r="GUR60" s="163"/>
      <c r="GUS60" s="162"/>
      <c r="GUT60" s="163"/>
      <c r="GUU60" s="162"/>
      <c r="GUV60" s="163"/>
      <c r="GUW60" s="162"/>
      <c r="GUX60" s="163"/>
      <c r="GUY60" s="162"/>
      <c r="GUZ60" s="163"/>
      <c r="GVA60" s="164"/>
      <c r="GVB60" s="201"/>
      <c r="GVC60" s="198"/>
      <c r="GVD60" s="161"/>
      <c r="GVE60" s="162"/>
      <c r="GVF60" s="163"/>
      <c r="GVG60" s="162"/>
      <c r="GVH60" s="163"/>
      <c r="GVI60" s="162"/>
      <c r="GVJ60" s="163"/>
      <c r="GVK60" s="162"/>
      <c r="GVL60" s="163"/>
      <c r="GVM60" s="162"/>
      <c r="GVN60" s="163"/>
      <c r="GVO60" s="164"/>
      <c r="GVP60" s="201"/>
      <c r="GVQ60" s="198"/>
      <c r="GVR60" s="161"/>
      <c r="GVS60" s="162"/>
      <c r="GVT60" s="163"/>
      <c r="GVU60" s="162"/>
      <c r="GVV60" s="163"/>
      <c r="GVW60" s="162"/>
      <c r="GVX60" s="163"/>
      <c r="GVY60" s="162"/>
      <c r="GVZ60" s="163"/>
      <c r="GWA60" s="162"/>
      <c r="GWB60" s="163"/>
      <c r="GWC60" s="164"/>
      <c r="GWD60" s="201"/>
      <c r="GWE60" s="198"/>
      <c r="GWF60" s="161"/>
      <c r="GWG60" s="162"/>
      <c r="GWH60" s="163"/>
      <c r="GWI60" s="162"/>
      <c r="GWJ60" s="163"/>
      <c r="GWK60" s="162"/>
      <c r="GWL60" s="163"/>
      <c r="GWM60" s="162"/>
      <c r="GWN60" s="163"/>
      <c r="GWO60" s="162"/>
      <c r="GWP60" s="163"/>
      <c r="GWQ60" s="164"/>
      <c r="GWR60" s="201"/>
      <c r="GWS60" s="198"/>
      <c r="GWT60" s="161"/>
      <c r="GWU60" s="162"/>
      <c r="GWV60" s="163"/>
      <c r="GWW60" s="162"/>
      <c r="GWX60" s="163"/>
      <c r="GWY60" s="162"/>
      <c r="GWZ60" s="163"/>
      <c r="GXA60" s="162"/>
      <c r="GXB60" s="163"/>
      <c r="GXC60" s="162"/>
      <c r="GXD60" s="163"/>
      <c r="GXE60" s="164"/>
      <c r="GXF60" s="201"/>
      <c r="GXG60" s="198"/>
      <c r="GXH60" s="161"/>
      <c r="GXI60" s="162"/>
      <c r="GXJ60" s="163"/>
      <c r="GXK60" s="162"/>
      <c r="GXL60" s="163"/>
      <c r="GXM60" s="162"/>
      <c r="GXN60" s="163"/>
      <c r="GXO60" s="162"/>
      <c r="GXP60" s="163"/>
      <c r="GXQ60" s="162"/>
      <c r="GXR60" s="163"/>
      <c r="GXS60" s="164"/>
      <c r="GXT60" s="201"/>
      <c r="GXU60" s="198"/>
      <c r="GXV60" s="161"/>
      <c r="GXW60" s="162"/>
      <c r="GXX60" s="163"/>
      <c r="GXY60" s="162"/>
      <c r="GXZ60" s="163"/>
      <c r="GYA60" s="162"/>
      <c r="GYB60" s="163"/>
      <c r="GYC60" s="162"/>
      <c r="GYD60" s="163"/>
      <c r="GYE60" s="162"/>
      <c r="GYF60" s="163"/>
      <c r="GYG60" s="164"/>
      <c r="GYH60" s="201"/>
      <c r="GYI60" s="198"/>
      <c r="GYJ60" s="161"/>
      <c r="GYK60" s="162"/>
      <c r="GYL60" s="163"/>
      <c r="GYM60" s="162"/>
      <c r="GYN60" s="163"/>
      <c r="GYO60" s="162"/>
      <c r="GYP60" s="163"/>
      <c r="GYQ60" s="162"/>
      <c r="GYR60" s="163"/>
      <c r="GYS60" s="162"/>
      <c r="GYT60" s="163"/>
      <c r="GYU60" s="164"/>
      <c r="GYV60" s="201"/>
      <c r="GYW60" s="198"/>
      <c r="GYX60" s="161"/>
      <c r="GYY60" s="162"/>
      <c r="GYZ60" s="163"/>
      <c r="GZA60" s="162"/>
      <c r="GZB60" s="163"/>
      <c r="GZC60" s="162"/>
      <c r="GZD60" s="163"/>
      <c r="GZE60" s="162"/>
      <c r="GZF60" s="163"/>
      <c r="GZG60" s="162"/>
      <c r="GZH60" s="163"/>
      <c r="GZI60" s="164"/>
      <c r="GZJ60" s="201"/>
      <c r="GZK60" s="198"/>
      <c r="GZL60" s="161"/>
      <c r="GZM60" s="162"/>
      <c r="GZN60" s="163"/>
      <c r="GZO60" s="162"/>
      <c r="GZP60" s="163"/>
      <c r="GZQ60" s="162"/>
      <c r="GZR60" s="163"/>
      <c r="GZS60" s="162"/>
      <c r="GZT60" s="163"/>
      <c r="GZU60" s="162"/>
      <c r="GZV60" s="163"/>
      <c r="GZW60" s="164"/>
      <c r="GZX60" s="201"/>
      <c r="GZY60" s="198"/>
      <c r="GZZ60" s="161"/>
      <c r="HAA60" s="162"/>
      <c r="HAB60" s="163"/>
      <c r="HAC60" s="162"/>
      <c r="HAD60" s="163"/>
      <c r="HAE60" s="162"/>
      <c r="HAF60" s="163"/>
      <c r="HAG60" s="162"/>
      <c r="HAH60" s="163"/>
      <c r="HAI60" s="162"/>
      <c r="HAJ60" s="163"/>
      <c r="HAK60" s="164"/>
      <c r="HAL60" s="201"/>
      <c r="HAM60" s="198"/>
      <c r="HAN60" s="161"/>
      <c r="HAO60" s="162"/>
      <c r="HAP60" s="163"/>
      <c r="HAQ60" s="162"/>
      <c r="HAR60" s="163"/>
      <c r="HAS60" s="162"/>
      <c r="HAT60" s="163"/>
      <c r="HAU60" s="162"/>
      <c r="HAV60" s="163"/>
      <c r="HAW60" s="162"/>
      <c r="HAX60" s="163"/>
      <c r="HAY60" s="164"/>
      <c r="HAZ60" s="201"/>
      <c r="HBA60" s="198"/>
      <c r="HBB60" s="161"/>
      <c r="HBC60" s="162"/>
      <c r="HBD60" s="163"/>
      <c r="HBE60" s="162"/>
      <c r="HBF60" s="163"/>
      <c r="HBG60" s="162"/>
      <c r="HBH60" s="163"/>
      <c r="HBI60" s="162"/>
      <c r="HBJ60" s="163"/>
      <c r="HBK60" s="162"/>
      <c r="HBL60" s="163"/>
      <c r="HBM60" s="164"/>
      <c r="HBN60" s="201"/>
      <c r="HBO60" s="198"/>
      <c r="HBP60" s="161"/>
      <c r="HBQ60" s="162"/>
      <c r="HBR60" s="163"/>
      <c r="HBS60" s="162"/>
      <c r="HBT60" s="163"/>
      <c r="HBU60" s="162"/>
      <c r="HBV60" s="163"/>
      <c r="HBW60" s="162"/>
      <c r="HBX60" s="163"/>
      <c r="HBY60" s="162"/>
      <c r="HBZ60" s="163"/>
      <c r="HCA60" s="164"/>
      <c r="HCB60" s="201"/>
      <c r="HCC60" s="198"/>
      <c r="HCD60" s="161"/>
      <c r="HCE60" s="162"/>
      <c r="HCF60" s="163"/>
      <c r="HCG60" s="162"/>
      <c r="HCH60" s="163"/>
      <c r="HCI60" s="162"/>
      <c r="HCJ60" s="163"/>
      <c r="HCK60" s="162"/>
      <c r="HCL60" s="163"/>
      <c r="HCM60" s="162"/>
      <c r="HCN60" s="163"/>
      <c r="HCO60" s="164"/>
      <c r="HCP60" s="201"/>
      <c r="HCQ60" s="198"/>
      <c r="HCR60" s="161"/>
      <c r="HCS60" s="162"/>
      <c r="HCT60" s="163"/>
      <c r="HCU60" s="162"/>
      <c r="HCV60" s="163"/>
      <c r="HCW60" s="162"/>
      <c r="HCX60" s="163"/>
      <c r="HCY60" s="162"/>
      <c r="HCZ60" s="163"/>
      <c r="HDA60" s="162"/>
      <c r="HDB60" s="163"/>
      <c r="HDC60" s="164"/>
      <c r="HDD60" s="201"/>
      <c r="HDE60" s="198"/>
      <c r="HDF60" s="161"/>
      <c r="HDG60" s="162"/>
      <c r="HDH60" s="163"/>
      <c r="HDI60" s="162"/>
      <c r="HDJ60" s="163"/>
      <c r="HDK60" s="162"/>
      <c r="HDL60" s="163"/>
      <c r="HDM60" s="162"/>
      <c r="HDN60" s="163"/>
      <c r="HDO60" s="162"/>
      <c r="HDP60" s="163"/>
      <c r="HDQ60" s="164"/>
      <c r="HDR60" s="201"/>
      <c r="HDS60" s="198"/>
      <c r="HDT60" s="161"/>
      <c r="HDU60" s="162"/>
      <c r="HDV60" s="163"/>
      <c r="HDW60" s="162"/>
      <c r="HDX60" s="163"/>
      <c r="HDY60" s="162"/>
      <c r="HDZ60" s="163"/>
      <c r="HEA60" s="162"/>
      <c r="HEB60" s="163"/>
      <c r="HEC60" s="162"/>
      <c r="HED60" s="163"/>
      <c r="HEE60" s="164"/>
      <c r="HEF60" s="201"/>
      <c r="HEG60" s="198"/>
      <c r="HEH60" s="161"/>
      <c r="HEI60" s="162"/>
      <c r="HEJ60" s="163"/>
      <c r="HEK60" s="162"/>
      <c r="HEL60" s="163"/>
      <c r="HEM60" s="162"/>
      <c r="HEN60" s="163"/>
      <c r="HEO60" s="162"/>
      <c r="HEP60" s="163"/>
      <c r="HEQ60" s="162"/>
      <c r="HER60" s="163"/>
      <c r="HES60" s="164"/>
      <c r="HET60" s="201"/>
      <c r="HEU60" s="198"/>
      <c r="HEV60" s="161"/>
      <c r="HEW60" s="162"/>
      <c r="HEX60" s="163"/>
      <c r="HEY60" s="162"/>
      <c r="HEZ60" s="163"/>
      <c r="HFA60" s="162"/>
      <c r="HFB60" s="163"/>
      <c r="HFC60" s="162"/>
      <c r="HFD60" s="163"/>
      <c r="HFE60" s="162"/>
      <c r="HFF60" s="163"/>
      <c r="HFG60" s="164"/>
      <c r="HFH60" s="201"/>
      <c r="HFI60" s="198"/>
      <c r="HFJ60" s="161"/>
      <c r="HFK60" s="162"/>
      <c r="HFL60" s="163"/>
      <c r="HFM60" s="162"/>
      <c r="HFN60" s="163"/>
      <c r="HFO60" s="162"/>
      <c r="HFP60" s="163"/>
      <c r="HFQ60" s="162"/>
      <c r="HFR60" s="163"/>
      <c r="HFS60" s="162"/>
      <c r="HFT60" s="163"/>
      <c r="HFU60" s="164"/>
      <c r="HFV60" s="201"/>
      <c r="HFW60" s="198"/>
      <c r="HFX60" s="161"/>
      <c r="HFY60" s="162"/>
      <c r="HFZ60" s="163"/>
      <c r="HGA60" s="162"/>
      <c r="HGB60" s="163"/>
      <c r="HGC60" s="162"/>
      <c r="HGD60" s="163"/>
      <c r="HGE60" s="162"/>
      <c r="HGF60" s="163"/>
      <c r="HGG60" s="162"/>
      <c r="HGH60" s="163"/>
      <c r="HGI60" s="164"/>
      <c r="HGJ60" s="201"/>
      <c r="HGK60" s="198"/>
      <c r="HGL60" s="161"/>
      <c r="HGM60" s="162"/>
      <c r="HGN60" s="163"/>
      <c r="HGO60" s="162"/>
      <c r="HGP60" s="163"/>
      <c r="HGQ60" s="162"/>
      <c r="HGR60" s="163"/>
      <c r="HGS60" s="162"/>
      <c r="HGT60" s="163"/>
      <c r="HGU60" s="162"/>
      <c r="HGV60" s="163"/>
      <c r="HGW60" s="164"/>
      <c r="HGX60" s="201"/>
      <c r="HGY60" s="198"/>
      <c r="HGZ60" s="161"/>
      <c r="HHA60" s="162"/>
      <c r="HHB60" s="163"/>
      <c r="HHC60" s="162"/>
      <c r="HHD60" s="163"/>
      <c r="HHE60" s="162"/>
      <c r="HHF60" s="163"/>
      <c r="HHG60" s="162"/>
      <c r="HHH60" s="163"/>
      <c r="HHI60" s="162"/>
      <c r="HHJ60" s="163"/>
      <c r="HHK60" s="164"/>
      <c r="HHL60" s="201"/>
      <c r="HHM60" s="198"/>
      <c r="HHN60" s="161"/>
      <c r="HHO60" s="162"/>
      <c r="HHP60" s="163"/>
      <c r="HHQ60" s="162"/>
      <c r="HHR60" s="163"/>
      <c r="HHS60" s="162"/>
      <c r="HHT60" s="163"/>
      <c r="HHU60" s="162"/>
      <c r="HHV60" s="163"/>
      <c r="HHW60" s="162"/>
      <c r="HHX60" s="163"/>
      <c r="HHY60" s="164"/>
      <c r="HHZ60" s="201"/>
      <c r="HIA60" s="198"/>
      <c r="HIB60" s="161"/>
      <c r="HIC60" s="162"/>
      <c r="HID60" s="163"/>
      <c r="HIE60" s="162"/>
      <c r="HIF60" s="163"/>
      <c r="HIG60" s="162"/>
      <c r="HIH60" s="163"/>
      <c r="HII60" s="162"/>
      <c r="HIJ60" s="163"/>
      <c r="HIK60" s="162"/>
      <c r="HIL60" s="163"/>
      <c r="HIM60" s="164"/>
      <c r="HIN60" s="201"/>
      <c r="HIO60" s="198"/>
      <c r="HIP60" s="161"/>
      <c r="HIQ60" s="162"/>
      <c r="HIR60" s="163"/>
      <c r="HIS60" s="162"/>
      <c r="HIT60" s="163"/>
      <c r="HIU60" s="162"/>
      <c r="HIV60" s="163"/>
      <c r="HIW60" s="162"/>
      <c r="HIX60" s="163"/>
      <c r="HIY60" s="162"/>
      <c r="HIZ60" s="163"/>
      <c r="HJA60" s="164"/>
      <c r="HJB60" s="201"/>
      <c r="HJC60" s="198"/>
      <c r="HJD60" s="161"/>
      <c r="HJE60" s="162"/>
      <c r="HJF60" s="163"/>
      <c r="HJG60" s="162"/>
      <c r="HJH60" s="163"/>
      <c r="HJI60" s="162"/>
      <c r="HJJ60" s="163"/>
      <c r="HJK60" s="162"/>
      <c r="HJL60" s="163"/>
      <c r="HJM60" s="162"/>
      <c r="HJN60" s="163"/>
      <c r="HJO60" s="164"/>
      <c r="HJP60" s="201"/>
      <c r="HJQ60" s="198"/>
      <c r="HJR60" s="161"/>
      <c r="HJS60" s="162"/>
      <c r="HJT60" s="163"/>
      <c r="HJU60" s="162"/>
      <c r="HJV60" s="163"/>
      <c r="HJW60" s="162"/>
      <c r="HJX60" s="163"/>
      <c r="HJY60" s="162"/>
      <c r="HJZ60" s="163"/>
      <c r="HKA60" s="162"/>
      <c r="HKB60" s="163"/>
      <c r="HKC60" s="164"/>
      <c r="HKD60" s="201"/>
      <c r="HKE60" s="198"/>
      <c r="HKF60" s="161"/>
      <c r="HKG60" s="162"/>
      <c r="HKH60" s="163"/>
      <c r="HKI60" s="162"/>
      <c r="HKJ60" s="163"/>
      <c r="HKK60" s="162"/>
      <c r="HKL60" s="163"/>
      <c r="HKM60" s="162"/>
      <c r="HKN60" s="163"/>
      <c r="HKO60" s="162"/>
      <c r="HKP60" s="163"/>
      <c r="HKQ60" s="164"/>
      <c r="HKR60" s="201"/>
      <c r="HKS60" s="198"/>
      <c r="HKT60" s="161"/>
      <c r="HKU60" s="162"/>
      <c r="HKV60" s="163"/>
      <c r="HKW60" s="162"/>
      <c r="HKX60" s="163"/>
      <c r="HKY60" s="162"/>
      <c r="HKZ60" s="163"/>
      <c r="HLA60" s="162"/>
      <c r="HLB60" s="163"/>
      <c r="HLC60" s="162"/>
      <c r="HLD60" s="163"/>
      <c r="HLE60" s="164"/>
      <c r="HLF60" s="201"/>
      <c r="HLG60" s="198"/>
      <c r="HLH60" s="161"/>
      <c r="HLI60" s="162"/>
      <c r="HLJ60" s="163"/>
      <c r="HLK60" s="162"/>
      <c r="HLL60" s="163"/>
      <c r="HLM60" s="162"/>
      <c r="HLN60" s="163"/>
      <c r="HLO60" s="162"/>
      <c r="HLP60" s="163"/>
      <c r="HLQ60" s="162"/>
      <c r="HLR60" s="163"/>
      <c r="HLS60" s="164"/>
      <c r="HLT60" s="201"/>
      <c r="HLU60" s="198"/>
      <c r="HLV60" s="161"/>
      <c r="HLW60" s="162"/>
      <c r="HLX60" s="163"/>
      <c r="HLY60" s="162"/>
      <c r="HLZ60" s="163"/>
      <c r="HMA60" s="162"/>
      <c r="HMB60" s="163"/>
      <c r="HMC60" s="162"/>
      <c r="HMD60" s="163"/>
      <c r="HME60" s="162"/>
      <c r="HMF60" s="163"/>
      <c r="HMG60" s="164"/>
      <c r="HMH60" s="201"/>
      <c r="HMI60" s="198"/>
      <c r="HMJ60" s="161"/>
      <c r="HMK60" s="162"/>
      <c r="HML60" s="163"/>
      <c r="HMM60" s="162"/>
      <c r="HMN60" s="163"/>
      <c r="HMO60" s="162"/>
      <c r="HMP60" s="163"/>
      <c r="HMQ60" s="162"/>
      <c r="HMR60" s="163"/>
      <c r="HMS60" s="162"/>
      <c r="HMT60" s="163"/>
      <c r="HMU60" s="164"/>
      <c r="HMV60" s="201"/>
      <c r="HMW60" s="198"/>
      <c r="HMX60" s="161"/>
      <c r="HMY60" s="162"/>
      <c r="HMZ60" s="163"/>
      <c r="HNA60" s="162"/>
      <c r="HNB60" s="163"/>
      <c r="HNC60" s="162"/>
      <c r="HND60" s="163"/>
      <c r="HNE60" s="162"/>
      <c r="HNF60" s="163"/>
      <c r="HNG60" s="162"/>
      <c r="HNH60" s="163"/>
      <c r="HNI60" s="164"/>
      <c r="HNJ60" s="201"/>
      <c r="HNK60" s="198"/>
      <c r="HNL60" s="161"/>
      <c r="HNM60" s="162"/>
      <c r="HNN60" s="163"/>
      <c r="HNO60" s="162"/>
      <c r="HNP60" s="163"/>
      <c r="HNQ60" s="162"/>
      <c r="HNR60" s="163"/>
      <c r="HNS60" s="162"/>
      <c r="HNT60" s="163"/>
      <c r="HNU60" s="162"/>
      <c r="HNV60" s="163"/>
      <c r="HNW60" s="164"/>
      <c r="HNX60" s="201"/>
      <c r="HNY60" s="198"/>
      <c r="HNZ60" s="161"/>
      <c r="HOA60" s="162"/>
      <c r="HOB60" s="163"/>
      <c r="HOC60" s="162"/>
      <c r="HOD60" s="163"/>
      <c r="HOE60" s="162"/>
      <c r="HOF60" s="163"/>
      <c r="HOG60" s="162"/>
      <c r="HOH60" s="163"/>
      <c r="HOI60" s="162"/>
      <c r="HOJ60" s="163"/>
      <c r="HOK60" s="164"/>
      <c r="HOL60" s="201"/>
      <c r="HOM60" s="198"/>
      <c r="HON60" s="161"/>
      <c r="HOO60" s="162"/>
      <c r="HOP60" s="163"/>
      <c r="HOQ60" s="162"/>
      <c r="HOR60" s="163"/>
      <c r="HOS60" s="162"/>
      <c r="HOT60" s="163"/>
      <c r="HOU60" s="162"/>
      <c r="HOV60" s="163"/>
      <c r="HOW60" s="162"/>
      <c r="HOX60" s="163"/>
      <c r="HOY60" s="164"/>
      <c r="HOZ60" s="201"/>
      <c r="HPA60" s="198"/>
      <c r="HPB60" s="161"/>
      <c r="HPC60" s="162"/>
      <c r="HPD60" s="163"/>
      <c r="HPE60" s="162"/>
      <c r="HPF60" s="163"/>
      <c r="HPG60" s="162"/>
      <c r="HPH60" s="163"/>
      <c r="HPI60" s="162"/>
      <c r="HPJ60" s="163"/>
      <c r="HPK60" s="162"/>
      <c r="HPL60" s="163"/>
      <c r="HPM60" s="164"/>
      <c r="HPN60" s="201"/>
      <c r="HPO60" s="198"/>
      <c r="HPP60" s="161"/>
      <c r="HPQ60" s="162"/>
      <c r="HPR60" s="163"/>
      <c r="HPS60" s="162"/>
      <c r="HPT60" s="163"/>
      <c r="HPU60" s="162"/>
      <c r="HPV60" s="163"/>
      <c r="HPW60" s="162"/>
      <c r="HPX60" s="163"/>
      <c r="HPY60" s="162"/>
      <c r="HPZ60" s="163"/>
      <c r="HQA60" s="164"/>
      <c r="HQB60" s="201"/>
      <c r="HQC60" s="198"/>
      <c r="HQD60" s="161"/>
      <c r="HQE60" s="162"/>
      <c r="HQF60" s="163"/>
      <c r="HQG60" s="162"/>
      <c r="HQH60" s="163"/>
      <c r="HQI60" s="162"/>
      <c r="HQJ60" s="163"/>
      <c r="HQK60" s="162"/>
      <c r="HQL60" s="163"/>
      <c r="HQM60" s="162"/>
      <c r="HQN60" s="163"/>
      <c r="HQO60" s="164"/>
      <c r="HQP60" s="201"/>
      <c r="HQQ60" s="198"/>
      <c r="HQR60" s="161"/>
      <c r="HQS60" s="162"/>
      <c r="HQT60" s="163"/>
      <c r="HQU60" s="162"/>
      <c r="HQV60" s="163"/>
      <c r="HQW60" s="162"/>
      <c r="HQX60" s="163"/>
      <c r="HQY60" s="162"/>
      <c r="HQZ60" s="163"/>
      <c r="HRA60" s="162"/>
      <c r="HRB60" s="163"/>
      <c r="HRC60" s="164"/>
      <c r="HRD60" s="201"/>
      <c r="HRE60" s="198"/>
      <c r="HRF60" s="161"/>
      <c r="HRG60" s="162"/>
      <c r="HRH60" s="163"/>
      <c r="HRI60" s="162"/>
      <c r="HRJ60" s="163"/>
      <c r="HRK60" s="162"/>
      <c r="HRL60" s="163"/>
      <c r="HRM60" s="162"/>
      <c r="HRN60" s="163"/>
      <c r="HRO60" s="162"/>
      <c r="HRP60" s="163"/>
      <c r="HRQ60" s="164"/>
      <c r="HRR60" s="201"/>
      <c r="HRS60" s="198"/>
      <c r="HRT60" s="161"/>
      <c r="HRU60" s="162"/>
      <c r="HRV60" s="163"/>
      <c r="HRW60" s="162"/>
      <c r="HRX60" s="163"/>
      <c r="HRY60" s="162"/>
      <c r="HRZ60" s="163"/>
      <c r="HSA60" s="162"/>
      <c r="HSB60" s="163"/>
      <c r="HSC60" s="162"/>
      <c r="HSD60" s="163"/>
      <c r="HSE60" s="164"/>
      <c r="HSF60" s="201"/>
      <c r="HSG60" s="198"/>
      <c r="HSH60" s="161"/>
      <c r="HSI60" s="162"/>
      <c r="HSJ60" s="163"/>
      <c r="HSK60" s="162"/>
      <c r="HSL60" s="163"/>
      <c r="HSM60" s="162"/>
      <c r="HSN60" s="163"/>
      <c r="HSO60" s="162"/>
      <c r="HSP60" s="163"/>
      <c r="HSQ60" s="162"/>
      <c r="HSR60" s="163"/>
      <c r="HSS60" s="164"/>
      <c r="HST60" s="201"/>
      <c r="HSU60" s="198"/>
      <c r="HSV60" s="161"/>
      <c r="HSW60" s="162"/>
      <c r="HSX60" s="163"/>
      <c r="HSY60" s="162"/>
      <c r="HSZ60" s="163"/>
      <c r="HTA60" s="162"/>
      <c r="HTB60" s="163"/>
      <c r="HTC60" s="162"/>
      <c r="HTD60" s="163"/>
      <c r="HTE60" s="162"/>
      <c r="HTF60" s="163"/>
      <c r="HTG60" s="164"/>
      <c r="HTH60" s="201"/>
      <c r="HTI60" s="198"/>
      <c r="HTJ60" s="161"/>
      <c r="HTK60" s="162"/>
      <c r="HTL60" s="163"/>
      <c r="HTM60" s="162"/>
      <c r="HTN60" s="163"/>
      <c r="HTO60" s="162"/>
      <c r="HTP60" s="163"/>
      <c r="HTQ60" s="162"/>
      <c r="HTR60" s="163"/>
      <c r="HTS60" s="162"/>
      <c r="HTT60" s="163"/>
      <c r="HTU60" s="164"/>
      <c r="HTV60" s="201"/>
      <c r="HTW60" s="198"/>
      <c r="HTX60" s="161"/>
      <c r="HTY60" s="162"/>
      <c r="HTZ60" s="163"/>
      <c r="HUA60" s="162"/>
      <c r="HUB60" s="163"/>
      <c r="HUC60" s="162"/>
      <c r="HUD60" s="163"/>
      <c r="HUE60" s="162"/>
      <c r="HUF60" s="163"/>
      <c r="HUG60" s="162"/>
      <c r="HUH60" s="163"/>
      <c r="HUI60" s="164"/>
      <c r="HUJ60" s="201"/>
      <c r="HUK60" s="198"/>
      <c r="HUL60" s="161"/>
      <c r="HUM60" s="162"/>
      <c r="HUN60" s="163"/>
      <c r="HUO60" s="162"/>
      <c r="HUP60" s="163"/>
      <c r="HUQ60" s="162"/>
      <c r="HUR60" s="163"/>
      <c r="HUS60" s="162"/>
      <c r="HUT60" s="163"/>
      <c r="HUU60" s="162"/>
      <c r="HUV60" s="163"/>
      <c r="HUW60" s="164"/>
      <c r="HUX60" s="201"/>
      <c r="HUY60" s="198"/>
      <c r="HUZ60" s="161"/>
      <c r="HVA60" s="162"/>
      <c r="HVB60" s="163"/>
      <c r="HVC60" s="162"/>
      <c r="HVD60" s="163"/>
      <c r="HVE60" s="162"/>
      <c r="HVF60" s="163"/>
      <c r="HVG60" s="162"/>
      <c r="HVH60" s="163"/>
      <c r="HVI60" s="162"/>
      <c r="HVJ60" s="163"/>
      <c r="HVK60" s="164"/>
      <c r="HVL60" s="201"/>
      <c r="HVM60" s="198"/>
      <c r="HVN60" s="161"/>
      <c r="HVO60" s="162"/>
      <c r="HVP60" s="163"/>
      <c r="HVQ60" s="162"/>
      <c r="HVR60" s="163"/>
      <c r="HVS60" s="162"/>
      <c r="HVT60" s="163"/>
      <c r="HVU60" s="162"/>
      <c r="HVV60" s="163"/>
      <c r="HVW60" s="162"/>
      <c r="HVX60" s="163"/>
      <c r="HVY60" s="164"/>
      <c r="HVZ60" s="201"/>
      <c r="HWA60" s="198"/>
      <c r="HWB60" s="161"/>
      <c r="HWC60" s="162"/>
      <c r="HWD60" s="163"/>
      <c r="HWE60" s="162"/>
      <c r="HWF60" s="163"/>
      <c r="HWG60" s="162"/>
      <c r="HWH60" s="163"/>
      <c r="HWI60" s="162"/>
      <c r="HWJ60" s="163"/>
      <c r="HWK60" s="162"/>
      <c r="HWL60" s="163"/>
      <c r="HWM60" s="164"/>
      <c r="HWN60" s="201"/>
      <c r="HWO60" s="198"/>
      <c r="HWP60" s="161"/>
      <c r="HWQ60" s="162"/>
      <c r="HWR60" s="163"/>
      <c r="HWS60" s="162"/>
      <c r="HWT60" s="163"/>
      <c r="HWU60" s="162"/>
      <c r="HWV60" s="163"/>
      <c r="HWW60" s="162"/>
      <c r="HWX60" s="163"/>
      <c r="HWY60" s="162"/>
      <c r="HWZ60" s="163"/>
      <c r="HXA60" s="164"/>
      <c r="HXB60" s="201"/>
      <c r="HXC60" s="198"/>
      <c r="HXD60" s="161"/>
      <c r="HXE60" s="162"/>
      <c r="HXF60" s="163"/>
      <c r="HXG60" s="162"/>
      <c r="HXH60" s="163"/>
      <c r="HXI60" s="162"/>
      <c r="HXJ60" s="163"/>
      <c r="HXK60" s="162"/>
      <c r="HXL60" s="163"/>
      <c r="HXM60" s="162"/>
      <c r="HXN60" s="163"/>
      <c r="HXO60" s="164"/>
      <c r="HXP60" s="201"/>
      <c r="HXQ60" s="198"/>
      <c r="HXR60" s="161"/>
      <c r="HXS60" s="162"/>
      <c r="HXT60" s="163"/>
      <c r="HXU60" s="162"/>
      <c r="HXV60" s="163"/>
      <c r="HXW60" s="162"/>
      <c r="HXX60" s="163"/>
      <c r="HXY60" s="162"/>
      <c r="HXZ60" s="163"/>
      <c r="HYA60" s="162"/>
      <c r="HYB60" s="163"/>
      <c r="HYC60" s="164"/>
      <c r="HYD60" s="201"/>
      <c r="HYE60" s="198"/>
      <c r="HYF60" s="161"/>
      <c r="HYG60" s="162"/>
      <c r="HYH60" s="163"/>
      <c r="HYI60" s="162"/>
      <c r="HYJ60" s="163"/>
      <c r="HYK60" s="162"/>
      <c r="HYL60" s="163"/>
      <c r="HYM60" s="162"/>
      <c r="HYN60" s="163"/>
      <c r="HYO60" s="162"/>
      <c r="HYP60" s="163"/>
      <c r="HYQ60" s="164"/>
      <c r="HYR60" s="201"/>
      <c r="HYS60" s="198"/>
      <c r="HYT60" s="161"/>
      <c r="HYU60" s="162"/>
      <c r="HYV60" s="163"/>
      <c r="HYW60" s="162"/>
      <c r="HYX60" s="163"/>
      <c r="HYY60" s="162"/>
      <c r="HYZ60" s="163"/>
      <c r="HZA60" s="162"/>
      <c r="HZB60" s="163"/>
      <c r="HZC60" s="162"/>
      <c r="HZD60" s="163"/>
      <c r="HZE60" s="164"/>
      <c r="HZF60" s="201"/>
      <c r="HZG60" s="198"/>
      <c r="HZH60" s="161"/>
      <c r="HZI60" s="162"/>
      <c r="HZJ60" s="163"/>
      <c r="HZK60" s="162"/>
      <c r="HZL60" s="163"/>
      <c r="HZM60" s="162"/>
      <c r="HZN60" s="163"/>
      <c r="HZO60" s="162"/>
      <c r="HZP60" s="163"/>
      <c r="HZQ60" s="162"/>
      <c r="HZR60" s="163"/>
      <c r="HZS60" s="164"/>
      <c r="HZT60" s="201"/>
      <c r="HZU60" s="198"/>
      <c r="HZV60" s="161"/>
      <c r="HZW60" s="162"/>
      <c r="HZX60" s="163"/>
      <c r="HZY60" s="162"/>
      <c r="HZZ60" s="163"/>
      <c r="IAA60" s="162"/>
      <c r="IAB60" s="163"/>
      <c r="IAC60" s="162"/>
      <c r="IAD60" s="163"/>
      <c r="IAE60" s="162"/>
      <c r="IAF60" s="163"/>
      <c r="IAG60" s="164"/>
      <c r="IAH60" s="201"/>
      <c r="IAI60" s="198"/>
      <c r="IAJ60" s="161"/>
      <c r="IAK60" s="162"/>
      <c r="IAL60" s="163"/>
      <c r="IAM60" s="162"/>
      <c r="IAN60" s="163"/>
      <c r="IAO60" s="162"/>
      <c r="IAP60" s="163"/>
      <c r="IAQ60" s="162"/>
      <c r="IAR60" s="163"/>
      <c r="IAS60" s="162"/>
      <c r="IAT60" s="163"/>
      <c r="IAU60" s="164"/>
      <c r="IAV60" s="201"/>
      <c r="IAW60" s="198"/>
      <c r="IAX60" s="161"/>
      <c r="IAY60" s="162"/>
      <c r="IAZ60" s="163"/>
      <c r="IBA60" s="162"/>
      <c r="IBB60" s="163"/>
      <c r="IBC60" s="162"/>
      <c r="IBD60" s="163"/>
      <c r="IBE60" s="162"/>
      <c r="IBF60" s="163"/>
      <c r="IBG60" s="162"/>
      <c r="IBH60" s="163"/>
      <c r="IBI60" s="164"/>
      <c r="IBJ60" s="201"/>
      <c r="IBK60" s="198"/>
      <c r="IBL60" s="161"/>
      <c r="IBM60" s="162"/>
      <c r="IBN60" s="163"/>
      <c r="IBO60" s="162"/>
      <c r="IBP60" s="163"/>
      <c r="IBQ60" s="162"/>
      <c r="IBR60" s="163"/>
      <c r="IBS60" s="162"/>
      <c r="IBT60" s="163"/>
      <c r="IBU60" s="162"/>
      <c r="IBV60" s="163"/>
      <c r="IBW60" s="164"/>
      <c r="IBX60" s="201"/>
      <c r="IBY60" s="198"/>
      <c r="IBZ60" s="161"/>
      <c r="ICA60" s="162"/>
      <c r="ICB60" s="163"/>
      <c r="ICC60" s="162"/>
      <c r="ICD60" s="163"/>
      <c r="ICE60" s="162"/>
      <c r="ICF60" s="163"/>
      <c r="ICG60" s="162"/>
      <c r="ICH60" s="163"/>
      <c r="ICI60" s="162"/>
      <c r="ICJ60" s="163"/>
      <c r="ICK60" s="164"/>
      <c r="ICL60" s="201"/>
      <c r="ICM60" s="198"/>
      <c r="ICN60" s="161"/>
      <c r="ICO60" s="162"/>
      <c r="ICP60" s="163"/>
      <c r="ICQ60" s="162"/>
      <c r="ICR60" s="163"/>
      <c r="ICS60" s="162"/>
      <c r="ICT60" s="163"/>
      <c r="ICU60" s="162"/>
      <c r="ICV60" s="163"/>
      <c r="ICW60" s="162"/>
      <c r="ICX60" s="163"/>
      <c r="ICY60" s="164"/>
      <c r="ICZ60" s="201"/>
      <c r="IDA60" s="198"/>
      <c r="IDB60" s="161"/>
      <c r="IDC60" s="162"/>
      <c r="IDD60" s="163"/>
      <c r="IDE60" s="162"/>
      <c r="IDF60" s="163"/>
      <c r="IDG60" s="162"/>
      <c r="IDH60" s="163"/>
      <c r="IDI60" s="162"/>
      <c r="IDJ60" s="163"/>
      <c r="IDK60" s="162"/>
      <c r="IDL60" s="163"/>
      <c r="IDM60" s="164"/>
      <c r="IDN60" s="201"/>
      <c r="IDO60" s="198"/>
      <c r="IDP60" s="161"/>
      <c r="IDQ60" s="162"/>
      <c r="IDR60" s="163"/>
      <c r="IDS60" s="162"/>
      <c r="IDT60" s="163"/>
      <c r="IDU60" s="162"/>
      <c r="IDV60" s="163"/>
      <c r="IDW60" s="162"/>
      <c r="IDX60" s="163"/>
      <c r="IDY60" s="162"/>
      <c r="IDZ60" s="163"/>
      <c r="IEA60" s="164"/>
      <c r="IEB60" s="201"/>
      <c r="IEC60" s="198"/>
      <c r="IED60" s="161"/>
      <c r="IEE60" s="162"/>
      <c r="IEF60" s="163"/>
      <c r="IEG60" s="162"/>
      <c r="IEH60" s="163"/>
      <c r="IEI60" s="162"/>
      <c r="IEJ60" s="163"/>
      <c r="IEK60" s="162"/>
      <c r="IEL60" s="163"/>
      <c r="IEM60" s="162"/>
      <c r="IEN60" s="163"/>
      <c r="IEO60" s="164"/>
      <c r="IEP60" s="201"/>
      <c r="IEQ60" s="198"/>
      <c r="IER60" s="161"/>
      <c r="IES60" s="162"/>
      <c r="IET60" s="163"/>
      <c r="IEU60" s="162"/>
      <c r="IEV60" s="163"/>
      <c r="IEW60" s="162"/>
      <c r="IEX60" s="163"/>
      <c r="IEY60" s="162"/>
      <c r="IEZ60" s="163"/>
      <c r="IFA60" s="162"/>
      <c r="IFB60" s="163"/>
      <c r="IFC60" s="164"/>
      <c r="IFD60" s="201"/>
      <c r="IFE60" s="198"/>
      <c r="IFF60" s="161"/>
      <c r="IFG60" s="162"/>
      <c r="IFH60" s="163"/>
      <c r="IFI60" s="162"/>
      <c r="IFJ60" s="163"/>
      <c r="IFK60" s="162"/>
      <c r="IFL60" s="163"/>
      <c r="IFM60" s="162"/>
      <c r="IFN60" s="163"/>
      <c r="IFO60" s="162"/>
      <c r="IFP60" s="163"/>
      <c r="IFQ60" s="164"/>
      <c r="IFR60" s="201"/>
      <c r="IFS60" s="198"/>
      <c r="IFT60" s="161"/>
      <c r="IFU60" s="162"/>
      <c r="IFV60" s="163"/>
      <c r="IFW60" s="162"/>
      <c r="IFX60" s="163"/>
      <c r="IFY60" s="162"/>
      <c r="IFZ60" s="163"/>
      <c r="IGA60" s="162"/>
      <c r="IGB60" s="163"/>
      <c r="IGC60" s="162"/>
      <c r="IGD60" s="163"/>
      <c r="IGE60" s="164"/>
      <c r="IGF60" s="201"/>
      <c r="IGG60" s="198"/>
      <c r="IGH60" s="161"/>
      <c r="IGI60" s="162"/>
      <c r="IGJ60" s="163"/>
      <c r="IGK60" s="162"/>
      <c r="IGL60" s="163"/>
      <c r="IGM60" s="162"/>
      <c r="IGN60" s="163"/>
      <c r="IGO60" s="162"/>
      <c r="IGP60" s="163"/>
      <c r="IGQ60" s="162"/>
      <c r="IGR60" s="163"/>
      <c r="IGS60" s="164"/>
      <c r="IGT60" s="201"/>
      <c r="IGU60" s="198"/>
      <c r="IGV60" s="161"/>
      <c r="IGW60" s="162"/>
      <c r="IGX60" s="163"/>
      <c r="IGY60" s="162"/>
      <c r="IGZ60" s="163"/>
      <c r="IHA60" s="162"/>
      <c r="IHB60" s="163"/>
      <c r="IHC60" s="162"/>
      <c r="IHD60" s="163"/>
      <c r="IHE60" s="162"/>
      <c r="IHF60" s="163"/>
      <c r="IHG60" s="164"/>
      <c r="IHH60" s="201"/>
      <c r="IHI60" s="198"/>
      <c r="IHJ60" s="161"/>
      <c r="IHK60" s="162"/>
      <c r="IHL60" s="163"/>
      <c r="IHM60" s="162"/>
      <c r="IHN60" s="163"/>
      <c r="IHO60" s="162"/>
      <c r="IHP60" s="163"/>
      <c r="IHQ60" s="162"/>
      <c r="IHR60" s="163"/>
      <c r="IHS60" s="162"/>
      <c r="IHT60" s="163"/>
      <c r="IHU60" s="164"/>
      <c r="IHV60" s="201"/>
      <c r="IHW60" s="198"/>
      <c r="IHX60" s="161"/>
      <c r="IHY60" s="162"/>
      <c r="IHZ60" s="163"/>
      <c r="IIA60" s="162"/>
      <c r="IIB60" s="163"/>
      <c r="IIC60" s="162"/>
      <c r="IID60" s="163"/>
      <c r="IIE60" s="162"/>
      <c r="IIF60" s="163"/>
      <c r="IIG60" s="162"/>
      <c r="IIH60" s="163"/>
      <c r="III60" s="164"/>
      <c r="IIJ60" s="201"/>
      <c r="IIK60" s="198"/>
      <c r="IIL60" s="161"/>
      <c r="IIM60" s="162"/>
      <c r="IIN60" s="163"/>
      <c r="IIO60" s="162"/>
      <c r="IIP60" s="163"/>
      <c r="IIQ60" s="162"/>
      <c r="IIR60" s="163"/>
      <c r="IIS60" s="162"/>
      <c r="IIT60" s="163"/>
      <c r="IIU60" s="162"/>
      <c r="IIV60" s="163"/>
      <c r="IIW60" s="164"/>
      <c r="IIX60" s="201"/>
      <c r="IIY60" s="198"/>
      <c r="IIZ60" s="161"/>
      <c r="IJA60" s="162"/>
      <c r="IJB60" s="163"/>
      <c r="IJC60" s="162"/>
      <c r="IJD60" s="163"/>
      <c r="IJE60" s="162"/>
      <c r="IJF60" s="163"/>
      <c r="IJG60" s="162"/>
      <c r="IJH60" s="163"/>
      <c r="IJI60" s="162"/>
      <c r="IJJ60" s="163"/>
      <c r="IJK60" s="164"/>
      <c r="IJL60" s="201"/>
      <c r="IJM60" s="198"/>
      <c r="IJN60" s="161"/>
      <c r="IJO60" s="162"/>
      <c r="IJP60" s="163"/>
      <c r="IJQ60" s="162"/>
      <c r="IJR60" s="163"/>
      <c r="IJS60" s="162"/>
      <c r="IJT60" s="163"/>
      <c r="IJU60" s="162"/>
      <c r="IJV60" s="163"/>
      <c r="IJW60" s="162"/>
      <c r="IJX60" s="163"/>
      <c r="IJY60" s="164"/>
      <c r="IJZ60" s="201"/>
      <c r="IKA60" s="198"/>
      <c r="IKB60" s="161"/>
      <c r="IKC60" s="162"/>
      <c r="IKD60" s="163"/>
      <c r="IKE60" s="162"/>
      <c r="IKF60" s="163"/>
      <c r="IKG60" s="162"/>
      <c r="IKH60" s="163"/>
      <c r="IKI60" s="162"/>
      <c r="IKJ60" s="163"/>
      <c r="IKK60" s="162"/>
      <c r="IKL60" s="163"/>
      <c r="IKM60" s="164"/>
      <c r="IKN60" s="201"/>
      <c r="IKO60" s="198"/>
      <c r="IKP60" s="161"/>
      <c r="IKQ60" s="162"/>
      <c r="IKR60" s="163"/>
      <c r="IKS60" s="162"/>
      <c r="IKT60" s="163"/>
      <c r="IKU60" s="162"/>
      <c r="IKV60" s="163"/>
      <c r="IKW60" s="162"/>
      <c r="IKX60" s="163"/>
      <c r="IKY60" s="162"/>
      <c r="IKZ60" s="163"/>
      <c r="ILA60" s="164"/>
      <c r="ILB60" s="201"/>
      <c r="ILC60" s="198"/>
      <c r="ILD60" s="161"/>
      <c r="ILE60" s="162"/>
      <c r="ILF60" s="163"/>
      <c r="ILG60" s="162"/>
      <c r="ILH60" s="163"/>
      <c r="ILI60" s="162"/>
      <c r="ILJ60" s="163"/>
      <c r="ILK60" s="162"/>
      <c r="ILL60" s="163"/>
      <c r="ILM60" s="162"/>
      <c r="ILN60" s="163"/>
      <c r="ILO60" s="164"/>
      <c r="ILP60" s="201"/>
      <c r="ILQ60" s="198"/>
      <c r="ILR60" s="161"/>
      <c r="ILS60" s="162"/>
      <c r="ILT60" s="163"/>
      <c r="ILU60" s="162"/>
      <c r="ILV60" s="163"/>
      <c r="ILW60" s="162"/>
      <c r="ILX60" s="163"/>
      <c r="ILY60" s="162"/>
      <c r="ILZ60" s="163"/>
      <c r="IMA60" s="162"/>
      <c r="IMB60" s="163"/>
      <c r="IMC60" s="164"/>
      <c r="IMD60" s="201"/>
      <c r="IME60" s="198"/>
      <c r="IMF60" s="161"/>
      <c r="IMG60" s="162"/>
      <c r="IMH60" s="163"/>
      <c r="IMI60" s="162"/>
      <c r="IMJ60" s="163"/>
      <c r="IMK60" s="162"/>
      <c r="IML60" s="163"/>
      <c r="IMM60" s="162"/>
      <c r="IMN60" s="163"/>
      <c r="IMO60" s="162"/>
      <c r="IMP60" s="163"/>
      <c r="IMQ60" s="164"/>
      <c r="IMR60" s="201"/>
      <c r="IMS60" s="198"/>
      <c r="IMT60" s="161"/>
      <c r="IMU60" s="162"/>
      <c r="IMV60" s="163"/>
      <c r="IMW60" s="162"/>
      <c r="IMX60" s="163"/>
      <c r="IMY60" s="162"/>
      <c r="IMZ60" s="163"/>
      <c r="INA60" s="162"/>
      <c r="INB60" s="163"/>
      <c r="INC60" s="162"/>
      <c r="IND60" s="163"/>
      <c r="INE60" s="164"/>
      <c r="INF60" s="201"/>
      <c r="ING60" s="198"/>
      <c r="INH60" s="161"/>
      <c r="INI60" s="162"/>
      <c r="INJ60" s="163"/>
      <c r="INK60" s="162"/>
      <c r="INL60" s="163"/>
      <c r="INM60" s="162"/>
      <c r="INN60" s="163"/>
      <c r="INO60" s="162"/>
      <c r="INP60" s="163"/>
      <c r="INQ60" s="162"/>
      <c r="INR60" s="163"/>
      <c r="INS60" s="164"/>
      <c r="INT60" s="201"/>
      <c r="INU60" s="198"/>
      <c r="INV60" s="161"/>
      <c r="INW60" s="162"/>
      <c r="INX60" s="163"/>
      <c r="INY60" s="162"/>
      <c r="INZ60" s="163"/>
      <c r="IOA60" s="162"/>
      <c r="IOB60" s="163"/>
      <c r="IOC60" s="162"/>
      <c r="IOD60" s="163"/>
      <c r="IOE60" s="162"/>
      <c r="IOF60" s="163"/>
      <c r="IOG60" s="164"/>
      <c r="IOH60" s="201"/>
      <c r="IOI60" s="198"/>
      <c r="IOJ60" s="161"/>
      <c r="IOK60" s="162"/>
      <c r="IOL60" s="163"/>
      <c r="IOM60" s="162"/>
      <c r="ION60" s="163"/>
      <c r="IOO60" s="162"/>
      <c r="IOP60" s="163"/>
      <c r="IOQ60" s="162"/>
      <c r="IOR60" s="163"/>
      <c r="IOS60" s="162"/>
      <c r="IOT60" s="163"/>
      <c r="IOU60" s="164"/>
      <c r="IOV60" s="201"/>
      <c r="IOW60" s="198"/>
      <c r="IOX60" s="161"/>
      <c r="IOY60" s="162"/>
      <c r="IOZ60" s="163"/>
      <c r="IPA60" s="162"/>
      <c r="IPB60" s="163"/>
      <c r="IPC60" s="162"/>
      <c r="IPD60" s="163"/>
      <c r="IPE60" s="162"/>
      <c r="IPF60" s="163"/>
      <c r="IPG60" s="162"/>
      <c r="IPH60" s="163"/>
      <c r="IPI60" s="164"/>
      <c r="IPJ60" s="201"/>
      <c r="IPK60" s="198"/>
      <c r="IPL60" s="161"/>
      <c r="IPM60" s="162"/>
      <c r="IPN60" s="163"/>
      <c r="IPO60" s="162"/>
      <c r="IPP60" s="163"/>
      <c r="IPQ60" s="162"/>
      <c r="IPR60" s="163"/>
      <c r="IPS60" s="162"/>
      <c r="IPT60" s="163"/>
      <c r="IPU60" s="162"/>
      <c r="IPV60" s="163"/>
      <c r="IPW60" s="164"/>
      <c r="IPX60" s="201"/>
      <c r="IPY60" s="198"/>
      <c r="IPZ60" s="161"/>
      <c r="IQA60" s="162"/>
      <c r="IQB60" s="163"/>
      <c r="IQC60" s="162"/>
      <c r="IQD60" s="163"/>
      <c r="IQE60" s="162"/>
      <c r="IQF60" s="163"/>
      <c r="IQG60" s="162"/>
      <c r="IQH60" s="163"/>
      <c r="IQI60" s="162"/>
      <c r="IQJ60" s="163"/>
      <c r="IQK60" s="164"/>
      <c r="IQL60" s="201"/>
      <c r="IQM60" s="198"/>
      <c r="IQN60" s="161"/>
      <c r="IQO60" s="162"/>
      <c r="IQP60" s="163"/>
      <c r="IQQ60" s="162"/>
      <c r="IQR60" s="163"/>
      <c r="IQS60" s="162"/>
      <c r="IQT60" s="163"/>
      <c r="IQU60" s="162"/>
      <c r="IQV60" s="163"/>
      <c r="IQW60" s="162"/>
      <c r="IQX60" s="163"/>
      <c r="IQY60" s="164"/>
      <c r="IQZ60" s="201"/>
      <c r="IRA60" s="198"/>
      <c r="IRB60" s="161"/>
      <c r="IRC60" s="162"/>
      <c r="IRD60" s="163"/>
      <c r="IRE60" s="162"/>
      <c r="IRF60" s="163"/>
      <c r="IRG60" s="162"/>
      <c r="IRH60" s="163"/>
      <c r="IRI60" s="162"/>
      <c r="IRJ60" s="163"/>
      <c r="IRK60" s="162"/>
      <c r="IRL60" s="163"/>
      <c r="IRM60" s="164"/>
      <c r="IRN60" s="201"/>
      <c r="IRO60" s="198"/>
      <c r="IRP60" s="161"/>
      <c r="IRQ60" s="162"/>
      <c r="IRR60" s="163"/>
      <c r="IRS60" s="162"/>
      <c r="IRT60" s="163"/>
      <c r="IRU60" s="162"/>
      <c r="IRV60" s="163"/>
      <c r="IRW60" s="162"/>
      <c r="IRX60" s="163"/>
      <c r="IRY60" s="162"/>
      <c r="IRZ60" s="163"/>
      <c r="ISA60" s="164"/>
      <c r="ISB60" s="201"/>
      <c r="ISC60" s="198"/>
      <c r="ISD60" s="161"/>
      <c r="ISE60" s="162"/>
      <c r="ISF60" s="163"/>
      <c r="ISG60" s="162"/>
      <c r="ISH60" s="163"/>
      <c r="ISI60" s="162"/>
      <c r="ISJ60" s="163"/>
      <c r="ISK60" s="162"/>
      <c r="ISL60" s="163"/>
      <c r="ISM60" s="162"/>
      <c r="ISN60" s="163"/>
      <c r="ISO60" s="164"/>
      <c r="ISP60" s="201"/>
      <c r="ISQ60" s="198"/>
      <c r="ISR60" s="161"/>
      <c r="ISS60" s="162"/>
      <c r="IST60" s="163"/>
      <c r="ISU60" s="162"/>
      <c r="ISV60" s="163"/>
      <c r="ISW60" s="162"/>
      <c r="ISX60" s="163"/>
      <c r="ISY60" s="162"/>
      <c r="ISZ60" s="163"/>
      <c r="ITA60" s="162"/>
      <c r="ITB60" s="163"/>
      <c r="ITC60" s="164"/>
      <c r="ITD60" s="201"/>
      <c r="ITE60" s="198"/>
      <c r="ITF60" s="161"/>
      <c r="ITG60" s="162"/>
      <c r="ITH60" s="163"/>
      <c r="ITI60" s="162"/>
      <c r="ITJ60" s="163"/>
      <c r="ITK60" s="162"/>
      <c r="ITL60" s="163"/>
      <c r="ITM60" s="162"/>
      <c r="ITN60" s="163"/>
      <c r="ITO60" s="162"/>
      <c r="ITP60" s="163"/>
      <c r="ITQ60" s="164"/>
      <c r="ITR60" s="201"/>
      <c r="ITS60" s="198"/>
      <c r="ITT60" s="161"/>
      <c r="ITU60" s="162"/>
      <c r="ITV60" s="163"/>
      <c r="ITW60" s="162"/>
      <c r="ITX60" s="163"/>
      <c r="ITY60" s="162"/>
      <c r="ITZ60" s="163"/>
      <c r="IUA60" s="162"/>
      <c r="IUB60" s="163"/>
      <c r="IUC60" s="162"/>
      <c r="IUD60" s="163"/>
      <c r="IUE60" s="164"/>
      <c r="IUF60" s="201"/>
      <c r="IUG60" s="198"/>
      <c r="IUH60" s="161"/>
      <c r="IUI60" s="162"/>
      <c r="IUJ60" s="163"/>
      <c r="IUK60" s="162"/>
      <c r="IUL60" s="163"/>
      <c r="IUM60" s="162"/>
      <c r="IUN60" s="163"/>
      <c r="IUO60" s="162"/>
      <c r="IUP60" s="163"/>
      <c r="IUQ60" s="162"/>
      <c r="IUR60" s="163"/>
      <c r="IUS60" s="164"/>
      <c r="IUT60" s="201"/>
      <c r="IUU60" s="198"/>
      <c r="IUV60" s="161"/>
      <c r="IUW60" s="162"/>
      <c r="IUX60" s="163"/>
      <c r="IUY60" s="162"/>
      <c r="IUZ60" s="163"/>
      <c r="IVA60" s="162"/>
      <c r="IVB60" s="163"/>
      <c r="IVC60" s="162"/>
      <c r="IVD60" s="163"/>
      <c r="IVE60" s="162"/>
      <c r="IVF60" s="163"/>
      <c r="IVG60" s="164"/>
      <c r="IVH60" s="201"/>
      <c r="IVI60" s="198"/>
      <c r="IVJ60" s="161"/>
      <c r="IVK60" s="162"/>
      <c r="IVL60" s="163"/>
      <c r="IVM60" s="162"/>
      <c r="IVN60" s="163"/>
      <c r="IVO60" s="162"/>
      <c r="IVP60" s="163"/>
      <c r="IVQ60" s="162"/>
      <c r="IVR60" s="163"/>
      <c r="IVS60" s="162"/>
      <c r="IVT60" s="163"/>
      <c r="IVU60" s="164"/>
      <c r="IVV60" s="201"/>
      <c r="IVW60" s="198"/>
      <c r="IVX60" s="161"/>
      <c r="IVY60" s="162"/>
      <c r="IVZ60" s="163"/>
      <c r="IWA60" s="162"/>
      <c r="IWB60" s="163"/>
      <c r="IWC60" s="162"/>
      <c r="IWD60" s="163"/>
      <c r="IWE60" s="162"/>
      <c r="IWF60" s="163"/>
      <c r="IWG60" s="162"/>
      <c r="IWH60" s="163"/>
      <c r="IWI60" s="164"/>
      <c r="IWJ60" s="201"/>
      <c r="IWK60" s="198"/>
      <c r="IWL60" s="161"/>
      <c r="IWM60" s="162"/>
      <c r="IWN60" s="163"/>
      <c r="IWO60" s="162"/>
      <c r="IWP60" s="163"/>
      <c r="IWQ60" s="162"/>
      <c r="IWR60" s="163"/>
      <c r="IWS60" s="162"/>
      <c r="IWT60" s="163"/>
      <c r="IWU60" s="162"/>
      <c r="IWV60" s="163"/>
      <c r="IWW60" s="164"/>
      <c r="IWX60" s="201"/>
      <c r="IWY60" s="198"/>
      <c r="IWZ60" s="161"/>
      <c r="IXA60" s="162"/>
      <c r="IXB60" s="163"/>
      <c r="IXC60" s="162"/>
      <c r="IXD60" s="163"/>
      <c r="IXE60" s="162"/>
      <c r="IXF60" s="163"/>
      <c r="IXG60" s="162"/>
      <c r="IXH60" s="163"/>
      <c r="IXI60" s="162"/>
      <c r="IXJ60" s="163"/>
      <c r="IXK60" s="164"/>
      <c r="IXL60" s="201"/>
      <c r="IXM60" s="198"/>
      <c r="IXN60" s="161"/>
      <c r="IXO60" s="162"/>
      <c r="IXP60" s="163"/>
      <c r="IXQ60" s="162"/>
      <c r="IXR60" s="163"/>
      <c r="IXS60" s="162"/>
      <c r="IXT60" s="163"/>
      <c r="IXU60" s="162"/>
      <c r="IXV60" s="163"/>
      <c r="IXW60" s="162"/>
      <c r="IXX60" s="163"/>
      <c r="IXY60" s="164"/>
      <c r="IXZ60" s="201"/>
      <c r="IYA60" s="198"/>
      <c r="IYB60" s="161"/>
      <c r="IYC60" s="162"/>
      <c r="IYD60" s="163"/>
      <c r="IYE60" s="162"/>
      <c r="IYF60" s="163"/>
      <c r="IYG60" s="162"/>
      <c r="IYH60" s="163"/>
      <c r="IYI60" s="162"/>
      <c r="IYJ60" s="163"/>
      <c r="IYK60" s="162"/>
      <c r="IYL60" s="163"/>
      <c r="IYM60" s="164"/>
      <c r="IYN60" s="201"/>
      <c r="IYO60" s="198"/>
      <c r="IYP60" s="161"/>
      <c r="IYQ60" s="162"/>
      <c r="IYR60" s="163"/>
      <c r="IYS60" s="162"/>
      <c r="IYT60" s="163"/>
      <c r="IYU60" s="162"/>
      <c r="IYV60" s="163"/>
      <c r="IYW60" s="162"/>
      <c r="IYX60" s="163"/>
      <c r="IYY60" s="162"/>
      <c r="IYZ60" s="163"/>
      <c r="IZA60" s="164"/>
      <c r="IZB60" s="201"/>
      <c r="IZC60" s="198"/>
      <c r="IZD60" s="161"/>
      <c r="IZE60" s="162"/>
      <c r="IZF60" s="163"/>
      <c r="IZG60" s="162"/>
      <c r="IZH60" s="163"/>
      <c r="IZI60" s="162"/>
      <c r="IZJ60" s="163"/>
      <c r="IZK60" s="162"/>
      <c r="IZL60" s="163"/>
      <c r="IZM60" s="162"/>
      <c r="IZN60" s="163"/>
      <c r="IZO60" s="164"/>
      <c r="IZP60" s="201"/>
      <c r="IZQ60" s="198"/>
      <c r="IZR60" s="161"/>
      <c r="IZS60" s="162"/>
      <c r="IZT60" s="163"/>
      <c r="IZU60" s="162"/>
      <c r="IZV60" s="163"/>
      <c r="IZW60" s="162"/>
      <c r="IZX60" s="163"/>
      <c r="IZY60" s="162"/>
      <c r="IZZ60" s="163"/>
      <c r="JAA60" s="162"/>
      <c r="JAB60" s="163"/>
      <c r="JAC60" s="164"/>
      <c r="JAD60" s="201"/>
      <c r="JAE60" s="198"/>
      <c r="JAF60" s="161"/>
      <c r="JAG60" s="162"/>
      <c r="JAH60" s="163"/>
      <c r="JAI60" s="162"/>
      <c r="JAJ60" s="163"/>
      <c r="JAK60" s="162"/>
      <c r="JAL60" s="163"/>
      <c r="JAM60" s="162"/>
      <c r="JAN60" s="163"/>
      <c r="JAO60" s="162"/>
      <c r="JAP60" s="163"/>
      <c r="JAQ60" s="164"/>
      <c r="JAR60" s="201"/>
      <c r="JAS60" s="198"/>
      <c r="JAT60" s="161"/>
      <c r="JAU60" s="162"/>
      <c r="JAV60" s="163"/>
      <c r="JAW60" s="162"/>
      <c r="JAX60" s="163"/>
      <c r="JAY60" s="162"/>
      <c r="JAZ60" s="163"/>
      <c r="JBA60" s="162"/>
      <c r="JBB60" s="163"/>
      <c r="JBC60" s="162"/>
      <c r="JBD60" s="163"/>
      <c r="JBE60" s="164"/>
      <c r="JBF60" s="201"/>
      <c r="JBG60" s="198"/>
      <c r="JBH60" s="161"/>
      <c r="JBI60" s="162"/>
      <c r="JBJ60" s="163"/>
      <c r="JBK60" s="162"/>
      <c r="JBL60" s="163"/>
      <c r="JBM60" s="162"/>
      <c r="JBN60" s="163"/>
      <c r="JBO60" s="162"/>
      <c r="JBP60" s="163"/>
      <c r="JBQ60" s="162"/>
      <c r="JBR60" s="163"/>
      <c r="JBS60" s="164"/>
      <c r="JBT60" s="201"/>
      <c r="JBU60" s="198"/>
      <c r="JBV60" s="161"/>
      <c r="JBW60" s="162"/>
      <c r="JBX60" s="163"/>
      <c r="JBY60" s="162"/>
      <c r="JBZ60" s="163"/>
      <c r="JCA60" s="162"/>
      <c r="JCB60" s="163"/>
      <c r="JCC60" s="162"/>
      <c r="JCD60" s="163"/>
      <c r="JCE60" s="162"/>
      <c r="JCF60" s="163"/>
      <c r="JCG60" s="164"/>
      <c r="JCH60" s="201"/>
      <c r="JCI60" s="198"/>
      <c r="JCJ60" s="161"/>
      <c r="JCK60" s="162"/>
      <c r="JCL60" s="163"/>
      <c r="JCM60" s="162"/>
      <c r="JCN60" s="163"/>
      <c r="JCO60" s="162"/>
      <c r="JCP60" s="163"/>
      <c r="JCQ60" s="162"/>
      <c r="JCR60" s="163"/>
      <c r="JCS60" s="162"/>
      <c r="JCT60" s="163"/>
      <c r="JCU60" s="164"/>
      <c r="JCV60" s="201"/>
      <c r="JCW60" s="198"/>
      <c r="JCX60" s="161"/>
      <c r="JCY60" s="162"/>
      <c r="JCZ60" s="163"/>
      <c r="JDA60" s="162"/>
      <c r="JDB60" s="163"/>
      <c r="JDC60" s="162"/>
      <c r="JDD60" s="163"/>
      <c r="JDE60" s="162"/>
      <c r="JDF60" s="163"/>
      <c r="JDG60" s="162"/>
      <c r="JDH60" s="163"/>
      <c r="JDI60" s="164"/>
      <c r="JDJ60" s="201"/>
      <c r="JDK60" s="198"/>
      <c r="JDL60" s="161"/>
      <c r="JDM60" s="162"/>
      <c r="JDN60" s="163"/>
      <c r="JDO60" s="162"/>
      <c r="JDP60" s="163"/>
      <c r="JDQ60" s="162"/>
      <c r="JDR60" s="163"/>
      <c r="JDS60" s="162"/>
      <c r="JDT60" s="163"/>
      <c r="JDU60" s="162"/>
      <c r="JDV60" s="163"/>
      <c r="JDW60" s="164"/>
      <c r="JDX60" s="201"/>
      <c r="JDY60" s="198"/>
      <c r="JDZ60" s="161"/>
      <c r="JEA60" s="162"/>
      <c r="JEB60" s="163"/>
      <c r="JEC60" s="162"/>
      <c r="JED60" s="163"/>
      <c r="JEE60" s="162"/>
      <c r="JEF60" s="163"/>
      <c r="JEG60" s="162"/>
      <c r="JEH60" s="163"/>
      <c r="JEI60" s="162"/>
      <c r="JEJ60" s="163"/>
      <c r="JEK60" s="164"/>
      <c r="JEL60" s="201"/>
      <c r="JEM60" s="198"/>
      <c r="JEN60" s="161"/>
      <c r="JEO60" s="162"/>
      <c r="JEP60" s="163"/>
      <c r="JEQ60" s="162"/>
      <c r="JER60" s="163"/>
      <c r="JES60" s="162"/>
      <c r="JET60" s="163"/>
      <c r="JEU60" s="162"/>
      <c r="JEV60" s="163"/>
      <c r="JEW60" s="162"/>
      <c r="JEX60" s="163"/>
      <c r="JEY60" s="164"/>
      <c r="JEZ60" s="201"/>
      <c r="JFA60" s="198"/>
      <c r="JFB60" s="161"/>
      <c r="JFC60" s="162"/>
      <c r="JFD60" s="163"/>
      <c r="JFE60" s="162"/>
      <c r="JFF60" s="163"/>
      <c r="JFG60" s="162"/>
      <c r="JFH60" s="163"/>
      <c r="JFI60" s="162"/>
      <c r="JFJ60" s="163"/>
      <c r="JFK60" s="162"/>
      <c r="JFL60" s="163"/>
      <c r="JFM60" s="164"/>
      <c r="JFN60" s="201"/>
      <c r="JFO60" s="198"/>
      <c r="JFP60" s="161"/>
      <c r="JFQ60" s="162"/>
      <c r="JFR60" s="163"/>
      <c r="JFS60" s="162"/>
      <c r="JFT60" s="163"/>
      <c r="JFU60" s="162"/>
      <c r="JFV60" s="163"/>
      <c r="JFW60" s="162"/>
      <c r="JFX60" s="163"/>
      <c r="JFY60" s="162"/>
      <c r="JFZ60" s="163"/>
      <c r="JGA60" s="164"/>
      <c r="JGB60" s="201"/>
      <c r="JGC60" s="198"/>
      <c r="JGD60" s="161"/>
      <c r="JGE60" s="162"/>
      <c r="JGF60" s="163"/>
      <c r="JGG60" s="162"/>
      <c r="JGH60" s="163"/>
      <c r="JGI60" s="162"/>
      <c r="JGJ60" s="163"/>
      <c r="JGK60" s="162"/>
      <c r="JGL60" s="163"/>
      <c r="JGM60" s="162"/>
      <c r="JGN60" s="163"/>
      <c r="JGO60" s="164"/>
      <c r="JGP60" s="201"/>
      <c r="JGQ60" s="198"/>
      <c r="JGR60" s="161"/>
      <c r="JGS60" s="162"/>
      <c r="JGT60" s="163"/>
      <c r="JGU60" s="162"/>
      <c r="JGV60" s="163"/>
      <c r="JGW60" s="162"/>
      <c r="JGX60" s="163"/>
      <c r="JGY60" s="162"/>
      <c r="JGZ60" s="163"/>
      <c r="JHA60" s="162"/>
      <c r="JHB60" s="163"/>
      <c r="JHC60" s="164"/>
      <c r="JHD60" s="201"/>
      <c r="JHE60" s="198"/>
      <c r="JHF60" s="161"/>
      <c r="JHG60" s="162"/>
      <c r="JHH60" s="163"/>
      <c r="JHI60" s="162"/>
      <c r="JHJ60" s="163"/>
      <c r="JHK60" s="162"/>
      <c r="JHL60" s="163"/>
      <c r="JHM60" s="162"/>
      <c r="JHN60" s="163"/>
      <c r="JHO60" s="162"/>
      <c r="JHP60" s="163"/>
      <c r="JHQ60" s="164"/>
      <c r="JHR60" s="201"/>
      <c r="JHS60" s="198"/>
      <c r="JHT60" s="161"/>
      <c r="JHU60" s="162"/>
      <c r="JHV60" s="163"/>
      <c r="JHW60" s="162"/>
      <c r="JHX60" s="163"/>
      <c r="JHY60" s="162"/>
      <c r="JHZ60" s="163"/>
      <c r="JIA60" s="162"/>
      <c r="JIB60" s="163"/>
      <c r="JIC60" s="162"/>
      <c r="JID60" s="163"/>
      <c r="JIE60" s="164"/>
      <c r="JIF60" s="201"/>
      <c r="JIG60" s="198"/>
      <c r="JIH60" s="161"/>
      <c r="JII60" s="162"/>
      <c r="JIJ60" s="163"/>
      <c r="JIK60" s="162"/>
      <c r="JIL60" s="163"/>
      <c r="JIM60" s="162"/>
      <c r="JIN60" s="163"/>
      <c r="JIO60" s="162"/>
      <c r="JIP60" s="163"/>
      <c r="JIQ60" s="162"/>
      <c r="JIR60" s="163"/>
      <c r="JIS60" s="164"/>
      <c r="JIT60" s="201"/>
      <c r="JIU60" s="198"/>
      <c r="JIV60" s="161"/>
      <c r="JIW60" s="162"/>
      <c r="JIX60" s="163"/>
      <c r="JIY60" s="162"/>
      <c r="JIZ60" s="163"/>
      <c r="JJA60" s="162"/>
      <c r="JJB60" s="163"/>
      <c r="JJC60" s="162"/>
      <c r="JJD60" s="163"/>
      <c r="JJE60" s="162"/>
      <c r="JJF60" s="163"/>
      <c r="JJG60" s="164"/>
      <c r="JJH60" s="201"/>
      <c r="JJI60" s="198"/>
      <c r="JJJ60" s="161"/>
      <c r="JJK60" s="162"/>
      <c r="JJL60" s="163"/>
      <c r="JJM60" s="162"/>
      <c r="JJN60" s="163"/>
      <c r="JJO60" s="162"/>
      <c r="JJP60" s="163"/>
      <c r="JJQ60" s="162"/>
      <c r="JJR60" s="163"/>
      <c r="JJS60" s="162"/>
      <c r="JJT60" s="163"/>
      <c r="JJU60" s="164"/>
      <c r="JJV60" s="201"/>
      <c r="JJW60" s="198"/>
      <c r="JJX60" s="161"/>
      <c r="JJY60" s="162"/>
      <c r="JJZ60" s="163"/>
      <c r="JKA60" s="162"/>
      <c r="JKB60" s="163"/>
      <c r="JKC60" s="162"/>
      <c r="JKD60" s="163"/>
      <c r="JKE60" s="162"/>
      <c r="JKF60" s="163"/>
      <c r="JKG60" s="162"/>
      <c r="JKH60" s="163"/>
      <c r="JKI60" s="164"/>
      <c r="JKJ60" s="201"/>
      <c r="JKK60" s="198"/>
      <c r="JKL60" s="161"/>
      <c r="JKM60" s="162"/>
      <c r="JKN60" s="163"/>
      <c r="JKO60" s="162"/>
      <c r="JKP60" s="163"/>
      <c r="JKQ60" s="162"/>
      <c r="JKR60" s="163"/>
      <c r="JKS60" s="162"/>
      <c r="JKT60" s="163"/>
      <c r="JKU60" s="162"/>
      <c r="JKV60" s="163"/>
      <c r="JKW60" s="164"/>
      <c r="JKX60" s="201"/>
      <c r="JKY60" s="198"/>
      <c r="JKZ60" s="161"/>
      <c r="JLA60" s="162"/>
      <c r="JLB60" s="163"/>
      <c r="JLC60" s="162"/>
      <c r="JLD60" s="163"/>
      <c r="JLE60" s="162"/>
      <c r="JLF60" s="163"/>
      <c r="JLG60" s="162"/>
      <c r="JLH60" s="163"/>
      <c r="JLI60" s="162"/>
      <c r="JLJ60" s="163"/>
      <c r="JLK60" s="164"/>
      <c r="JLL60" s="201"/>
      <c r="JLM60" s="198"/>
      <c r="JLN60" s="161"/>
      <c r="JLO60" s="162"/>
      <c r="JLP60" s="163"/>
      <c r="JLQ60" s="162"/>
      <c r="JLR60" s="163"/>
      <c r="JLS60" s="162"/>
      <c r="JLT60" s="163"/>
      <c r="JLU60" s="162"/>
      <c r="JLV60" s="163"/>
      <c r="JLW60" s="162"/>
      <c r="JLX60" s="163"/>
      <c r="JLY60" s="164"/>
      <c r="JLZ60" s="201"/>
      <c r="JMA60" s="198"/>
      <c r="JMB60" s="161"/>
      <c r="JMC60" s="162"/>
      <c r="JMD60" s="163"/>
      <c r="JME60" s="162"/>
      <c r="JMF60" s="163"/>
      <c r="JMG60" s="162"/>
      <c r="JMH60" s="163"/>
      <c r="JMI60" s="162"/>
      <c r="JMJ60" s="163"/>
      <c r="JMK60" s="162"/>
      <c r="JML60" s="163"/>
      <c r="JMM60" s="164"/>
      <c r="JMN60" s="201"/>
      <c r="JMO60" s="198"/>
      <c r="JMP60" s="161"/>
      <c r="JMQ60" s="162"/>
      <c r="JMR60" s="163"/>
      <c r="JMS60" s="162"/>
      <c r="JMT60" s="163"/>
      <c r="JMU60" s="162"/>
      <c r="JMV60" s="163"/>
      <c r="JMW60" s="162"/>
      <c r="JMX60" s="163"/>
      <c r="JMY60" s="162"/>
      <c r="JMZ60" s="163"/>
      <c r="JNA60" s="164"/>
      <c r="JNB60" s="201"/>
      <c r="JNC60" s="198"/>
      <c r="JND60" s="161"/>
      <c r="JNE60" s="162"/>
      <c r="JNF60" s="163"/>
      <c r="JNG60" s="162"/>
      <c r="JNH60" s="163"/>
      <c r="JNI60" s="162"/>
      <c r="JNJ60" s="163"/>
      <c r="JNK60" s="162"/>
      <c r="JNL60" s="163"/>
      <c r="JNM60" s="162"/>
      <c r="JNN60" s="163"/>
      <c r="JNO60" s="164"/>
      <c r="JNP60" s="201"/>
      <c r="JNQ60" s="198"/>
      <c r="JNR60" s="161"/>
      <c r="JNS60" s="162"/>
      <c r="JNT60" s="163"/>
      <c r="JNU60" s="162"/>
      <c r="JNV60" s="163"/>
      <c r="JNW60" s="162"/>
      <c r="JNX60" s="163"/>
      <c r="JNY60" s="162"/>
      <c r="JNZ60" s="163"/>
      <c r="JOA60" s="162"/>
      <c r="JOB60" s="163"/>
      <c r="JOC60" s="164"/>
      <c r="JOD60" s="201"/>
      <c r="JOE60" s="198"/>
      <c r="JOF60" s="161"/>
      <c r="JOG60" s="162"/>
      <c r="JOH60" s="163"/>
      <c r="JOI60" s="162"/>
      <c r="JOJ60" s="163"/>
      <c r="JOK60" s="162"/>
      <c r="JOL60" s="163"/>
      <c r="JOM60" s="162"/>
      <c r="JON60" s="163"/>
      <c r="JOO60" s="162"/>
      <c r="JOP60" s="163"/>
      <c r="JOQ60" s="164"/>
      <c r="JOR60" s="201"/>
      <c r="JOS60" s="198"/>
      <c r="JOT60" s="161"/>
      <c r="JOU60" s="162"/>
      <c r="JOV60" s="163"/>
      <c r="JOW60" s="162"/>
      <c r="JOX60" s="163"/>
      <c r="JOY60" s="162"/>
      <c r="JOZ60" s="163"/>
      <c r="JPA60" s="162"/>
      <c r="JPB60" s="163"/>
      <c r="JPC60" s="162"/>
      <c r="JPD60" s="163"/>
      <c r="JPE60" s="164"/>
      <c r="JPF60" s="201"/>
      <c r="JPG60" s="198"/>
      <c r="JPH60" s="161"/>
      <c r="JPI60" s="162"/>
      <c r="JPJ60" s="163"/>
      <c r="JPK60" s="162"/>
      <c r="JPL60" s="163"/>
      <c r="JPM60" s="162"/>
      <c r="JPN60" s="163"/>
      <c r="JPO60" s="162"/>
      <c r="JPP60" s="163"/>
      <c r="JPQ60" s="162"/>
      <c r="JPR60" s="163"/>
      <c r="JPS60" s="164"/>
      <c r="JPT60" s="201"/>
      <c r="JPU60" s="198"/>
      <c r="JPV60" s="161"/>
      <c r="JPW60" s="162"/>
      <c r="JPX60" s="163"/>
      <c r="JPY60" s="162"/>
      <c r="JPZ60" s="163"/>
      <c r="JQA60" s="162"/>
      <c r="JQB60" s="163"/>
      <c r="JQC60" s="162"/>
      <c r="JQD60" s="163"/>
      <c r="JQE60" s="162"/>
      <c r="JQF60" s="163"/>
      <c r="JQG60" s="164"/>
      <c r="JQH60" s="201"/>
      <c r="JQI60" s="198"/>
      <c r="JQJ60" s="161"/>
      <c r="JQK60" s="162"/>
      <c r="JQL60" s="163"/>
      <c r="JQM60" s="162"/>
      <c r="JQN60" s="163"/>
      <c r="JQO60" s="162"/>
      <c r="JQP60" s="163"/>
      <c r="JQQ60" s="162"/>
      <c r="JQR60" s="163"/>
      <c r="JQS60" s="162"/>
      <c r="JQT60" s="163"/>
      <c r="JQU60" s="164"/>
      <c r="JQV60" s="201"/>
      <c r="JQW60" s="198"/>
      <c r="JQX60" s="161"/>
      <c r="JQY60" s="162"/>
      <c r="JQZ60" s="163"/>
      <c r="JRA60" s="162"/>
      <c r="JRB60" s="163"/>
      <c r="JRC60" s="162"/>
      <c r="JRD60" s="163"/>
      <c r="JRE60" s="162"/>
      <c r="JRF60" s="163"/>
      <c r="JRG60" s="162"/>
      <c r="JRH60" s="163"/>
      <c r="JRI60" s="164"/>
      <c r="JRJ60" s="201"/>
      <c r="JRK60" s="198"/>
      <c r="JRL60" s="161"/>
      <c r="JRM60" s="162"/>
      <c r="JRN60" s="163"/>
      <c r="JRO60" s="162"/>
      <c r="JRP60" s="163"/>
      <c r="JRQ60" s="162"/>
      <c r="JRR60" s="163"/>
      <c r="JRS60" s="162"/>
      <c r="JRT60" s="163"/>
      <c r="JRU60" s="162"/>
      <c r="JRV60" s="163"/>
      <c r="JRW60" s="164"/>
      <c r="JRX60" s="201"/>
      <c r="JRY60" s="198"/>
      <c r="JRZ60" s="161"/>
      <c r="JSA60" s="162"/>
      <c r="JSB60" s="163"/>
      <c r="JSC60" s="162"/>
      <c r="JSD60" s="163"/>
      <c r="JSE60" s="162"/>
      <c r="JSF60" s="163"/>
      <c r="JSG60" s="162"/>
      <c r="JSH60" s="163"/>
      <c r="JSI60" s="162"/>
      <c r="JSJ60" s="163"/>
      <c r="JSK60" s="164"/>
      <c r="JSL60" s="201"/>
      <c r="JSM60" s="198"/>
      <c r="JSN60" s="161"/>
      <c r="JSO60" s="162"/>
      <c r="JSP60" s="163"/>
      <c r="JSQ60" s="162"/>
      <c r="JSR60" s="163"/>
      <c r="JSS60" s="162"/>
      <c r="JST60" s="163"/>
      <c r="JSU60" s="162"/>
      <c r="JSV60" s="163"/>
      <c r="JSW60" s="162"/>
      <c r="JSX60" s="163"/>
      <c r="JSY60" s="164"/>
      <c r="JSZ60" s="201"/>
      <c r="JTA60" s="198"/>
      <c r="JTB60" s="161"/>
      <c r="JTC60" s="162"/>
      <c r="JTD60" s="163"/>
      <c r="JTE60" s="162"/>
      <c r="JTF60" s="163"/>
      <c r="JTG60" s="162"/>
      <c r="JTH60" s="163"/>
      <c r="JTI60" s="162"/>
      <c r="JTJ60" s="163"/>
      <c r="JTK60" s="162"/>
      <c r="JTL60" s="163"/>
      <c r="JTM60" s="164"/>
      <c r="JTN60" s="201"/>
      <c r="JTO60" s="198"/>
      <c r="JTP60" s="161"/>
      <c r="JTQ60" s="162"/>
      <c r="JTR60" s="163"/>
      <c r="JTS60" s="162"/>
      <c r="JTT60" s="163"/>
      <c r="JTU60" s="162"/>
      <c r="JTV60" s="163"/>
      <c r="JTW60" s="162"/>
      <c r="JTX60" s="163"/>
      <c r="JTY60" s="162"/>
      <c r="JTZ60" s="163"/>
      <c r="JUA60" s="164"/>
      <c r="JUB60" s="201"/>
      <c r="JUC60" s="198"/>
      <c r="JUD60" s="161"/>
      <c r="JUE60" s="162"/>
      <c r="JUF60" s="163"/>
      <c r="JUG60" s="162"/>
      <c r="JUH60" s="163"/>
      <c r="JUI60" s="162"/>
      <c r="JUJ60" s="163"/>
      <c r="JUK60" s="162"/>
      <c r="JUL60" s="163"/>
      <c r="JUM60" s="162"/>
      <c r="JUN60" s="163"/>
      <c r="JUO60" s="164"/>
      <c r="JUP60" s="201"/>
      <c r="JUQ60" s="198"/>
      <c r="JUR60" s="161"/>
      <c r="JUS60" s="162"/>
      <c r="JUT60" s="163"/>
      <c r="JUU60" s="162"/>
      <c r="JUV60" s="163"/>
      <c r="JUW60" s="162"/>
      <c r="JUX60" s="163"/>
      <c r="JUY60" s="162"/>
      <c r="JUZ60" s="163"/>
      <c r="JVA60" s="162"/>
      <c r="JVB60" s="163"/>
      <c r="JVC60" s="164"/>
      <c r="JVD60" s="201"/>
      <c r="JVE60" s="198"/>
      <c r="JVF60" s="161"/>
      <c r="JVG60" s="162"/>
      <c r="JVH60" s="163"/>
      <c r="JVI60" s="162"/>
      <c r="JVJ60" s="163"/>
      <c r="JVK60" s="162"/>
      <c r="JVL60" s="163"/>
      <c r="JVM60" s="162"/>
      <c r="JVN60" s="163"/>
      <c r="JVO60" s="162"/>
      <c r="JVP60" s="163"/>
      <c r="JVQ60" s="164"/>
      <c r="JVR60" s="201"/>
      <c r="JVS60" s="198"/>
      <c r="JVT60" s="161"/>
      <c r="JVU60" s="162"/>
      <c r="JVV60" s="163"/>
      <c r="JVW60" s="162"/>
      <c r="JVX60" s="163"/>
      <c r="JVY60" s="162"/>
      <c r="JVZ60" s="163"/>
      <c r="JWA60" s="162"/>
      <c r="JWB60" s="163"/>
      <c r="JWC60" s="162"/>
      <c r="JWD60" s="163"/>
      <c r="JWE60" s="164"/>
      <c r="JWF60" s="201"/>
      <c r="JWG60" s="198"/>
      <c r="JWH60" s="161"/>
      <c r="JWI60" s="162"/>
      <c r="JWJ60" s="163"/>
      <c r="JWK60" s="162"/>
      <c r="JWL60" s="163"/>
      <c r="JWM60" s="162"/>
      <c r="JWN60" s="163"/>
      <c r="JWO60" s="162"/>
      <c r="JWP60" s="163"/>
      <c r="JWQ60" s="162"/>
      <c r="JWR60" s="163"/>
      <c r="JWS60" s="164"/>
      <c r="JWT60" s="201"/>
      <c r="JWU60" s="198"/>
      <c r="JWV60" s="161"/>
      <c r="JWW60" s="162"/>
      <c r="JWX60" s="163"/>
      <c r="JWY60" s="162"/>
      <c r="JWZ60" s="163"/>
      <c r="JXA60" s="162"/>
      <c r="JXB60" s="163"/>
      <c r="JXC60" s="162"/>
      <c r="JXD60" s="163"/>
      <c r="JXE60" s="162"/>
      <c r="JXF60" s="163"/>
      <c r="JXG60" s="164"/>
      <c r="JXH60" s="201"/>
      <c r="JXI60" s="198"/>
      <c r="JXJ60" s="161"/>
      <c r="JXK60" s="162"/>
      <c r="JXL60" s="163"/>
      <c r="JXM60" s="162"/>
      <c r="JXN60" s="163"/>
      <c r="JXO60" s="162"/>
      <c r="JXP60" s="163"/>
      <c r="JXQ60" s="162"/>
      <c r="JXR60" s="163"/>
      <c r="JXS60" s="162"/>
      <c r="JXT60" s="163"/>
      <c r="JXU60" s="164"/>
      <c r="JXV60" s="201"/>
      <c r="JXW60" s="198"/>
      <c r="JXX60" s="161"/>
      <c r="JXY60" s="162"/>
      <c r="JXZ60" s="163"/>
      <c r="JYA60" s="162"/>
      <c r="JYB60" s="163"/>
      <c r="JYC60" s="162"/>
      <c r="JYD60" s="163"/>
      <c r="JYE60" s="162"/>
      <c r="JYF60" s="163"/>
      <c r="JYG60" s="162"/>
      <c r="JYH60" s="163"/>
      <c r="JYI60" s="164"/>
      <c r="JYJ60" s="201"/>
      <c r="JYK60" s="198"/>
      <c r="JYL60" s="161"/>
      <c r="JYM60" s="162"/>
      <c r="JYN60" s="163"/>
      <c r="JYO60" s="162"/>
      <c r="JYP60" s="163"/>
      <c r="JYQ60" s="162"/>
      <c r="JYR60" s="163"/>
      <c r="JYS60" s="162"/>
      <c r="JYT60" s="163"/>
      <c r="JYU60" s="162"/>
      <c r="JYV60" s="163"/>
      <c r="JYW60" s="164"/>
      <c r="JYX60" s="201"/>
      <c r="JYY60" s="198"/>
      <c r="JYZ60" s="161"/>
      <c r="JZA60" s="162"/>
      <c r="JZB60" s="163"/>
      <c r="JZC60" s="162"/>
      <c r="JZD60" s="163"/>
      <c r="JZE60" s="162"/>
      <c r="JZF60" s="163"/>
      <c r="JZG60" s="162"/>
      <c r="JZH60" s="163"/>
      <c r="JZI60" s="162"/>
      <c r="JZJ60" s="163"/>
      <c r="JZK60" s="164"/>
      <c r="JZL60" s="201"/>
      <c r="JZM60" s="198"/>
      <c r="JZN60" s="161"/>
      <c r="JZO60" s="162"/>
      <c r="JZP60" s="163"/>
      <c r="JZQ60" s="162"/>
      <c r="JZR60" s="163"/>
      <c r="JZS60" s="162"/>
      <c r="JZT60" s="163"/>
      <c r="JZU60" s="162"/>
      <c r="JZV60" s="163"/>
      <c r="JZW60" s="162"/>
      <c r="JZX60" s="163"/>
      <c r="JZY60" s="164"/>
      <c r="JZZ60" s="201"/>
      <c r="KAA60" s="198"/>
      <c r="KAB60" s="161"/>
      <c r="KAC60" s="162"/>
      <c r="KAD60" s="163"/>
      <c r="KAE60" s="162"/>
      <c r="KAF60" s="163"/>
      <c r="KAG60" s="162"/>
      <c r="KAH60" s="163"/>
      <c r="KAI60" s="162"/>
      <c r="KAJ60" s="163"/>
      <c r="KAK60" s="162"/>
      <c r="KAL60" s="163"/>
      <c r="KAM60" s="164"/>
      <c r="KAN60" s="201"/>
      <c r="KAO60" s="198"/>
      <c r="KAP60" s="161"/>
      <c r="KAQ60" s="162"/>
      <c r="KAR60" s="163"/>
      <c r="KAS60" s="162"/>
      <c r="KAT60" s="163"/>
      <c r="KAU60" s="162"/>
      <c r="KAV60" s="163"/>
      <c r="KAW60" s="162"/>
      <c r="KAX60" s="163"/>
      <c r="KAY60" s="162"/>
      <c r="KAZ60" s="163"/>
      <c r="KBA60" s="164"/>
      <c r="KBB60" s="201"/>
      <c r="KBC60" s="198"/>
      <c r="KBD60" s="161"/>
      <c r="KBE60" s="162"/>
      <c r="KBF60" s="163"/>
      <c r="KBG60" s="162"/>
      <c r="KBH60" s="163"/>
      <c r="KBI60" s="162"/>
      <c r="KBJ60" s="163"/>
      <c r="KBK60" s="162"/>
      <c r="KBL60" s="163"/>
      <c r="KBM60" s="162"/>
      <c r="KBN60" s="163"/>
      <c r="KBO60" s="164"/>
      <c r="KBP60" s="201"/>
      <c r="KBQ60" s="198"/>
      <c r="KBR60" s="161"/>
      <c r="KBS60" s="162"/>
      <c r="KBT60" s="163"/>
      <c r="KBU60" s="162"/>
      <c r="KBV60" s="163"/>
      <c r="KBW60" s="162"/>
      <c r="KBX60" s="163"/>
      <c r="KBY60" s="162"/>
      <c r="KBZ60" s="163"/>
      <c r="KCA60" s="162"/>
      <c r="KCB60" s="163"/>
      <c r="KCC60" s="164"/>
      <c r="KCD60" s="201"/>
      <c r="KCE60" s="198"/>
      <c r="KCF60" s="161"/>
      <c r="KCG60" s="162"/>
      <c r="KCH60" s="163"/>
      <c r="KCI60" s="162"/>
      <c r="KCJ60" s="163"/>
      <c r="KCK60" s="162"/>
      <c r="KCL60" s="163"/>
      <c r="KCM60" s="162"/>
      <c r="KCN60" s="163"/>
      <c r="KCO60" s="162"/>
      <c r="KCP60" s="163"/>
      <c r="KCQ60" s="164"/>
      <c r="KCR60" s="201"/>
      <c r="KCS60" s="198"/>
      <c r="KCT60" s="161"/>
      <c r="KCU60" s="162"/>
      <c r="KCV60" s="163"/>
      <c r="KCW60" s="162"/>
      <c r="KCX60" s="163"/>
      <c r="KCY60" s="162"/>
      <c r="KCZ60" s="163"/>
      <c r="KDA60" s="162"/>
      <c r="KDB60" s="163"/>
      <c r="KDC60" s="162"/>
      <c r="KDD60" s="163"/>
      <c r="KDE60" s="164"/>
      <c r="KDF60" s="201"/>
      <c r="KDG60" s="198"/>
      <c r="KDH60" s="161"/>
      <c r="KDI60" s="162"/>
      <c r="KDJ60" s="163"/>
      <c r="KDK60" s="162"/>
      <c r="KDL60" s="163"/>
      <c r="KDM60" s="162"/>
      <c r="KDN60" s="163"/>
      <c r="KDO60" s="162"/>
      <c r="KDP60" s="163"/>
      <c r="KDQ60" s="162"/>
      <c r="KDR60" s="163"/>
      <c r="KDS60" s="164"/>
      <c r="KDT60" s="201"/>
      <c r="KDU60" s="198"/>
      <c r="KDV60" s="161"/>
      <c r="KDW60" s="162"/>
      <c r="KDX60" s="163"/>
      <c r="KDY60" s="162"/>
      <c r="KDZ60" s="163"/>
      <c r="KEA60" s="162"/>
      <c r="KEB60" s="163"/>
      <c r="KEC60" s="162"/>
      <c r="KED60" s="163"/>
      <c r="KEE60" s="162"/>
      <c r="KEF60" s="163"/>
      <c r="KEG60" s="164"/>
      <c r="KEH60" s="201"/>
      <c r="KEI60" s="198"/>
      <c r="KEJ60" s="161"/>
      <c r="KEK60" s="162"/>
      <c r="KEL60" s="163"/>
      <c r="KEM60" s="162"/>
      <c r="KEN60" s="163"/>
      <c r="KEO60" s="162"/>
      <c r="KEP60" s="163"/>
      <c r="KEQ60" s="162"/>
      <c r="KER60" s="163"/>
      <c r="KES60" s="162"/>
      <c r="KET60" s="163"/>
      <c r="KEU60" s="164"/>
      <c r="KEV60" s="201"/>
      <c r="KEW60" s="198"/>
      <c r="KEX60" s="161"/>
      <c r="KEY60" s="162"/>
      <c r="KEZ60" s="163"/>
      <c r="KFA60" s="162"/>
      <c r="KFB60" s="163"/>
      <c r="KFC60" s="162"/>
      <c r="KFD60" s="163"/>
      <c r="KFE60" s="162"/>
      <c r="KFF60" s="163"/>
      <c r="KFG60" s="162"/>
      <c r="KFH60" s="163"/>
      <c r="KFI60" s="164"/>
      <c r="KFJ60" s="201"/>
      <c r="KFK60" s="198"/>
      <c r="KFL60" s="161"/>
      <c r="KFM60" s="162"/>
      <c r="KFN60" s="163"/>
      <c r="KFO60" s="162"/>
      <c r="KFP60" s="163"/>
      <c r="KFQ60" s="162"/>
      <c r="KFR60" s="163"/>
      <c r="KFS60" s="162"/>
      <c r="KFT60" s="163"/>
      <c r="KFU60" s="162"/>
      <c r="KFV60" s="163"/>
      <c r="KFW60" s="164"/>
      <c r="KFX60" s="201"/>
      <c r="KFY60" s="198"/>
      <c r="KFZ60" s="161"/>
      <c r="KGA60" s="162"/>
      <c r="KGB60" s="163"/>
      <c r="KGC60" s="162"/>
      <c r="KGD60" s="163"/>
      <c r="KGE60" s="162"/>
      <c r="KGF60" s="163"/>
      <c r="KGG60" s="162"/>
      <c r="KGH60" s="163"/>
      <c r="KGI60" s="162"/>
      <c r="KGJ60" s="163"/>
      <c r="KGK60" s="164"/>
      <c r="KGL60" s="201"/>
      <c r="KGM60" s="198"/>
      <c r="KGN60" s="161"/>
      <c r="KGO60" s="162"/>
      <c r="KGP60" s="163"/>
      <c r="KGQ60" s="162"/>
      <c r="KGR60" s="163"/>
      <c r="KGS60" s="162"/>
      <c r="KGT60" s="163"/>
      <c r="KGU60" s="162"/>
      <c r="KGV60" s="163"/>
      <c r="KGW60" s="162"/>
      <c r="KGX60" s="163"/>
      <c r="KGY60" s="164"/>
      <c r="KGZ60" s="201"/>
      <c r="KHA60" s="198"/>
      <c r="KHB60" s="161"/>
      <c r="KHC60" s="162"/>
      <c r="KHD60" s="163"/>
      <c r="KHE60" s="162"/>
      <c r="KHF60" s="163"/>
      <c r="KHG60" s="162"/>
      <c r="KHH60" s="163"/>
      <c r="KHI60" s="162"/>
      <c r="KHJ60" s="163"/>
      <c r="KHK60" s="162"/>
      <c r="KHL60" s="163"/>
      <c r="KHM60" s="164"/>
      <c r="KHN60" s="201"/>
      <c r="KHO60" s="198"/>
      <c r="KHP60" s="161"/>
      <c r="KHQ60" s="162"/>
      <c r="KHR60" s="163"/>
      <c r="KHS60" s="162"/>
      <c r="KHT60" s="163"/>
      <c r="KHU60" s="162"/>
      <c r="KHV60" s="163"/>
      <c r="KHW60" s="162"/>
      <c r="KHX60" s="163"/>
      <c r="KHY60" s="162"/>
      <c r="KHZ60" s="163"/>
      <c r="KIA60" s="164"/>
      <c r="KIB60" s="201"/>
      <c r="KIC60" s="198"/>
      <c r="KID60" s="161"/>
      <c r="KIE60" s="162"/>
      <c r="KIF60" s="163"/>
      <c r="KIG60" s="162"/>
      <c r="KIH60" s="163"/>
      <c r="KII60" s="162"/>
      <c r="KIJ60" s="163"/>
      <c r="KIK60" s="162"/>
      <c r="KIL60" s="163"/>
      <c r="KIM60" s="162"/>
      <c r="KIN60" s="163"/>
      <c r="KIO60" s="164"/>
      <c r="KIP60" s="201"/>
      <c r="KIQ60" s="198"/>
      <c r="KIR60" s="161"/>
      <c r="KIS60" s="162"/>
      <c r="KIT60" s="163"/>
      <c r="KIU60" s="162"/>
      <c r="KIV60" s="163"/>
      <c r="KIW60" s="162"/>
      <c r="KIX60" s="163"/>
      <c r="KIY60" s="162"/>
      <c r="KIZ60" s="163"/>
      <c r="KJA60" s="162"/>
      <c r="KJB60" s="163"/>
      <c r="KJC60" s="164"/>
      <c r="KJD60" s="201"/>
      <c r="KJE60" s="198"/>
      <c r="KJF60" s="161"/>
      <c r="KJG60" s="162"/>
      <c r="KJH60" s="163"/>
      <c r="KJI60" s="162"/>
      <c r="KJJ60" s="163"/>
      <c r="KJK60" s="162"/>
      <c r="KJL60" s="163"/>
      <c r="KJM60" s="162"/>
      <c r="KJN60" s="163"/>
      <c r="KJO60" s="162"/>
      <c r="KJP60" s="163"/>
      <c r="KJQ60" s="164"/>
      <c r="KJR60" s="201"/>
      <c r="KJS60" s="198"/>
      <c r="KJT60" s="161"/>
      <c r="KJU60" s="162"/>
      <c r="KJV60" s="163"/>
      <c r="KJW60" s="162"/>
      <c r="KJX60" s="163"/>
      <c r="KJY60" s="162"/>
      <c r="KJZ60" s="163"/>
      <c r="KKA60" s="162"/>
      <c r="KKB60" s="163"/>
      <c r="KKC60" s="162"/>
      <c r="KKD60" s="163"/>
      <c r="KKE60" s="164"/>
      <c r="KKF60" s="201"/>
      <c r="KKG60" s="198"/>
      <c r="KKH60" s="161"/>
      <c r="KKI60" s="162"/>
      <c r="KKJ60" s="163"/>
      <c r="KKK60" s="162"/>
      <c r="KKL60" s="163"/>
      <c r="KKM60" s="162"/>
      <c r="KKN60" s="163"/>
      <c r="KKO60" s="162"/>
      <c r="KKP60" s="163"/>
      <c r="KKQ60" s="162"/>
      <c r="KKR60" s="163"/>
      <c r="KKS60" s="164"/>
      <c r="KKT60" s="201"/>
      <c r="KKU60" s="198"/>
      <c r="KKV60" s="161"/>
      <c r="KKW60" s="162"/>
      <c r="KKX60" s="163"/>
      <c r="KKY60" s="162"/>
      <c r="KKZ60" s="163"/>
      <c r="KLA60" s="162"/>
      <c r="KLB60" s="163"/>
      <c r="KLC60" s="162"/>
      <c r="KLD60" s="163"/>
      <c r="KLE60" s="162"/>
      <c r="KLF60" s="163"/>
      <c r="KLG60" s="164"/>
      <c r="KLH60" s="201"/>
      <c r="KLI60" s="198"/>
      <c r="KLJ60" s="161"/>
      <c r="KLK60" s="162"/>
      <c r="KLL60" s="163"/>
      <c r="KLM60" s="162"/>
      <c r="KLN60" s="163"/>
      <c r="KLO60" s="162"/>
      <c r="KLP60" s="163"/>
      <c r="KLQ60" s="162"/>
      <c r="KLR60" s="163"/>
      <c r="KLS60" s="162"/>
      <c r="KLT60" s="163"/>
      <c r="KLU60" s="164"/>
      <c r="KLV60" s="201"/>
      <c r="KLW60" s="198"/>
      <c r="KLX60" s="161"/>
      <c r="KLY60" s="162"/>
      <c r="KLZ60" s="163"/>
      <c r="KMA60" s="162"/>
      <c r="KMB60" s="163"/>
      <c r="KMC60" s="162"/>
      <c r="KMD60" s="163"/>
      <c r="KME60" s="162"/>
      <c r="KMF60" s="163"/>
      <c r="KMG60" s="162"/>
      <c r="KMH60" s="163"/>
      <c r="KMI60" s="164"/>
      <c r="KMJ60" s="201"/>
      <c r="KMK60" s="198"/>
      <c r="KML60" s="161"/>
      <c r="KMM60" s="162"/>
      <c r="KMN60" s="163"/>
      <c r="KMO60" s="162"/>
      <c r="KMP60" s="163"/>
      <c r="KMQ60" s="162"/>
      <c r="KMR60" s="163"/>
      <c r="KMS60" s="162"/>
      <c r="KMT60" s="163"/>
      <c r="KMU60" s="162"/>
      <c r="KMV60" s="163"/>
      <c r="KMW60" s="164"/>
      <c r="KMX60" s="201"/>
      <c r="KMY60" s="198"/>
      <c r="KMZ60" s="161"/>
      <c r="KNA60" s="162"/>
      <c r="KNB60" s="163"/>
      <c r="KNC60" s="162"/>
      <c r="KND60" s="163"/>
      <c r="KNE60" s="162"/>
      <c r="KNF60" s="163"/>
      <c r="KNG60" s="162"/>
      <c r="KNH60" s="163"/>
      <c r="KNI60" s="162"/>
      <c r="KNJ60" s="163"/>
      <c r="KNK60" s="164"/>
      <c r="KNL60" s="201"/>
      <c r="KNM60" s="198"/>
      <c r="KNN60" s="161"/>
      <c r="KNO60" s="162"/>
      <c r="KNP60" s="163"/>
      <c r="KNQ60" s="162"/>
      <c r="KNR60" s="163"/>
      <c r="KNS60" s="162"/>
      <c r="KNT60" s="163"/>
      <c r="KNU60" s="162"/>
      <c r="KNV60" s="163"/>
      <c r="KNW60" s="162"/>
      <c r="KNX60" s="163"/>
      <c r="KNY60" s="164"/>
      <c r="KNZ60" s="201"/>
      <c r="KOA60" s="198"/>
      <c r="KOB60" s="161"/>
      <c r="KOC60" s="162"/>
      <c r="KOD60" s="163"/>
      <c r="KOE60" s="162"/>
      <c r="KOF60" s="163"/>
      <c r="KOG60" s="162"/>
      <c r="KOH60" s="163"/>
      <c r="KOI60" s="162"/>
      <c r="KOJ60" s="163"/>
      <c r="KOK60" s="162"/>
      <c r="KOL60" s="163"/>
      <c r="KOM60" s="164"/>
      <c r="KON60" s="201"/>
      <c r="KOO60" s="198"/>
      <c r="KOP60" s="161"/>
      <c r="KOQ60" s="162"/>
      <c r="KOR60" s="163"/>
      <c r="KOS60" s="162"/>
      <c r="KOT60" s="163"/>
      <c r="KOU60" s="162"/>
      <c r="KOV60" s="163"/>
      <c r="KOW60" s="162"/>
      <c r="KOX60" s="163"/>
      <c r="KOY60" s="162"/>
      <c r="KOZ60" s="163"/>
      <c r="KPA60" s="164"/>
      <c r="KPB60" s="201"/>
      <c r="KPC60" s="198"/>
      <c r="KPD60" s="161"/>
      <c r="KPE60" s="162"/>
      <c r="KPF60" s="163"/>
      <c r="KPG60" s="162"/>
      <c r="KPH60" s="163"/>
      <c r="KPI60" s="162"/>
      <c r="KPJ60" s="163"/>
      <c r="KPK60" s="162"/>
      <c r="KPL60" s="163"/>
      <c r="KPM60" s="162"/>
      <c r="KPN60" s="163"/>
      <c r="KPO60" s="164"/>
      <c r="KPP60" s="201"/>
      <c r="KPQ60" s="198"/>
      <c r="KPR60" s="161"/>
      <c r="KPS60" s="162"/>
      <c r="KPT60" s="163"/>
      <c r="KPU60" s="162"/>
      <c r="KPV60" s="163"/>
      <c r="KPW60" s="162"/>
      <c r="KPX60" s="163"/>
      <c r="KPY60" s="162"/>
      <c r="KPZ60" s="163"/>
      <c r="KQA60" s="162"/>
      <c r="KQB60" s="163"/>
      <c r="KQC60" s="164"/>
      <c r="KQD60" s="201"/>
      <c r="KQE60" s="198"/>
      <c r="KQF60" s="161"/>
      <c r="KQG60" s="162"/>
      <c r="KQH60" s="163"/>
      <c r="KQI60" s="162"/>
      <c r="KQJ60" s="163"/>
      <c r="KQK60" s="162"/>
      <c r="KQL60" s="163"/>
      <c r="KQM60" s="162"/>
      <c r="KQN60" s="163"/>
      <c r="KQO60" s="162"/>
      <c r="KQP60" s="163"/>
      <c r="KQQ60" s="164"/>
      <c r="KQR60" s="201"/>
      <c r="KQS60" s="198"/>
      <c r="KQT60" s="161"/>
      <c r="KQU60" s="162"/>
      <c r="KQV60" s="163"/>
      <c r="KQW60" s="162"/>
      <c r="KQX60" s="163"/>
      <c r="KQY60" s="162"/>
      <c r="KQZ60" s="163"/>
      <c r="KRA60" s="162"/>
      <c r="KRB60" s="163"/>
      <c r="KRC60" s="162"/>
      <c r="KRD60" s="163"/>
      <c r="KRE60" s="164"/>
      <c r="KRF60" s="201"/>
      <c r="KRG60" s="198"/>
      <c r="KRH60" s="161"/>
      <c r="KRI60" s="162"/>
      <c r="KRJ60" s="163"/>
      <c r="KRK60" s="162"/>
      <c r="KRL60" s="163"/>
      <c r="KRM60" s="162"/>
      <c r="KRN60" s="163"/>
      <c r="KRO60" s="162"/>
      <c r="KRP60" s="163"/>
      <c r="KRQ60" s="162"/>
      <c r="KRR60" s="163"/>
      <c r="KRS60" s="164"/>
      <c r="KRT60" s="201"/>
      <c r="KRU60" s="198"/>
      <c r="KRV60" s="161"/>
      <c r="KRW60" s="162"/>
      <c r="KRX60" s="163"/>
      <c r="KRY60" s="162"/>
      <c r="KRZ60" s="163"/>
      <c r="KSA60" s="162"/>
      <c r="KSB60" s="163"/>
      <c r="KSC60" s="162"/>
      <c r="KSD60" s="163"/>
      <c r="KSE60" s="162"/>
      <c r="KSF60" s="163"/>
      <c r="KSG60" s="164"/>
      <c r="KSH60" s="201"/>
      <c r="KSI60" s="198"/>
      <c r="KSJ60" s="161"/>
      <c r="KSK60" s="162"/>
      <c r="KSL60" s="163"/>
      <c r="KSM60" s="162"/>
      <c r="KSN60" s="163"/>
      <c r="KSO60" s="162"/>
      <c r="KSP60" s="163"/>
      <c r="KSQ60" s="162"/>
      <c r="KSR60" s="163"/>
      <c r="KSS60" s="162"/>
      <c r="KST60" s="163"/>
      <c r="KSU60" s="164"/>
      <c r="KSV60" s="201"/>
      <c r="KSW60" s="198"/>
      <c r="KSX60" s="161"/>
      <c r="KSY60" s="162"/>
      <c r="KSZ60" s="163"/>
      <c r="KTA60" s="162"/>
      <c r="KTB60" s="163"/>
      <c r="KTC60" s="162"/>
      <c r="KTD60" s="163"/>
      <c r="KTE60" s="162"/>
      <c r="KTF60" s="163"/>
      <c r="KTG60" s="162"/>
      <c r="KTH60" s="163"/>
      <c r="KTI60" s="164"/>
      <c r="KTJ60" s="201"/>
      <c r="KTK60" s="198"/>
      <c r="KTL60" s="161"/>
      <c r="KTM60" s="162"/>
      <c r="KTN60" s="163"/>
      <c r="KTO60" s="162"/>
      <c r="KTP60" s="163"/>
      <c r="KTQ60" s="162"/>
      <c r="KTR60" s="163"/>
      <c r="KTS60" s="162"/>
      <c r="KTT60" s="163"/>
      <c r="KTU60" s="162"/>
      <c r="KTV60" s="163"/>
      <c r="KTW60" s="164"/>
      <c r="KTX60" s="201"/>
      <c r="KTY60" s="198"/>
      <c r="KTZ60" s="161"/>
      <c r="KUA60" s="162"/>
      <c r="KUB60" s="163"/>
      <c r="KUC60" s="162"/>
      <c r="KUD60" s="163"/>
      <c r="KUE60" s="162"/>
      <c r="KUF60" s="163"/>
      <c r="KUG60" s="162"/>
      <c r="KUH60" s="163"/>
      <c r="KUI60" s="162"/>
      <c r="KUJ60" s="163"/>
      <c r="KUK60" s="164"/>
      <c r="KUL60" s="201"/>
      <c r="KUM60" s="198"/>
      <c r="KUN60" s="161"/>
      <c r="KUO60" s="162"/>
      <c r="KUP60" s="163"/>
      <c r="KUQ60" s="162"/>
      <c r="KUR60" s="163"/>
      <c r="KUS60" s="162"/>
      <c r="KUT60" s="163"/>
      <c r="KUU60" s="162"/>
      <c r="KUV60" s="163"/>
      <c r="KUW60" s="162"/>
      <c r="KUX60" s="163"/>
      <c r="KUY60" s="164"/>
      <c r="KUZ60" s="201"/>
      <c r="KVA60" s="198"/>
      <c r="KVB60" s="161"/>
      <c r="KVC60" s="162"/>
      <c r="KVD60" s="163"/>
      <c r="KVE60" s="162"/>
      <c r="KVF60" s="163"/>
      <c r="KVG60" s="162"/>
      <c r="KVH60" s="163"/>
      <c r="KVI60" s="162"/>
      <c r="KVJ60" s="163"/>
      <c r="KVK60" s="162"/>
      <c r="KVL60" s="163"/>
      <c r="KVM60" s="164"/>
      <c r="KVN60" s="201"/>
      <c r="KVO60" s="198"/>
      <c r="KVP60" s="161"/>
      <c r="KVQ60" s="162"/>
      <c r="KVR60" s="163"/>
      <c r="KVS60" s="162"/>
      <c r="KVT60" s="163"/>
      <c r="KVU60" s="162"/>
      <c r="KVV60" s="163"/>
      <c r="KVW60" s="162"/>
      <c r="KVX60" s="163"/>
      <c r="KVY60" s="162"/>
      <c r="KVZ60" s="163"/>
      <c r="KWA60" s="164"/>
      <c r="KWB60" s="201"/>
      <c r="KWC60" s="198"/>
      <c r="KWD60" s="161"/>
      <c r="KWE60" s="162"/>
      <c r="KWF60" s="163"/>
      <c r="KWG60" s="162"/>
      <c r="KWH60" s="163"/>
      <c r="KWI60" s="162"/>
      <c r="KWJ60" s="163"/>
      <c r="KWK60" s="162"/>
      <c r="KWL60" s="163"/>
      <c r="KWM60" s="162"/>
      <c r="KWN60" s="163"/>
      <c r="KWO60" s="164"/>
      <c r="KWP60" s="201"/>
      <c r="KWQ60" s="198"/>
      <c r="KWR60" s="161"/>
      <c r="KWS60" s="162"/>
      <c r="KWT60" s="163"/>
      <c r="KWU60" s="162"/>
      <c r="KWV60" s="163"/>
      <c r="KWW60" s="162"/>
      <c r="KWX60" s="163"/>
      <c r="KWY60" s="162"/>
      <c r="KWZ60" s="163"/>
      <c r="KXA60" s="162"/>
      <c r="KXB60" s="163"/>
      <c r="KXC60" s="164"/>
      <c r="KXD60" s="201"/>
      <c r="KXE60" s="198"/>
      <c r="KXF60" s="161"/>
      <c r="KXG60" s="162"/>
      <c r="KXH60" s="163"/>
      <c r="KXI60" s="162"/>
      <c r="KXJ60" s="163"/>
      <c r="KXK60" s="162"/>
      <c r="KXL60" s="163"/>
      <c r="KXM60" s="162"/>
      <c r="KXN60" s="163"/>
      <c r="KXO60" s="162"/>
      <c r="KXP60" s="163"/>
      <c r="KXQ60" s="164"/>
      <c r="KXR60" s="201"/>
      <c r="KXS60" s="198"/>
      <c r="KXT60" s="161"/>
      <c r="KXU60" s="162"/>
      <c r="KXV60" s="163"/>
      <c r="KXW60" s="162"/>
      <c r="KXX60" s="163"/>
      <c r="KXY60" s="162"/>
      <c r="KXZ60" s="163"/>
      <c r="KYA60" s="162"/>
      <c r="KYB60" s="163"/>
      <c r="KYC60" s="162"/>
      <c r="KYD60" s="163"/>
      <c r="KYE60" s="164"/>
      <c r="KYF60" s="201"/>
      <c r="KYG60" s="198"/>
      <c r="KYH60" s="161"/>
      <c r="KYI60" s="162"/>
      <c r="KYJ60" s="163"/>
      <c r="KYK60" s="162"/>
      <c r="KYL60" s="163"/>
      <c r="KYM60" s="162"/>
      <c r="KYN60" s="163"/>
      <c r="KYO60" s="162"/>
      <c r="KYP60" s="163"/>
      <c r="KYQ60" s="162"/>
      <c r="KYR60" s="163"/>
      <c r="KYS60" s="164"/>
      <c r="KYT60" s="201"/>
      <c r="KYU60" s="198"/>
      <c r="KYV60" s="161"/>
      <c r="KYW60" s="162"/>
      <c r="KYX60" s="163"/>
      <c r="KYY60" s="162"/>
      <c r="KYZ60" s="163"/>
      <c r="KZA60" s="162"/>
      <c r="KZB60" s="163"/>
      <c r="KZC60" s="162"/>
      <c r="KZD60" s="163"/>
      <c r="KZE60" s="162"/>
      <c r="KZF60" s="163"/>
      <c r="KZG60" s="164"/>
      <c r="KZH60" s="201"/>
      <c r="KZI60" s="198"/>
      <c r="KZJ60" s="161"/>
      <c r="KZK60" s="162"/>
      <c r="KZL60" s="163"/>
      <c r="KZM60" s="162"/>
      <c r="KZN60" s="163"/>
      <c r="KZO60" s="162"/>
      <c r="KZP60" s="163"/>
      <c r="KZQ60" s="162"/>
      <c r="KZR60" s="163"/>
      <c r="KZS60" s="162"/>
      <c r="KZT60" s="163"/>
      <c r="KZU60" s="164"/>
      <c r="KZV60" s="201"/>
      <c r="KZW60" s="198"/>
      <c r="KZX60" s="161"/>
      <c r="KZY60" s="162"/>
      <c r="KZZ60" s="163"/>
      <c r="LAA60" s="162"/>
      <c r="LAB60" s="163"/>
      <c r="LAC60" s="162"/>
      <c r="LAD60" s="163"/>
      <c r="LAE60" s="162"/>
      <c r="LAF60" s="163"/>
      <c r="LAG60" s="162"/>
      <c r="LAH60" s="163"/>
      <c r="LAI60" s="164"/>
      <c r="LAJ60" s="201"/>
      <c r="LAK60" s="198"/>
      <c r="LAL60" s="161"/>
      <c r="LAM60" s="162"/>
      <c r="LAN60" s="163"/>
      <c r="LAO60" s="162"/>
      <c r="LAP60" s="163"/>
      <c r="LAQ60" s="162"/>
      <c r="LAR60" s="163"/>
      <c r="LAS60" s="162"/>
      <c r="LAT60" s="163"/>
      <c r="LAU60" s="162"/>
      <c r="LAV60" s="163"/>
      <c r="LAW60" s="164"/>
      <c r="LAX60" s="201"/>
      <c r="LAY60" s="198"/>
      <c r="LAZ60" s="161"/>
      <c r="LBA60" s="162"/>
      <c r="LBB60" s="163"/>
      <c r="LBC60" s="162"/>
      <c r="LBD60" s="163"/>
      <c r="LBE60" s="162"/>
      <c r="LBF60" s="163"/>
      <c r="LBG60" s="162"/>
      <c r="LBH60" s="163"/>
      <c r="LBI60" s="162"/>
      <c r="LBJ60" s="163"/>
      <c r="LBK60" s="164"/>
      <c r="LBL60" s="201"/>
      <c r="LBM60" s="198"/>
      <c r="LBN60" s="161"/>
      <c r="LBO60" s="162"/>
      <c r="LBP60" s="163"/>
      <c r="LBQ60" s="162"/>
      <c r="LBR60" s="163"/>
      <c r="LBS60" s="162"/>
      <c r="LBT60" s="163"/>
      <c r="LBU60" s="162"/>
      <c r="LBV60" s="163"/>
      <c r="LBW60" s="162"/>
      <c r="LBX60" s="163"/>
      <c r="LBY60" s="164"/>
      <c r="LBZ60" s="201"/>
      <c r="LCA60" s="198"/>
      <c r="LCB60" s="161"/>
      <c r="LCC60" s="162"/>
      <c r="LCD60" s="163"/>
      <c r="LCE60" s="162"/>
      <c r="LCF60" s="163"/>
      <c r="LCG60" s="162"/>
      <c r="LCH60" s="163"/>
      <c r="LCI60" s="162"/>
      <c r="LCJ60" s="163"/>
      <c r="LCK60" s="162"/>
      <c r="LCL60" s="163"/>
      <c r="LCM60" s="164"/>
      <c r="LCN60" s="201"/>
      <c r="LCO60" s="198"/>
      <c r="LCP60" s="161"/>
      <c r="LCQ60" s="162"/>
      <c r="LCR60" s="163"/>
      <c r="LCS60" s="162"/>
      <c r="LCT60" s="163"/>
      <c r="LCU60" s="162"/>
      <c r="LCV60" s="163"/>
      <c r="LCW60" s="162"/>
      <c r="LCX60" s="163"/>
      <c r="LCY60" s="162"/>
      <c r="LCZ60" s="163"/>
      <c r="LDA60" s="164"/>
      <c r="LDB60" s="201"/>
      <c r="LDC60" s="198"/>
      <c r="LDD60" s="161"/>
      <c r="LDE60" s="162"/>
      <c r="LDF60" s="163"/>
      <c r="LDG60" s="162"/>
      <c r="LDH60" s="163"/>
      <c r="LDI60" s="162"/>
      <c r="LDJ60" s="163"/>
      <c r="LDK60" s="162"/>
      <c r="LDL60" s="163"/>
      <c r="LDM60" s="162"/>
      <c r="LDN60" s="163"/>
      <c r="LDO60" s="164"/>
      <c r="LDP60" s="201"/>
      <c r="LDQ60" s="198"/>
      <c r="LDR60" s="161"/>
      <c r="LDS60" s="162"/>
      <c r="LDT60" s="163"/>
      <c r="LDU60" s="162"/>
      <c r="LDV60" s="163"/>
      <c r="LDW60" s="162"/>
      <c r="LDX60" s="163"/>
      <c r="LDY60" s="162"/>
      <c r="LDZ60" s="163"/>
      <c r="LEA60" s="162"/>
      <c r="LEB60" s="163"/>
      <c r="LEC60" s="164"/>
      <c r="LED60" s="201"/>
      <c r="LEE60" s="198"/>
      <c r="LEF60" s="161"/>
      <c r="LEG60" s="162"/>
      <c r="LEH60" s="163"/>
      <c r="LEI60" s="162"/>
      <c r="LEJ60" s="163"/>
      <c r="LEK60" s="162"/>
      <c r="LEL60" s="163"/>
      <c r="LEM60" s="162"/>
      <c r="LEN60" s="163"/>
      <c r="LEO60" s="162"/>
      <c r="LEP60" s="163"/>
      <c r="LEQ60" s="164"/>
      <c r="LER60" s="201"/>
      <c r="LES60" s="198"/>
      <c r="LET60" s="161"/>
      <c r="LEU60" s="162"/>
      <c r="LEV60" s="163"/>
      <c r="LEW60" s="162"/>
      <c r="LEX60" s="163"/>
      <c r="LEY60" s="162"/>
      <c r="LEZ60" s="163"/>
      <c r="LFA60" s="162"/>
      <c r="LFB60" s="163"/>
      <c r="LFC60" s="162"/>
      <c r="LFD60" s="163"/>
      <c r="LFE60" s="164"/>
      <c r="LFF60" s="201"/>
      <c r="LFG60" s="198"/>
      <c r="LFH60" s="161"/>
      <c r="LFI60" s="162"/>
      <c r="LFJ60" s="163"/>
      <c r="LFK60" s="162"/>
      <c r="LFL60" s="163"/>
      <c r="LFM60" s="162"/>
      <c r="LFN60" s="163"/>
      <c r="LFO60" s="162"/>
      <c r="LFP60" s="163"/>
      <c r="LFQ60" s="162"/>
      <c r="LFR60" s="163"/>
      <c r="LFS60" s="164"/>
      <c r="LFT60" s="201"/>
      <c r="LFU60" s="198"/>
      <c r="LFV60" s="161"/>
      <c r="LFW60" s="162"/>
      <c r="LFX60" s="163"/>
      <c r="LFY60" s="162"/>
      <c r="LFZ60" s="163"/>
      <c r="LGA60" s="162"/>
      <c r="LGB60" s="163"/>
      <c r="LGC60" s="162"/>
      <c r="LGD60" s="163"/>
      <c r="LGE60" s="162"/>
      <c r="LGF60" s="163"/>
      <c r="LGG60" s="164"/>
      <c r="LGH60" s="201"/>
      <c r="LGI60" s="198"/>
      <c r="LGJ60" s="161"/>
      <c r="LGK60" s="162"/>
      <c r="LGL60" s="163"/>
      <c r="LGM60" s="162"/>
      <c r="LGN60" s="163"/>
      <c r="LGO60" s="162"/>
      <c r="LGP60" s="163"/>
      <c r="LGQ60" s="162"/>
      <c r="LGR60" s="163"/>
      <c r="LGS60" s="162"/>
      <c r="LGT60" s="163"/>
      <c r="LGU60" s="164"/>
      <c r="LGV60" s="201"/>
      <c r="LGW60" s="198"/>
      <c r="LGX60" s="161"/>
      <c r="LGY60" s="162"/>
      <c r="LGZ60" s="163"/>
      <c r="LHA60" s="162"/>
      <c r="LHB60" s="163"/>
      <c r="LHC60" s="162"/>
      <c r="LHD60" s="163"/>
      <c r="LHE60" s="162"/>
      <c r="LHF60" s="163"/>
      <c r="LHG60" s="162"/>
      <c r="LHH60" s="163"/>
      <c r="LHI60" s="164"/>
      <c r="LHJ60" s="201"/>
      <c r="LHK60" s="198"/>
      <c r="LHL60" s="161"/>
      <c r="LHM60" s="162"/>
      <c r="LHN60" s="163"/>
      <c r="LHO60" s="162"/>
      <c r="LHP60" s="163"/>
      <c r="LHQ60" s="162"/>
      <c r="LHR60" s="163"/>
      <c r="LHS60" s="162"/>
      <c r="LHT60" s="163"/>
      <c r="LHU60" s="162"/>
      <c r="LHV60" s="163"/>
      <c r="LHW60" s="164"/>
      <c r="LHX60" s="201"/>
      <c r="LHY60" s="198"/>
      <c r="LHZ60" s="161"/>
      <c r="LIA60" s="162"/>
      <c r="LIB60" s="163"/>
      <c r="LIC60" s="162"/>
      <c r="LID60" s="163"/>
      <c r="LIE60" s="162"/>
      <c r="LIF60" s="163"/>
      <c r="LIG60" s="162"/>
      <c r="LIH60" s="163"/>
      <c r="LII60" s="162"/>
      <c r="LIJ60" s="163"/>
      <c r="LIK60" s="164"/>
      <c r="LIL60" s="201"/>
      <c r="LIM60" s="198"/>
      <c r="LIN60" s="161"/>
      <c r="LIO60" s="162"/>
      <c r="LIP60" s="163"/>
      <c r="LIQ60" s="162"/>
      <c r="LIR60" s="163"/>
      <c r="LIS60" s="162"/>
      <c r="LIT60" s="163"/>
      <c r="LIU60" s="162"/>
      <c r="LIV60" s="163"/>
      <c r="LIW60" s="162"/>
      <c r="LIX60" s="163"/>
      <c r="LIY60" s="164"/>
      <c r="LIZ60" s="201"/>
      <c r="LJA60" s="198"/>
      <c r="LJB60" s="161"/>
      <c r="LJC60" s="162"/>
      <c r="LJD60" s="163"/>
      <c r="LJE60" s="162"/>
      <c r="LJF60" s="163"/>
      <c r="LJG60" s="162"/>
      <c r="LJH60" s="163"/>
      <c r="LJI60" s="162"/>
      <c r="LJJ60" s="163"/>
      <c r="LJK60" s="162"/>
      <c r="LJL60" s="163"/>
      <c r="LJM60" s="164"/>
      <c r="LJN60" s="201"/>
      <c r="LJO60" s="198"/>
      <c r="LJP60" s="161"/>
      <c r="LJQ60" s="162"/>
      <c r="LJR60" s="163"/>
      <c r="LJS60" s="162"/>
      <c r="LJT60" s="163"/>
      <c r="LJU60" s="162"/>
      <c r="LJV60" s="163"/>
      <c r="LJW60" s="162"/>
      <c r="LJX60" s="163"/>
      <c r="LJY60" s="162"/>
      <c r="LJZ60" s="163"/>
      <c r="LKA60" s="164"/>
      <c r="LKB60" s="201"/>
      <c r="LKC60" s="198"/>
      <c r="LKD60" s="161"/>
      <c r="LKE60" s="162"/>
      <c r="LKF60" s="163"/>
      <c r="LKG60" s="162"/>
      <c r="LKH60" s="163"/>
      <c r="LKI60" s="162"/>
      <c r="LKJ60" s="163"/>
      <c r="LKK60" s="162"/>
      <c r="LKL60" s="163"/>
      <c r="LKM60" s="162"/>
      <c r="LKN60" s="163"/>
      <c r="LKO60" s="164"/>
      <c r="LKP60" s="201"/>
      <c r="LKQ60" s="198"/>
      <c r="LKR60" s="161"/>
      <c r="LKS60" s="162"/>
      <c r="LKT60" s="163"/>
      <c r="LKU60" s="162"/>
      <c r="LKV60" s="163"/>
      <c r="LKW60" s="162"/>
      <c r="LKX60" s="163"/>
      <c r="LKY60" s="162"/>
      <c r="LKZ60" s="163"/>
      <c r="LLA60" s="162"/>
      <c r="LLB60" s="163"/>
      <c r="LLC60" s="164"/>
      <c r="LLD60" s="201"/>
      <c r="LLE60" s="198"/>
      <c r="LLF60" s="161"/>
      <c r="LLG60" s="162"/>
      <c r="LLH60" s="163"/>
      <c r="LLI60" s="162"/>
      <c r="LLJ60" s="163"/>
      <c r="LLK60" s="162"/>
      <c r="LLL60" s="163"/>
      <c r="LLM60" s="162"/>
      <c r="LLN60" s="163"/>
      <c r="LLO60" s="162"/>
      <c r="LLP60" s="163"/>
      <c r="LLQ60" s="164"/>
      <c r="LLR60" s="201"/>
      <c r="LLS60" s="198"/>
      <c r="LLT60" s="161"/>
      <c r="LLU60" s="162"/>
      <c r="LLV60" s="163"/>
      <c r="LLW60" s="162"/>
      <c r="LLX60" s="163"/>
      <c r="LLY60" s="162"/>
      <c r="LLZ60" s="163"/>
      <c r="LMA60" s="162"/>
      <c r="LMB60" s="163"/>
      <c r="LMC60" s="162"/>
      <c r="LMD60" s="163"/>
      <c r="LME60" s="164"/>
      <c r="LMF60" s="201"/>
      <c r="LMG60" s="198"/>
      <c r="LMH60" s="161"/>
      <c r="LMI60" s="162"/>
      <c r="LMJ60" s="163"/>
      <c r="LMK60" s="162"/>
      <c r="LML60" s="163"/>
      <c r="LMM60" s="162"/>
      <c r="LMN60" s="163"/>
      <c r="LMO60" s="162"/>
      <c r="LMP60" s="163"/>
      <c r="LMQ60" s="162"/>
      <c r="LMR60" s="163"/>
      <c r="LMS60" s="164"/>
      <c r="LMT60" s="201"/>
      <c r="LMU60" s="198"/>
      <c r="LMV60" s="161"/>
      <c r="LMW60" s="162"/>
      <c r="LMX60" s="163"/>
      <c r="LMY60" s="162"/>
      <c r="LMZ60" s="163"/>
      <c r="LNA60" s="162"/>
      <c r="LNB60" s="163"/>
      <c r="LNC60" s="162"/>
      <c r="LND60" s="163"/>
      <c r="LNE60" s="162"/>
      <c r="LNF60" s="163"/>
      <c r="LNG60" s="164"/>
      <c r="LNH60" s="201"/>
      <c r="LNI60" s="198"/>
      <c r="LNJ60" s="161"/>
      <c r="LNK60" s="162"/>
      <c r="LNL60" s="163"/>
      <c r="LNM60" s="162"/>
      <c r="LNN60" s="163"/>
      <c r="LNO60" s="162"/>
      <c r="LNP60" s="163"/>
      <c r="LNQ60" s="162"/>
      <c r="LNR60" s="163"/>
      <c r="LNS60" s="162"/>
      <c r="LNT60" s="163"/>
      <c r="LNU60" s="164"/>
      <c r="LNV60" s="201"/>
      <c r="LNW60" s="198"/>
      <c r="LNX60" s="161"/>
      <c r="LNY60" s="162"/>
      <c r="LNZ60" s="163"/>
      <c r="LOA60" s="162"/>
      <c r="LOB60" s="163"/>
      <c r="LOC60" s="162"/>
      <c r="LOD60" s="163"/>
      <c r="LOE60" s="162"/>
      <c r="LOF60" s="163"/>
      <c r="LOG60" s="162"/>
      <c r="LOH60" s="163"/>
      <c r="LOI60" s="164"/>
      <c r="LOJ60" s="201"/>
      <c r="LOK60" s="198"/>
      <c r="LOL60" s="161"/>
      <c r="LOM60" s="162"/>
      <c r="LON60" s="163"/>
      <c r="LOO60" s="162"/>
      <c r="LOP60" s="163"/>
      <c r="LOQ60" s="162"/>
      <c r="LOR60" s="163"/>
      <c r="LOS60" s="162"/>
      <c r="LOT60" s="163"/>
      <c r="LOU60" s="162"/>
      <c r="LOV60" s="163"/>
      <c r="LOW60" s="164"/>
      <c r="LOX60" s="201"/>
      <c r="LOY60" s="198"/>
      <c r="LOZ60" s="161"/>
      <c r="LPA60" s="162"/>
      <c r="LPB60" s="163"/>
      <c r="LPC60" s="162"/>
      <c r="LPD60" s="163"/>
      <c r="LPE60" s="162"/>
      <c r="LPF60" s="163"/>
      <c r="LPG60" s="162"/>
      <c r="LPH60" s="163"/>
      <c r="LPI60" s="162"/>
      <c r="LPJ60" s="163"/>
      <c r="LPK60" s="164"/>
      <c r="LPL60" s="201"/>
      <c r="LPM60" s="198"/>
      <c r="LPN60" s="161"/>
      <c r="LPO60" s="162"/>
      <c r="LPP60" s="163"/>
      <c r="LPQ60" s="162"/>
      <c r="LPR60" s="163"/>
      <c r="LPS60" s="162"/>
      <c r="LPT60" s="163"/>
      <c r="LPU60" s="162"/>
      <c r="LPV60" s="163"/>
      <c r="LPW60" s="162"/>
      <c r="LPX60" s="163"/>
      <c r="LPY60" s="164"/>
      <c r="LPZ60" s="201"/>
      <c r="LQA60" s="198"/>
      <c r="LQB60" s="161"/>
      <c r="LQC60" s="162"/>
      <c r="LQD60" s="163"/>
      <c r="LQE60" s="162"/>
      <c r="LQF60" s="163"/>
      <c r="LQG60" s="162"/>
      <c r="LQH60" s="163"/>
      <c r="LQI60" s="162"/>
      <c r="LQJ60" s="163"/>
      <c r="LQK60" s="162"/>
      <c r="LQL60" s="163"/>
      <c r="LQM60" s="164"/>
      <c r="LQN60" s="201"/>
      <c r="LQO60" s="198"/>
      <c r="LQP60" s="161"/>
      <c r="LQQ60" s="162"/>
      <c r="LQR60" s="163"/>
      <c r="LQS60" s="162"/>
      <c r="LQT60" s="163"/>
      <c r="LQU60" s="162"/>
      <c r="LQV60" s="163"/>
      <c r="LQW60" s="162"/>
      <c r="LQX60" s="163"/>
      <c r="LQY60" s="162"/>
      <c r="LQZ60" s="163"/>
      <c r="LRA60" s="164"/>
      <c r="LRB60" s="201"/>
      <c r="LRC60" s="198"/>
      <c r="LRD60" s="161"/>
      <c r="LRE60" s="162"/>
      <c r="LRF60" s="163"/>
      <c r="LRG60" s="162"/>
      <c r="LRH60" s="163"/>
      <c r="LRI60" s="162"/>
      <c r="LRJ60" s="163"/>
      <c r="LRK60" s="162"/>
      <c r="LRL60" s="163"/>
      <c r="LRM60" s="162"/>
      <c r="LRN60" s="163"/>
      <c r="LRO60" s="164"/>
      <c r="LRP60" s="201"/>
      <c r="LRQ60" s="198"/>
      <c r="LRR60" s="161"/>
      <c r="LRS60" s="162"/>
      <c r="LRT60" s="163"/>
      <c r="LRU60" s="162"/>
      <c r="LRV60" s="163"/>
      <c r="LRW60" s="162"/>
      <c r="LRX60" s="163"/>
      <c r="LRY60" s="162"/>
      <c r="LRZ60" s="163"/>
      <c r="LSA60" s="162"/>
      <c r="LSB60" s="163"/>
      <c r="LSC60" s="164"/>
      <c r="LSD60" s="201"/>
      <c r="LSE60" s="198"/>
      <c r="LSF60" s="161"/>
      <c r="LSG60" s="162"/>
      <c r="LSH60" s="163"/>
      <c r="LSI60" s="162"/>
      <c r="LSJ60" s="163"/>
      <c r="LSK60" s="162"/>
      <c r="LSL60" s="163"/>
      <c r="LSM60" s="162"/>
      <c r="LSN60" s="163"/>
      <c r="LSO60" s="162"/>
      <c r="LSP60" s="163"/>
      <c r="LSQ60" s="164"/>
      <c r="LSR60" s="201"/>
      <c r="LSS60" s="198"/>
      <c r="LST60" s="161"/>
      <c r="LSU60" s="162"/>
      <c r="LSV60" s="163"/>
      <c r="LSW60" s="162"/>
      <c r="LSX60" s="163"/>
      <c r="LSY60" s="162"/>
      <c r="LSZ60" s="163"/>
      <c r="LTA60" s="162"/>
      <c r="LTB60" s="163"/>
      <c r="LTC60" s="162"/>
      <c r="LTD60" s="163"/>
      <c r="LTE60" s="164"/>
      <c r="LTF60" s="201"/>
      <c r="LTG60" s="198"/>
      <c r="LTH60" s="161"/>
      <c r="LTI60" s="162"/>
      <c r="LTJ60" s="163"/>
      <c r="LTK60" s="162"/>
      <c r="LTL60" s="163"/>
      <c r="LTM60" s="162"/>
      <c r="LTN60" s="163"/>
      <c r="LTO60" s="162"/>
      <c r="LTP60" s="163"/>
      <c r="LTQ60" s="162"/>
      <c r="LTR60" s="163"/>
      <c r="LTS60" s="164"/>
      <c r="LTT60" s="201"/>
      <c r="LTU60" s="198"/>
      <c r="LTV60" s="161"/>
      <c r="LTW60" s="162"/>
      <c r="LTX60" s="163"/>
      <c r="LTY60" s="162"/>
      <c r="LTZ60" s="163"/>
      <c r="LUA60" s="162"/>
      <c r="LUB60" s="163"/>
      <c r="LUC60" s="162"/>
      <c r="LUD60" s="163"/>
      <c r="LUE60" s="162"/>
      <c r="LUF60" s="163"/>
      <c r="LUG60" s="164"/>
      <c r="LUH60" s="201"/>
      <c r="LUI60" s="198"/>
      <c r="LUJ60" s="161"/>
      <c r="LUK60" s="162"/>
      <c r="LUL60" s="163"/>
      <c r="LUM60" s="162"/>
      <c r="LUN60" s="163"/>
      <c r="LUO60" s="162"/>
      <c r="LUP60" s="163"/>
      <c r="LUQ60" s="162"/>
      <c r="LUR60" s="163"/>
      <c r="LUS60" s="162"/>
      <c r="LUT60" s="163"/>
      <c r="LUU60" s="164"/>
      <c r="LUV60" s="201"/>
      <c r="LUW60" s="198"/>
      <c r="LUX60" s="161"/>
      <c r="LUY60" s="162"/>
      <c r="LUZ60" s="163"/>
      <c r="LVA60" s="162"/>
      <c r="LVB60" s="163"/>
      <c r="LVC60" s="162"/>
      <c r="LVD60" s="163"/>
      <c r="LVE60" s="162"/>
      <c r="LVF60" s="163"/>
      <c r="LVG60" s="162"/>
      <c r="LVH60" s="163"/>
      <c r="LVI60" s="164"/>
      <c r="LVJ60" s="201"/>
      <c r="LVK60" s="198"/>
      <c r="LVL60" s="161"/>
      <c r="LVM60" s="162"/>
      <c r="LVN60" s="163"/>
      <c r="LVO60" s="162"/>
      <c r="LVP60" s="163"/>
      <c r="LVQ60" s="162"/>
      <c r="LVR60" s="163"/>
      <c r="LVS60" s="162"/>
      <c r="LVT60" s="163"/>
      <c r="LVU60" s="162"/>
      <c r="LVV60" s="163"/>
      <c r="LVW60" s="164"/>
      <c r="LVX60" s="201"/>
      <c r="LVY60" s="198"/>
      <c r="LVZ60" s="161"/>
      <c r="LWA60" s="162"/>
      <c r="LWB60" s="163"/>
      <c r="LWC60" s="162"/>
      <c r="LWD60" s="163"/>
      <c r="LWE60" s="162"/>
      <c r="LWF60" s="163"/>
      <c r="LWG60" s="162"/>
      <c r="LWH60" s="163"/>
      <c r="LWI60" s="162"/>
      <c r="LWJ60" s="163"/>
      <c r="LWK60" s="164"/>
      <c r="LWL60" s="201"/>
      <c r="LWM60" s="198"/>
      <c r="LWN60" s="161"/>
      <c r="LWO60" s="162"/>
      <c r="LWP60" s="163"/>
      <c r="LWQ60" s="162"/>
      <c r="LWR60" s="163"/>
      <c r="LWS60" s="162"/>
      <c r="LWT60" s="163"/>
      <c r="LWU60" s="162"/>
      <c r="LWV60" s="163"/>
      <c r="LWW60" s="162"/>
      <c r="LWX60" s="163"/>
      <c r="LWY60" s="164"/>
      <c r="LWZ60" s="201"/>
      <c r="LXA60" s="198"/>
      <c r="LXB60" s="161"/>
      <c r="LXC60" s="162"/>
      <c r="LXD60" s="163"/>
      <c r="LXE60" s="162"/>
      <c r="LXF60" s="163"/>
      <c r="LXG60" s="162"/>
      <c r="LXH60" s="163"/>
      <c r="LXI60" s="162"/>
      <c r="LXJ60" s="163"/>
      <c r="LXK60" s="162"/>
      <c r="LXL60" s="163"/>
      <c r="LXM60" s="164"/>
      <c r="LXN60" s="201"/>
      <c r="LXO60" s="198"/>
      <c r="LXP60" s="161"/>
      <c r="LXQ60" s="162"/>
      <c r="LXR60" s="163"/>
      <c r="LXS60" s="162"/>
      <c r="LXT60" s="163"/>
      <c r="LXU60" s="162"/>
      <c r="LXV60" s="163"/>
      <c r="LXW60" s="162"/>
      <c r="LXX60" s="163"/>
      <c r="LXY60" s="162"/>
      <c r="LXZ60" s="163"/>
      <c r="LYA60" s="164"/>
      <c r="LYB60" s="201"/>
      <c r="LYC60" s="198"/>
      <c r="LYD60" s="161"/>
      <c r="LYE60" s="162"/>
      <c r="LYF60" s="163"/>
      <c r="LYG60" s="162"/>
      <c r="LYH60" s="163"/>
      <c r="LYI60" s="162"/>
      <c r="LYJ60" s="163"/>
      <c r="LYK60" s="162"/>
      <c r="LYL60" s="163"/>
      <c r="LYM60" s="162"/>
      <c r="LYN60" s="163"/>
      <c r="LYO60" s="164"/>
      <c r="LYP60" s="201"/>
      <c r="LYQ60" s="198"/>
      <c r="LYR60" s="161"/>
      <c r="LYS60" s="162"/>
      <c r="LYT60" s="163"/>
      <c r="LYU60" s="162"/>
      <c r="LYV60" s="163"/>
      <c r="LYW60" s="162"/>
      <c r="LYX60" s="163"/>
      <c r="LYY60" s="162"/>
      <c r="LYZ60" s="163"/>
      <c r="LZA60" s="162"/>
      <c r="LZB60" s="163"/>
      <c r="LZC60" s="164"/>
      <c r="LZD60" s="201"/>
      <c r="LZE60" s="198"/>
      <c r="LZF60" s="161"/>
      <c r="LZG60" s="162"/>
      <c r="LZH60" s="163"/>
      <c r="LZI60" s="162"/>
      <c r="LZJ60" s="163"/>
      <c r="LZK60" s="162"/>
      <c r="LZL60" s="163"/>
      <c r="LZM60" s="162"/>
      <c r="LZN60" s="163"/>
      <c r="LZO60" s="162"/>
      <c r="LZP60" s="163"/>
      <c r="LZQ60" s="164"/>
      <c r="LZR60" s="201"/>
      <c r="LZS60" s="198"/>
      <c r="LZT60" s="161"/>
      <c r="LZU60" s="162"/>
      <c r="LZV60" s="163"/>
      <c r="LZW60" s="162"/>
      <c r="LZX60" s="163"/>
      <c r="LZY60" s="162"/>
      <c r="LZZ60" s="163"/>
      <c r="MAA60" s="162"/>
      <c r="MAB60" s="163"/>
      <c r="MAC60" s="162"/>
      <c r="MAD60" s="163"/>
      <c r="MAE60" s="164"/>
      <c r="MAF60" s="201"/>
      <c r="MAG60" s="198"/>
      <c r="MAH60" s="161"/>
      <c r="MAI60" s="162"/>
      <c r="MAJ60" s="163"/>
      <c r="MAK60" s="162"/>
      <c r="MAL60" s="163"/>
      <c r="MAM60" s="162"/>
      <c r="MAN60" s="163"/>
      <c r="MAO60" s="162"/>
      <c r="MAP60" s="163"/>
      <c r="MAQ60" s="162"/>
      <c r="MAR60" s="163"/>
      <c r="MAS60" s="164"/>
      <c r="MAT60" s="201"/>
      <c r="MAU60" s="198"/>
      <c r="MAV60" s="161"/>
      <c r="MAW60" s="162"/>
      <c r="MAX60" s="163"/>
      <c r="MAY60" s="162"/>
      <c r="MAZ60" s="163"/>
      <c r="MBA60" s="162"/>
      <c r="MBB60" s="163"/>
      <c r="MBC60" s="162"/>
      <c r="MBD60" s="163"/>
      <c r="MBE60" s="162"/>
      <c r="MBF60" s="163"/>
      <c r="MBG60" s="164"/>
      <c r="MBH60" s="201"/>
      <c r="MBI60" s="198"/>
      <c r="MBJ60" s="161"/>
      <c r="MBK60" s="162"/>
      <c r="MBL60" s="163"/>
      <c r="MBM60" s="162"/>
      <c r="MBN60" s="163"/>
      <c r="MBO60" s="162"/>
      <c r="MBP60" s="163"/>
      <c r="MBQ60" s="162"/>
      <c r="MBR60" s="163"/>
      <c r="MBS60" s="162"/>
      <c r="MBT60" s="163"/>
      <c r="MBU60" s="164"/>
      <c r="MBV60" s="201"/>
      <c r="MBW60" s="198"/>
      <c r="MBX60" s="161"/>
      <c r="MBY60" s="162"/>
      <c r="MBZ60" s="163"/>
      <c r="MCA60" s="162"/>
      <c r="MCB60" s="163"/>
      <c r="MCC60" s="162"/>
      <c r="MCD60" s="163"/>
      <c r="MCE60" s="162"/>
      <c r="MCF60" s="163"/>
      <c r="MCG60" s="162"/>
      <c r="MCH60" s="163"/>
      <c r="MCI60" s="164"/>
      <c r="MCJ60" s="201"/>
      <c r="MCK60" s="198"/>
      <c r="MCL60" s="161"/>
      <c r="MCM60" s="162"/>
      <c r="MCN60" s="163"/>
      <c r="MCO60" s="162"/>
      <c r="MCP60" s="163"/>
      <c r="MCQ60" s="162"/>
      <c r="MCR60" s="163"/>
      <c r="MCS60" s="162"/>
      <c r="MCT60" s="163"/>
      <c r="MCU60" s="162"/>
      <c r="MCV60" s="163"/>
      <c r="MCW60" s="164"/>
      <c r="MCX60" s="201"/>
      <c r="MCY60" s="198"/>
      <c r="MCZ60" s="161"/>
      <c r="MDA60" s="162"/>
      <c r="MDB60" s="163"/>
      <c r="MDC60" s="162"/>
      <c r="MDD60" s="163"/>
      <c r="MDE60" s="162"/>
      <c r="MDF60" s="163"/>
      <c r="MDG60" s="162"/>
      <c r="MDH60" s="163"/>
      <c r="MDI60" s="162"/>
      <c r="MDJ60" s="163"/>
      <c r="MDK60" s="164"/>
      <c r="MDL60" s="201"/>
      <c r="MDM60" s="198"/>
      <c r="MDN60" s="161"/>
      <c r="MDO60" s="162"/>
      <c r="MDP60" s="163"/>
      <c r="MDQ60" s="162"/>
      <c r="MDR60" s="163"/>
      <c r="MDS60" s="162"/>
      <c r="MDT60" s="163"/>
      <c r="MDU60" s="162"/>
      <c r="MDV60" s="163"/>
      <c r="MDW60" s="162"/>
      <c r="MDX60" s="163"/>
      <c r="MDY60" s="164"/>
      <c r="MDZ60" s="201"/>
      <c r="MEA60" s="198"/>
      <c r="MEB60" s="161"/>
      <c r="MEC60" s="162"/>
      <c r="MED60" s="163"/>
      <c r="MEE60" s="162"/>
      <c r="MEF60" s="163"/>
      <c r="MEG60" s="162"/>
      <c r="MEH60" s="163"/>
      <c r="MEI60" s="162"/>
      <c r="MEJ60" s="163"/>
      <c r="MEK60" s="162"/>
      <c r="MEL60" s="163"/>
      <c r="MEM60" s="164"/>
      <c r="MEN60" s="201"/>
      <c r="MEO60" s="198"/>
      <c r="MEP60" s="161"/>
      <c r="MEQ60" s="162"/>
      <c r="MER60" s="163"/>
      <c r="MES60" s="162"/>
      <c r="MET60" s="163"/>
      <c r="MEU60" s="162"/>
      <c r="MEV60" s="163"/>
      <c r="MEW60" s="162"/>
      <c r="MEX60" s="163"/>
      <c r="MEY60" s="162"/>
      <c r="MEZ60" s="163"/>
      <c r="MFA60" s="164"/>
      <c r="MFB60" s="201"/>
      <c r="MFC60" s="198"/>
      <c r="MFD60" s="161"/>
      <c r="MFE60" s="162"/>
      <c r="MFF60" s="163"/>
      <c r="MFG60" s="162"/>
      <c r="MFH60" s="163"/>
      <c r="MFI60" s="162"/>
      <c r="MFJ60" s="163"/>
      <c r="MFK60" s="162"/>
      <c r="MFL60" s="163"/>
      <c r="MFM60" s="162"/>
      <c r="MFN60" s="163"/>
      <c r="MFO60" s="164"/>
      <c r="MFP60" s="201"/>
      <c r="MFQ60" s="198"/>
      <c r="MFR60" s="161"/>
      <c r="MFS60" s="162"/>
      <c r="MFT60" s="163"/>
      <c r="MFU60" s="162"/>
      <c r="MFV60" s="163"/>
      <c r="MFW60" s="162"/>
      <c r="MFX60" s="163"/>
      <c r="MFY60" s="162"/>
      <c r="MFZ60" s="163"/>
      <c r="MGA60" s="162"/>
      <c r="MGB60" s="163"/>
      <c r="MGC60" s="164"/>
      <c r="MGD60" s="201"/>
      <c r="MGE60" s="198"/>
      <c r="MGF60" s="161"/>
      <c r="MGG60" s="162"/>
      <c r="MGH60" s="163"/>
      <c r="MGI60" s="162"/>
      <c r="MGJ60" s="163"/>
      <c r="MGK60" s="162"/>
      <c r="MGL60" s="163"/>
      <c r="MGM60" s="162"/>
      <c r="MGN60" s="163"/>
      <c r="MGO60" s="162"/>
      <c r="MGP60" s="163"/>
      <c r="MGQ60" s="164"/>
      <c r="MGR60" s="201"/>
      <c r="MGS60" s="198"/>
      <c r="MGT60" s="161"/>
      <c r="MGU60" s="162"/>
      <c r="MGV60" s="163"/>
      <c r="MGW60" s="162"/>
      <c r="MGX60" s="163"/>
      <c r="MGY60" s="162"/>
      <c r="MGZ60" s="163"/>
      <c r="MHA60" s="162"/>
      <c r="MHB60" s="163"/>
      <c r="MHC60" s="162"/>
      <c r="MHD60" s="163"/>
      <c r="MHE60" s="164"/>
      <c r="MHF60" s="201"/>
      <c r="MHG60" s="198"/>
      <c r="MHH60" s="161"/>
      <c r="MHI60" s="162"/>
      <c r="MHJ60" s="163"/>
      <c r="MHK60" s="162"/>
      <c r="MHL60" s="163"/>
      <c r="MHM60" s="162"/>
      <c r="MHN60" s="163"/>
      <c r="MHO60" s="162"/>
      <c r="MHP60" s="163"/>
      <c r="MHQ60" s="162"/>
      <c r="MHR60" s="163"/>
      <c r="MHS60" s="164"/>
      <c r="MHT60" s="201"/>
      <c r="MHU60" s="198"/>
      <c r="MHV60" s="161"/>
      <c r="MHW60" s="162"/>
      <c r="MHX60" s="163"/>
      <c r="MHY60" s="162"/>
      <c r="MHZ60" s="163"/>
      <c r="MIA60" s="162"/>
      <c r="MIB60" s="163"/>
      <c r="MIC60" s="162"/>
      <c r="MID60" s="163"/>
      <c r="MIE60" s="162"/>
      <c r="MIF60" s="163"/>
      <c r="MIG60" s="164"/>
      <c r="MIH60" s="201"/>
      <c r="MII60" s="198"/>
      <c r="MIJ60" s="161"/>
      <c r="MIK60" s="162"/>
      <c r="MIL60" s="163"/>
      <c r="MIM60" s="162"/>
      <c r="MIN60" s="163"/>
      <c r="MIO60" s="162"/>
      <c r="MIP60" s="163"/>
      <c r="MIQ60" s="162"/>
      <c r="MIR60" s="163"/>
      <c r="MIS60" s="162"/>
      <c r="MIT60" s="163"/>
      <c r="MIU60" s="164"/>
      <c r="MIV60" s="201"/>
      <c r="MIW60" s="198"/>
      <c r="MIX60" s="161"/>
      <c r="MIY60" s="162"/>
      <c r="MIZ60" s="163"/>
      <c r="MJA60" s="162"/>
      <c r="MJB60" s="163"/>
      <c r="MJC60" s="162"/>
      <c r="MJD60" s="163"/>
      <c r="MJE60" s="162"/>
      <c r="MJF60" s="163"/>
      <c r="MJG60" s="162"/>
      <c r="MJH60" s="163"/>
      <c r="MJI60" s="164"/>
      <c r="MJJ60" s="201"/>
      <c r="MJK60" s="198"/>
      <c r="MJL60" s="161"/>
      <c r="MJM60" s="162"/>
      <c r="MJN60" s="163"/>
      <c r="MJO60" s="162"/>
      <c r="MJP60" s="163"/>
      <c r="MJQ60" s="162"/>
      <c r="MJR60" s="163"/>
      <c r="MJS60" s="162"/>
      <c r="MJT60" s="163"/>
      <c r="MJU60" s="162"/>
      <c r="MJV60" s="163"/>
      <c r="MJW60" s="164"/>
      <c r="MJX60" s="201"/>
      <c r="MJY60" s="198"/>
      <c r="MJZ60" s="161"/>
      <c r="MKA60" s="162"/>
      <c r="MKB60" s="163"/>
      <c r="MKC60" s="162"/>
      <c r="MKD60" s="163"/>
      <c r="MKE60" s="162"/>
      <c r="MKF60" s="163"/>
      <c r="MKG60" s="162"/>
      <c r="MKH60" s="163"/>
      <c r="MKI60" s="162"/>
      <c r="MKJ60" s="163"/>
      <c r="MKK60" s="164"/>
      <c r="MKL60" s="201"/>
      <c r="MKM60" s="198"/>
      <c r="MKN60" s="161"/>
      <c r="MKO60" s="162"/>
      <c r="MKP60" s="163"/>
      <c r="MKQ60" s="162"/>
      <c r="MKR60" s="163"/>
      <c r="MKS60" s="162"/>
      <c r="MKT60" s="163"/>
      <c r="MKU60" s="162"/>
      <c r="MKV60" s="163"/>
      <c r="MKW60" s="162"/>
      <c r="MKX60" s="163"/>
      <c r="MKY60" s="164"/>
      <c r="MKZ60" s="201"/>
      <c r="MLA60" s="198"/>
      <c r="MLB60" s="161"/>
      <c r="MLC60" s="162"/>
      <c r="MLD60" s="163"/>
      <c r="MLE60" s="162"/>
      <c r="MLF60" s="163"/>
      <c r="MLG60" s="162"/>
      <c r="MLH60" s="163"/>
      <c r="MLI60" s="162"/>
      <c r="MLJ60" s="163"/>
      <c r="MLK60" s="162"/>
      <c r="MLL60" s="163"/>
      <c r="MLM60" s="164"/>
      <c r="MLN60" s="201"/>
      <c r="MLO60" s="198"/>
      <c r="MLP60" s="161"/>
      <c r="MLQ60" s="162"/>
      <c r="MLR60" s="163"/>
      <c r="MLS60" s="162"/>
      <c r="MLT60" s="163"/>
      <c r="MLU60" s="162"/>
      <c r="MLV60" s="163"/>
      <c r="MLW60" s="162"/>
      <c r="MLX60" s="163"/>
      <c r="MLY60" s="162"/>
      <c r="MLZ60" s="163"/>
      <c r="MMA60" s="164"/>
      <c r="MMB60" s="201"/>
      <c r="MMC60" s="198"/>
      <c r="MMD60" s="161"/>
      <c r="MME60" s="162"/>
      <c r="MMF60" s="163"/>
      <c r="MMG60" s="162"/>
      <c r="MMH60" s="163"/>
      <c r="MMI60" s="162"/>
      <c r="MMJ60" s="163"/>
      <c r="MMK60" s="162"/>
      <c r="MML60" s="163"/>
      <c r="MMM60" s="162"/>
      <c r="MMN60" s="163"/>
      <c r="MMO60" s="164"/>
      <c r="MMP60" s="201"/>
      <c r="MMQ60" s="198"/>
      <c r="MMR60" s="161"/>
      <c r="MMS60" s="162"/>
      <c r="MMT60" s="163"/>
      <c r="MMU60" s="162"/>
      <c r="MMV60" s="163"/>
      <c r="MMW60" s="162"/>
      <c r="MMX60" s="163"/>
      <c r="MMY60" s="162"/>
      <c r="MMZ60" s="163"/>
      <c r="MNA60" s="162"/>
      <c r="MNB60" s="163"/>
      <c r="MNC60" s="164"/>
      <c r="MND60" s="201"/>
      <c r="MNE60" s="198"/>
      <c r="MNF60" s="161"/>
      <c r="MNG60" s="162"/>
      <c r="MNH60" s="163"/>
      <c r="MNI60" s="162"/>
      <c r="MNJ60" s="163"/>
      <c r="MNK60" s="162"/>
      <c r="MNL60" s="163"/>
      <c r="MNM60" s="162"/>
      <c r="MNN60" s="163"/>
      <c r="MNO60" s="162"/>
      <c r="MNP60" s="163"/>
      <c r="MNQ60" s="164"/>
      <c r="MNR60" s="201"/>
      <c r="MNS60" s="198"/>
      <c r="MNT60" s="161"/>
      <c r="MNU60" s="162"/>
      <c r="MNV60" s="163"/>
      <c r="MNW60" s="162"/>
      <c r="MNX60" s="163"/>
      <c r="MNY60" s="162"/>
      <c r="MNZ60" s="163"/>
      <c r="MOA60" s="162"/>
      <c r="MOB60" s="163"/>
      <c r="MOC60" s="162"/>
      <c r="MOD60" s="163"/>
      <c r="MOE60" s="164"/>
      <c r="MOF60" s="201"/>
      <c r="MOG60" s="198"/>
      <c r="MOH60" s="161"/>
      <c r="MOI60" s="162"/>
      <c r="MOJ60" s="163"/>
      <c r="MOK60" s="162"/>
      <c r="MOL60" s="163"/>
      <c r="MOM60" s="162"/>
      <c r="MON60" s="163"/>
      <c r="MOO60" s="162"/>
      <c r="MOP60" s="163"/>
      <c r="MOQ60" s="162"/>
      <c r="MOR60" s="163"/>
      <c r="MOS60" s="164"/>
      <c r="MOT60" s="201"/>
      <c r="MOU60" s="198"/>
      <c r="MOV60" s="161"/>
      <c r="MOW60" s="162"/>
      <c r="MOX60" s="163"/>
      <c r="MOY60" s="162"/>
      <c r="MOZ60" s="163"/>
      <c r="MPA60" s="162"/>
      <c r="MPB60" s="163"/>
      <c r="MPC60" s="162"/>
      <c r="MPD60" s="163"/>
      <c r="MPE60" s="162"/>
      <c r="MPF60" s="163"/>
      <c r="MPG60" s="164"/>
      <c r="MPH60" s="201"/>
      <c r="MPI60" s="198"/>
      <c r="MPJ60" s="161"/>
      <c r="MPK60" s="162"/>
      <c r="MPL60" s="163"/>
      <c r="MPM60" s="162"/>
      <c r="MPN60" s="163"/>
      <c r="MPO60" s="162"/>
      <c r="MPP60" s="163"/>
      <c r="MPQ60" s="162"/>
      <c r="MPR60" s="163"/>
      <c r="MPS60" s="162"/>
      <c r="MPT60" s="163"/>
      <c r="MPU60" s="164"/>
      <c r="MPV60" s="201"/>
      <c r="MPW60" s="198"/>
      <c r="MPX60" s="161"/>
      <c r="MPY60" s="162"/>
      <c r="MPZ60" s="163"/>
      <c r="MQA60" s="162"/>
      <c r="MQB60" s="163"/>
      <c r="MQC60" s="162"/>
      <c r="MQD60" s="163"/>
      <c r="MQE60" s="162"/>
      <c r="MQF60" s="163"/>
      <c r="MQG60" s="162"/>
      <c r="MQH60" s="163"/>
      <c r="MQI60" s="164"/>
      <c r="MQJ60" s="201"/>
      <c r="MQK60" s="198"/>
      <c r="MQL60" s="161"/>
      <c r="MQM60" s="162"/>
      <c r="MQN60" s="163"/>
      <c r="MQO60" s="162"/>
      <c r="MQP60" s="163"/>
      <c r="MQQ60" s="162"/>
      <c r="MQR60" s="163"/>
      <c r="MQS60" s="162"/>
      <c r="MQT60" s="163"/>
      <c r="MQU60" s="162"/>
      <c r="MQV60" s="163"/>
      <c r="MQW60" s="164"/>
      <c r="MQX60" s="201"/>
      <c r="MQY60" s="198"/>
      <c r="MQZ60" s="161"/>
      <c r="MRA60" s="162"/>
      <c r="MRB60" s="163"/>
      <c r="MRC60" s="162"/>
      <c r="MRD60" s="163"/>
      <c r="MRE60" s="162"/>
      <c r="MRF60" s="163"/>
      <c r="MRG60" s="162"/>
      <c r="MRH60" s="163"/>
      <c r="MRI60" s="162"/>
      <c r="MRJ60" s="163"/>
      <c r="MRK60" s="164"/>
      <c r="MRL60" s="201"/>
      <c r="MRM60" s="198"/>
      <c r="MRN60" s="161"/>
      <c r="MRO60" s="162"/>
      <c r="MRP60" s="163"/>
      <c r="MRQ60" s="162"/>
      <c r="MRR60" s="163"/>
      <c r="MRS60" s="162"/>
      <c r="MRT60" s="163"/>
      <c r="MRU60" s="162"/>
      <c r="MRV60" s="163"/>
      <c r="MRW60" s="162"/>
      <c r="MRX60" s="163"/>
      <c r="MRY60" s="164"/>
      <c r="MRZ60" s="201"/>
      <c r="MSA60" s="198"/>
      <c r="MSB60" s="161"/>
      <c r="MSC60" s="162"/>
      <c r="MSD60" s="163"/>
      <c r="MSE60" s="162"/>
      <c r="MSF60" s="163"/>
      <c r="MSG60" s="162"/>
      <c r="MSH60" s="163"/>
      <c r="MSI60" s="162"/>
      <c r="MSJ60" s="163"/>
      <c r="MSK60" s="162"/>
      <c r="MSL60" s="163"/>
      <c r="MSM60" s="164"/>
      <c r="MSN60" s="201"/>
      <c r="MSO60" s="198"/>
      <c r="MSP60" s="161"/>
      <c r="MSQ60" s="162"/>
      <c r="MSR60" s="163"/>
      <c r="MSS60" s="162"/>
      <c r="MST60" s="163"/>
      <c r="MSU60" s="162"/>
      <c r="MSV60" s="163"/>
      <c r="MSW60" s="162"/>
      <c r="MSX60" s="163"/>
      <c r="MSY60" s="162"/>
      <c r="MSZ60" s="163"/>
      <c r="MTA60" s="164"/>
      <c r="MTB60" s="201"/>
      <c r="MTC60" s="198"/>
      <c r="MTD60" s="161"/>
      <c r="MTE60" s="162"/>
      <c r="MTF60" s="163"/>
      <c r="MTG60" s="162"/>
      <c r="MTH60" s="163"/>
      <c r="MTI60" s="162"/>
      <c r="MTJ60" s="163"/>
      <c r="MTK60" s="162"/>
      <c r="MTL60" s="163"/>
      <c r="MTM60" s="162"/>
      <c r="MTN60" s="163"/>
      <c r="MTO60" s="164"/>
      <c r="MTP60" s="201"/>
      <c r="MTQ60" s="198"/>
      <c r="MTR60" s="161"/>
      <c r="MTS60" s="162"/>
      <c r="MTT60" s="163"/>
      <c r="MTU60" s="162"/>
      <c r="MTV60" s="163"/>
      <c r="MTW60" s="162"/>
      <c r="MTX60" s="163"/>
      <c r="MTY60" s="162"/>
      <c r="MTZ60" s="163"/>
      <c r="MUA60" s="162"/>
      <c r="MUB60" s="163"/>
      <c r="MUC60" s="164"/>
      <c r="MUD60" s="201"/>
      <c r="MUE60" s="198"/>
      <c r="MUF60" s="161"/>
      <c r="MUG60" s="162"/>
      <c r="MUH60" s="163"/>
      <c r="MUI60" s="162"/>
      <c r="MUJ60" s="163"/>
      <c r="MUK60" s="162"/>
      <c r="MUL60" s="163"/>
      <c r="MUM60" s="162"/>
      <c r="MUN60" s="163"/>
      <c r="MUO60" s="162"/>
      <c r="MUP60" s="163"/>
      <c r="MUQ60" s="164"/>
      <c r="MUR60" s="201"/>
      <c r="MUS60" s="198"/>
      <c r="MUT60" s="161"/>
      <c r="MUU60" s="162"/>
      <c r="MUV60" s="163"/>
      <c r="MUW60" s="162"/>
      <c r="MUX60" s="163"/>
      <c r="MUY60" s="162"/>
      <c r="MUZ60" s="163"/>
      <c r="MVA60" s="162"/>
      <c r="MVB60" s="163"/>
      <c r="MVC60" s="162"/>
      <c r="MVD60" s="163"/>
      <c r="MVE60" s="164"/>
      <c r="MVF60" s="201"/>
      <c r="MVG60" s="198"/>
      <c r="MVH60" s="161"/>
      <c r="MVI60" s="162"/>
      <c r="MVJ60" s="163"/>
      <c r="MVK60" s="162"/>
      <c r="MVL60" s="163"/>
      <c r="MVM60" s="162"/>
      <c r="MVN60" s="163"/>
      <c r="MVO60" s="162"/>
      <c r="MVP60" s="163"/>
      <c r="MVQ60" s="162"/>
      <c r="MVR60" s="163"/>
      <c r="MVS60" s="164"/>
      <c r="MVT60" s="201"/>
      <c r="MVU60" s="198"/>
      <c r="MVV60" s="161"/>
      <c r="MVW60" s="162"/>
      <c r="MVX60" s="163"/>
      <c r="MVY60" s="162"/>
      <c r="MVZ60" s="163"/>
      <c r="MWA60" s="162"/>
      <c r="MWB60" s="163"/>
      <c r="MWC60" s="162"/>
      <c r="MWD60" s="163"/>
      <c r="MWE60" s="162"/>
      <c r="MWF60" s="163"/>
      <c r="MWG60" s="164"/>
      <c r="MWH60" s="201"/>
      <c r="MWI60" s="198"/>
      <c r="MWJ60" s="161"/>
      <c r="MWK60" s="162"/>
      <c r="MWL60" s="163"/>
      <c r="MWM60" s="162"/>
      <c r="MWN60" s="163"/>
      <c r="MWO60" s="162"/>
      <c r="MWP60" s="163"/>
      <c r="MWQ60" s="162"/>
      <c r="MWR60" s="163"/>
      <c r="MWS60" s="162"/>
      <c r="MWT60" s="163"/>
      <c r="MWU60" s="164"/>
      <c r="MWV60" s="201"/>
      <c r="MWW60" s="198"/>
      <c r="MWX60" s="161"/>
      <c r="MWY60" s="162"/>
      <c r="MWZ60" s="163"/>
      <c r="MXA60" s="162"/>
      <c r="MXB60" s="163"/>
      <c r="MXC60" s="162"/>
      <c r="MXD60" s="163"/>
      <c r="MXE60" s="162"/>
      <c r="MXF60" s="163"/>
      <c r="MXG60" s="162"/>
      <c r="MXH60" s="163"/>
      <c r="MXI60" s="164"/>
      <c r="MXJ60" s="201"/>
      <c r="MXK60" s="198"/>
      <c r="MXL60" s="161"/>
      <c r="MXM60" s="162"/>
      <c r="MXN60" s="163"/>
      <c r="MXO60" s="162"/>
      <c r="MXP60" s="163"/>
      <c r="MXQ60" s="162"/>
      <c r="MXR60" s="163"/>
      <c r="MXS60" s="162"/>
      <c r="MXT60" s="163"/>
      <c r="MXU60" s="162"/>
      <c r="MXV60" s="163"/>
      <c r="MXW60" s="164"/>
      <c r="MXX60" s="201"/>
      <c r="MXY60" s="198"/>
      <c r="MXZ60" s="161"/>
      <c r="MYA60" s="162"/>
      <c r="MYB60" s="163"/>
      <c r="MYC60" s="162"/>
      <c r="MYD60" s="163"/>
      <c r="MYE60" s="162"/>
      <c r="MYF60" s="163"/>
      <c r="MYG60" s="162"/>
      <c r="MYH60" s="163"/>
      <c r="MYI60" s="162"/>
      <c r="MYJ60" s="163"/>
      <c r="MYK60" s="164"/>
      <c r="MYL60" s="201"/>
      <c r="MYM60" s="198"/>
      <c r="MYN60" s="161"/>
      <c r="MYO60" s="162"/>
      <c r="MYP60" s="163"/>
      <c r="MYQ60" s="162"/>
      <c r="MYR60" s="163"/>
      <c r="MYS60" s="162"/>
      <c r="MYT60" s="163"/>
      <c r="MYU60" s="162"/>
      <c r="MYV60" s="163"/>
      <c r="MYW60" s="162"/>
      <c r="MYX60" s="163"/>
      <c r="MYY60" s="164"/>
      <c r="MYZ60" s="201"/>
      <c r="MZA60" s="198"/>
      <c r="MZB60" s="161"/>
      <c r="MZC60" s="162"/>
      <c r="MZD60" s="163"/>
      <c r="MZE60" s="162"/>
      <c r="MZF60" s="163"/>
      <c r="MZG60" s="162"/>
      <c r="MZH60" s="163"/>
      <c r="MZI60" s="162"/>
      <c r="MZJ60" s="163"/>
      <c r="MZK60" s="162"/>
      <c r="MZL60" s="163"/>
      <c r="MZM60" s="164"/>
      <c r="MZN60" s="201"/>
      <c r="MZO60" s="198"/>
      <c r="MZP60" s="161"/>
      <c r="MZQ60" s="162"/>
      <c r="MZR60" s="163"/>
      <c r="MZS60" s="162"/>
      <c r="MZT60" s="163"/>
      <c r="MZU60" s="162"/>
      <c r="MZV60" s="163"/>
      <c r="MZW60" s="162"/>
      <c r="MZX60" s="163"/>
      <c r="MZY60" s="162"/>
      <c r="MZZ60" s="163"/>
      <c r="NAA60" s="164"/>
      <c r="NAB60" s="201"/>
      <c r="NAC60" s="198"/>
      <c r="NAD60" s="161"/>
      <c r="NAE60" s="162"/>
      <c r="NAF60" s="163"/>
      <c r="NAG60" s="162"/>
      <c r="NAH60" s="163"/>
      <c r="NAI60" s="162"/>
      <c r="NAJ60" s="163"/>
      <c r="NAK60" s="162"/>
      <c r="NAL60" s="163"/>
      <c r="NAM60" s="162"/>
      <c r="NAN60" s="163"/>
      <c r="NAO60" s="164"/>
      <c r="NAP60" s="201"/>
      <c r="NAQ60" s="198"/>
      <c r="NAR60" s="161"/>
      <c r="NAS60" s="162"/>
      <c r="NAT60" s="163"/>
      <c r="NAU60" s="162"/>
      <c r="NAV60" s="163"/>
      <c r="NAW60" s="162"/>
      <c r="NAX60" s="163"/>
      <c r="NAY60" s="162"/>
      <c r="NAZ60" s="163"/>
      <c r="NBA60" s="162"/>
      <c r="NBB60" s="163"/>
      <c r="NBC60" s="164"/>
      <c r="NBD60" s="201"/>
      <c r="NBE60" s="198"/>
      <c r="NBF60" s="161"/>
      <c r="NBG60" s="162"/>
      <c r="NBH60" s="163"/>
      <c r="NBI60" s="162"/>
      <c r="NBJ60" s="163"/>
      <c r="NBK60" s="162"/>
      <c r="NBL60" s="163"/>
      <c r="NBM60" s="162"/>
      <c r="NBN60" s="163"/>
      <c r="NBO60" s="162"/>
      <c r="NBP60" s="163"/>
      <c r="NBQ60" s="164"/>
      <c r="NBR60" s="201"/>
      <c r="NBS60" s="198"/>
      <c r="NBT60" s="161"/>
      <c r="NBU60" s="162"/>
      <c r="NBV60" s="163"/>
      <c r="NBW60" s="162"/>
      <c r="NBX60" s="163"/>
      <c r="NBY60" s="162"/>
      <c r="NBZ60" s="163"/>
      <c r="NCA60" s="162"/>
      <c r="NCB60" s="163"/>
      <c r="NCC60" s="162"/>
      <c r="NCD60" s="163"/>
      <c r="NCE60" s="164"/>
      <c r="NCF60" s="201"/>
      <c r="NCG60" s="198"/>
      <c r="NCH60" s="161"/>
      <c r="NCI60" s="162"/>
      <c r="NCJ60" s="163"/>
      <c r="NCK60" s="162"/>
      <c r="NCL60" s="163"/>
      <c r="NCM60" s="162"/>
      <c r="NCN60" s="163"/>
      <c r="NCO60" s="162"/>
      <c r="NCP60" s="163"/>
      <c r="NCQ60" s="162"/>
      <c r="NCR60" s="163"/>
      <c r="NCS60" s="164"/>
      <c r="NCT60" s="201"/>
      <c r="NCU60" s="198"/>
      <c r="NCV60" s="161"/>
      <c r="NCW60" s="162"/>
      <c r="NCX60" s="163"/>
      <c r="NCY60" s="162"/>
      <c r="NCZ60" s="163"/>
      <c r="NDA60" s="162"/>
      <c r="NDB60" s="163"/>
      <c r="NDC60" s="162"/>
      <c r="NDD60" s="163"/>
      <c r="NDE60" s="162"/>
      <c r="NDF60" s="163"/>
      <c r="NDG60" s="164"/>
      <c r="NDH60" s="201"/>
      <c r="NDI60" s="198"/>
      <c r="NDJ60" s="161"/>
      <c r="NDK60" s="162"/>
      <c r="NDL60" s="163"/>
      <c r="NDM60" s="162"/>
      <c r="NDN60" s="163"/>
      <c r="NDO60" s="162"/>
      <c r="NDP60" s="163"/>
      <c r="NDQ60" s="162"/>
      <c r="NDR60" s="163"/>
      <c r="NDS60" s="162"/>
      <c r="NDT60" s="163"/>
      <c r="NDU60" s="164"/>
      <c r="NDV60" s="201"/>
      <c r="NDW60" s="198"/>
      <c r="NDX60" s="161"/>
      <c r="NDY60" s="162"/>
      <c r="NDZ60" s="163"/>
      <c r="NEA60" s="162"/>
      <c r="NEB60" s="163"/>
      <c r="NEC60" s="162"/>
      <c r="NED60" s="163"/>
      <c r="NEE60" s="162"/>
      <c r="NEF60" s="163"/>
      <c r="NEG60" s="162"/>
      <c r="NEH60" s="163"/>
      <c r="NEI60" s="164"/>
      <c r="NEJ60" s="201"/>
      <c r="NEK60" s="198"/>
      <c r="NEL60" s="161"/>
      <c r="NEM60" s="162"/>
      <c r="NEN60" s="163"/>
      <c r="NEO60" s="162"/>
      <c r="NEP60" s="163"/>
      <c r="NEQ60" s="162"/>
      <c r="NER60" s="163"/>
      <c r="NES60" s="162"/>
      <c r="NET60" s="163"/>
      <c r="NEU60" s="162"/>
      <c r="NEV60" s="163"/>
      <c r="NEW60" s="164"/>
      <c r="NEX60" s="201"/>
      <c r="NEY60" s="198"/>
      <c r="NEZ60" s="161"/>
      <c r="NFA60" s="162"/>
      <c r="NFB60" s="163"/>
      <c r="NFC60" s="162"/>
      <c r="NFD60" s="163"/>
      <c r="NFE60" s="162"/>
      <c r="NFF60" s="163"/>
      <c r="NFG60" s="162"/>
      <c r="NFH60" s="163"/>
      <c r="NFI60" s="162"/>
      <c r="NFJ60" s="163"/>
      <c r="NFK60" s="164"/>
      <c r="NFL60" s="201"/>
      <c r="NFM60" s="198"/>
      <c r="NFN60" s="161"/>
      <c r="NFO60" s="162"/>
      <c r="NFP60" s="163"/>
      <c r="NFQ60" s="162"/>
      <c r="NFR60" s="163"/>
      <c r="NFS60" s="162"/>
      <c r="NFT60" s="163"/>
      <c r="NFU60" s="162"/>
      <c r="NFV60" s="163"/>
      <c r="NFW60" s="162"/>
      <c r="NFX60" s="163"/>
      <c r="NFY60" s="164"/>
      <c r="NFZ60" s="201"/>
      <c r="NGA60" s="198"/>
      <c r="NGB60" s="161"/>
      <c r="NGC60" s="162"/>
      <c r="NGD60" s="163"/>
      <c r="NGE60" s="162"/>
      <c r="NGF60" s="163"/>
      <c r="NGG60" s="162"/>
      <c r="NGH60" s="163"/>
      <c r="NGI60" s="162"/>
      <c r="NGJ60" s="163"/>
      <c r="NGK60" s="162"/>
      <c r="NGL60" s="163"/>
      <c r="NGM60" s="164"/>
      <c r="NGN60" s="201"/>
      <c r="NGO60" s="198"/>
      <c r="NGP60" s="161"/>
      <c r="NGQ60" s="162"/>
      <c r="NGR60" s="163"/>
      <c r="NGS60" s="162"/>
      <c r="NGT60" s="163"/>
      <c r="NGU60" s="162"/>
      <c r="NGV60" s="163"/>
      <c r="NGW60" s="162"/>
      <c r="NGX60" s="163"/>
      <c r="NGY60" s="162"/>
      <c r="NGZ60" s="163"/>
      <c r="NHA60" s="164"/>
      <c r="NHB60" s="201"/>
      <c r="NHC60" s="198"/>
      <c r="NHD60" s="161"/>
      <c r="NHE60" s="162"/>
      <c r="NHF60" s="163"/>
      <c r="NHG60" s="162"/>
      <c r="NHH60" s="163"/>
      <c r="NHI60" s="162"/>
      <c r="NHJ60" s="163"/>
      <c r="NHK60" s="162"/>
      <c r="NHL60" s="163"/>
      <c r="NHM60" s="162"/>
      <c r="NHN60" s="163"/>
      <c r="NHO60" s="164"/>
      <c r="NHP60" s="201"/>
      <c r="NHQ60" s="198"/>
      <c r="NHR60" s="161"/>
      <c r="NHS60" s="162"/>
      <c r="NHT60" s="163"/>
      <c r="NHU60" s="162"/>
      <c r="NHV60" s="163"/>
      <c r="NHW60" s="162"/>
      <c r="NHX60" s="163"/>
      <c r="NHY60" s="162"/>
      <c r="NHZ60" s="163"/>
      <c r="NIA60" s="162"/>
      <c r="NIB60" s="163"/>
      <c r="NIC60" s="164"/>
      <c r="NID60" s="201"/>
      <c r="NIE60" s="198"/>
      <c r="NIF60" s="161"/>
      <c r="NIG60" s="162"/>
      <c r="NIH60" s="163"/>
      <c r="NII60" s="162"/>
      <c r="NIJ60" s="163"/>
      <c r="NIK60" s="162"/>
      <c r="NIL60" s="163"/>
      <c r="NIM60" s="162"/>
      <c r="NIN60" s="163"/>
      <c r="NIO60" s="162"/>
      <c r="NIP60" s="163"/>
      <c r="NIQ60" s="164"/>
      <c r="NIR60" s="201"/>
      <c r="NIS60" s="198"/>
      <c r="NIT60" s="161"/>
      <c r="NIU60" s="162"/>
      <c r="NIV60" s="163"/>
      <c r="NIW60" s="162"/>
      <c r="NIX60" s="163"/>
      <c r="NIY60" s="162"/>
      <c r="NIZ60" s="163"/>
      <c r="NJA60" s="162"/>
      <c r="NJB60" s="163"/>
      <c r="NJC60" s="162"/>
      <c r="NJD60" s="163"/>
      <c r="NJE60" s="164"/>
      <c r="NJF60" s="201"/>
      <c r="NJG60" s="198"/>
      <c r="NJH60" s="161"/>
      <c r="NJI60" s="162"/>
      <c r="NJJ60" s="163"/>
      <c r="NJK60" s="162"/>
      <c r="NJL60" s="163"/>
      <c r="NJM60" s="162"/>
      <c r="NJN60" s="163"/>
      <c r="NJO60" s="162"/>
      <c r="NJP60" s="163"/>
      <c r="NJQ60" s="162"/>
      <c r="NJR60" s="163"/>
      <c r="NJS60" s="164"/>
      <c r="NJT60" s="201"/>
      <c r="NJU60" s="198"/>
      <c r="NJV60" s="161"/>
      <c r="NJW60" s="162"/>
      <c r="NJX60" s="163"/>
      <c r="NJY60" s="162"/>
      <c r="NJZ60" s="163"/>
      <c r="NKA60" s="162"/>
      <c r="NKB60" s="163"/>
      <c r="NKC60" s="162"/>
      <c r="NKD60" s="163"/>
      <c r="NKE60" s="162"/>
      <c r="NKF60" s="163"/>
      <c r="NKG60" s="164"/>
      <c r="NKH60" s="201"/>
      <c r="NKI60" s="198"/>
      <c r="NKJ60" s="161"/>
      <c r="NKK60" s="162"/>
      <c r="NKL60" s="163"/>
      <c r="NKM60" s="162"/>
      <c r="NKN60" s="163"/>
      <c r="NKO60" s="162"/>
      <c r="NKP60" s="163"/>
      <c r="NKQ60" s="162"/>
      <c r="NKR60" s="163"/>
      <c r="NKS60" s="162"/>
      <c r="NKT60" s="163"/>
      <c r="NKU60" s="164"/>
      <c r="NKV60" s="201"/>
      <c r="NKW60" s="198"/>
      <c r="NKX60" s="161"/>
      <c r="NKY60" s="162"/>
      <c r="NKZ60" s="163"/>
      <c r="NLA60" s="162"/>
      <c r="NLB60" s="163"/>
      <c r="NLC60" s="162"/>
      <c r="NLD60" s="163"/>
      <c r="NLE60" s="162"/>
      <c r="NLF60" s="163"/>
      <c r="NLG60" s="162"/>
      <c r="NLH60" s="163"/>
      <c r="NLI60" s="164"/>
      <c r="NLJ60" s="201"/>
      <c r="NLK60" s="198"/>
      <c r="NLL60" s="161"/>
      <c r="NLM60" s="162"/>
      <c r="NLN60" s="163"/>
      <c r="NLO60" s="162"/>
      <c r="NLP60" s="163"/>
      <c r="NLQ60" s="162"/>
      <c r="NLR60" s="163"/>
      <c r="NLS60" s="162"/>
      <c r="NLT60" s="163"/>
      <c r="NLU60" s="162"/>
      <c r="NLV60" s="163"/>
      <c r="NLW60" s="164"/>
      <c r="NLX60" s="201"/>
      <c r="NLY60" s="198"/>
      <c r="NLZ60" s="161"/>
      <c r="NMA60" s="162"/>
      <c r="NMB60" s="163"/>
      <c r="NMC60" s="162"/>
      <c r="NMD60" s="163"/>
      <c r="NME60" s="162"/>
      <c r="NMF60" s="163"/>
      <c r="NMG60" s="162"/>
      <c r="NMH60" s="163"/>
      <c r="NMI60" s="162"/>
      <c r="NMJ60" s="163"/>
      <c r="NMK60" s="164"/>
      <c r="NML60" s="201"/>
      <c r="NMM60" s="198"/>
      <c r="NMN60" s="161"/>
      <c r="NMO60" s="162"/>
      <c r="NMP60" s="163"/>
      <c r="NMQ60" s="162"/>
      <c r="NMR60" s="163"/>
      <c r="NMS60" s="162"/>
      <c r="NMT60" s="163"/>
      <c r="NMU60" s="162"/>
      <c r="NMV60" s="163"/>
      <c r="NMW60" s="162"/>
      <c r="NMX60" s="163"/>
      <c r="NMY60" s="164"/>
      <c r="NMZ60" s="201"/>
      <c r="NNA60" s="198"/>
      <c r="NNB60" s="161"/>
      <c r="NNC60" s="162"/>
      <c r="NND60" s="163"/>
      <c r="NNE60" s="162"/>
      <c r="NNF60" s="163"/>
      <c r="NNG60" s="162"/>
      <c r="NNH60" s="163"/>
      <c r="NNI60" s="162"/>
      <c r="NNJ60" s="163"/>
      <c r="NNK60" s="162"/>
      <c r="NNL60" s="163"/>
      <c r="NNM60" s="164"/>
      <c r="NNN60" s="201"/>
      <c r="NNO60" s="198"/>
      <c r="NNP60" s="161"/>
      <c r="NNQ60" s="162"/>
      <c r="NNR60" s="163"/>
      <c r="NNS60" s="162"/>
      <c r="NNT60" s="163"/>
      <c r="NNU60" s="162"/>
      <c r="NNV60" s="163"/>
      <c r="NNW60" s="162"/>
      <c r="NNX60" s="163"/>
      <c r="NNY60" s="162"/>
      <c r="NNZ60" s="163"/>
      <c r="NOA60" s="164"/>
      <c r="NOB60" s="201"/>
      <c r="NOC60" s="198"/>
      <c r="NOD60" s="161"/>
      <c r="NOE60" s="162"/>
      <c r="NOF60" s="163"/>
      <c r="NOG60" s="162"/>
      <c r="NOH60" s="163"/>
      <c r="NOI60" s="162"/>
      <c r="NOJ60" s="163"/>
      <c r="NOK60" s="162"/>
      <c r="NOL60" s="163"/>
      <c r="NOM60" s="162"/>
      <c r="NON60" s="163"/>
      <c r="NOO60" s="164"/>
      <c r="NOP60" s="201"/>
      <c r="NOQ60" s="198"/>
      <c r="NOR60" s="161"/>
      <c r="NOS60" s="162"/>
      <c r="NOT60" s="163"/>
      <c r="NOU60" s="162"/>
      <c r="NOV60" s="163"/>
      <c r="NOW60" s="162"/>
      <c r="NOX60" s="163"/>
      <c r="NOY60" s="162"/>
      <c r="NOZ60" s="163"/>
      <c r="NPA60" s="162"/>
      <c r="NPB60" s="163"/>
      <c r="NPC60" s="164"/>
      <c r="NPD60" s="201"/>
      <c r="NPE60" s="198"/>
      <c r="NPF60" s="161"/>
      <c r="NPG60" s="162"/>
      <c r="NPH60" s="163"/>
      <c r="NPI60" s="162"/>
      <c r="NPJ60" s="163"/>
      <c r="NPK60" s="162"/>
      <c r="NPL60" s="163"/>
      <c r="NPM60" s="162"/>
      <c r="NPN60" s="163"/>
      <c r="NPO60" s="162"/>
      <c r="NPP60" s="163"/>
      <c r="NPQ60" s="164"/>
      <c r="NPR60" s="201"/>
      <c r="NPS60" s="198"/>
      <c r="NPT60" s="161"/>
      <c r="NPU60" s="162"/>
      <c r="NPV60" s="163"/>
      <c r="NPW60" s="162"/>
      <c r="NPX60" s="163"/>
      <c r="NPY60" s="162"/>
      <c r="NPZ60" s="163"/>
      <c r="NQA60" s="162"/>
      <c r="NQB60" s="163"/>
      <c r="NQC60" s="162"/>
      <c r="NQD60" s="163"/>
      <c r="NQE60" s="164"/>
      <c r="NQF60" s="201"/>
      <c r="NQG60" s="198"/>
      <c r="NQH60" s="161"/>
      <c r="NQI60" s="162"/>
      <c r="NQJ60" s="163"/>
      <c r="NQK60" s="162"/>
      <c r="NQL60" s="163"/>
      <c r="NQM60" s="162"/>
      <c r="NQN60" s="163"/>
      <c r="NQO60" s="162"/>
      <c r="NQP60" s="163"/>
      <c r="NQQ60" s="162"/>
      <c r="NQR60" s="163"/>
      <c r="NQS60" s="164"/>
      <c r="NQT60" s="201"/>
      <c r="NQU60" s="198"/>
      <c r="NQV60" s="161"/>
      <c r="NQW60" s="162"/>
      <c r="NQX60" s="163"/>
      <c r="NQY60" s="162"/>
      <c r="NQZ60" s="163"/>
      <c r="NRA60" s="162"/>
      <c r="NRB60" s="163"/>
      <c r="NRC60" s="162"/>
      <c r="NRD60" s="163"/>
      <c r="NRE60" s="162"/>
      <c r="NRF60" s="163"/>
      <c r="NRG60" s="164"/>
      <c r="NRH60" s="201"/>
      <c r="NRI60" s="198"/>
      <c r="NRJ60" s="161"/>
      <c r="NRK60" s="162"/>
      <c r="NRL60" s="163"/>
      <c r="NRM60" s="162"/>
      <c r="NRN60" s="163"/>
      <c r="NRO60" s="162"/>
      <c r="NRP60" s="163"/>
      <c r="NRQ60" s="162"/>
      <c r="NRR60" s="163"/>
      <c r="NRS60" s="162"/>
      <c r="NRT60" s="163"/>
      <c r="NRU60" s="164"/>
      <c r="NRV60" s="201"/>
      <c r="NRW60" s="198"/>
      <c r="NRX60" s="161"/>
      <c r="NRY60" s="162"/>
      <c r="NRZ60" s="163"/>
      <c r="NSA60" s="162"/>
      <c r="NSB60" s="163"/>
      <c r="NSC60" s="162"/>
      <c r="NSD60" s="163"/>
      <c r="NSE60" s="162"/>
      <c r="NSF60" s="163"/>
      <c r="NSG60" s="162"/>
      <c r="NSH60" s="163"/>
      <c r="NSI60" s="164"/>
      <c r="NSJ60" s="201"/>
      <c r="NSK60" s="198"/>
      <c r="NSL60" s="161"/>
      <c r="NSM60" s="162"/>
      <c r="NSN60" s="163"/>
      <c r="NSO60" s="162"/>
      <c r="NSP60" s="163"/>
      <c r="NSQ60" s="162"/>
      <c r="NSR60" s="163"/>
      <c r="NSS60" s="162"/>
      <c r="NST60" s="163"/>
      <c r="NSU60" s="162"/>
      <c r="NSV60" s="163"/>
      <c r="NSW60" s="164"/>
      <c r="NSX60" s="201"/>
      <c r="NSY60" s="198"/>
      <c r="NSZ60" s="161"/>
      <c r="NTA60" s="162"/>
      <c r="NTB60" s="163"/>
      <c r="NTC60" s="162"/>
      <c r="NTD60" s="163"/>
      <c r="NTE60" s="162"/>
      <c r="NTF60" s="163"/>
      <c r="NTG60" s="162"/>
      <c r="NTH60" s="163"/>
      <c r="NTI60" s="162"/>
      <c r="NTJ60" s="163"/>
      <c r="NTK60" s="164"/>
      <c r="NTL60" s="201"/>
      <c r="NTM60" s="198"/>
      <c r="NTN60" s="161"/>
      <c r="NTO60" s="162"/>
      <c r="NTP60" s="163"/>
      <c r="NTQ60" s="162"/>
      <c r="NTR60" s="163"/>
      <c r="NTS60" s="162"/>
      <c r="NTT60" s="163"/>
      <c r="NTU60" s="162"/>
      <c r="NTV60" s="163"/>
      <c r="NTW60" s="162"/>
      <c r="NTX60" s="163"/>
      <c r="NTY60" s="164"/>
      <c r="NTZ60" s="201"/>
      <c r="NUA60" s="198"/>
      <c r="NUB60" s="161"/>
      <c r="NUC60" s="162"/>
      <c r="NUD60" s="163"/>
      <c r="NUE60" s="162"/>
      <c r="NUF60" s="163"/>
      <c r="NUG60" s="162"/>
      <c r="NUH60" s="163"/>
      <c r="NUI60" s="162"/>
      <c r="NUJ60" s="163"/>
      <c r="NUK60" s="162"/>
      <c r="NUL60" s="163"/>
      <c r="NUM60" s="164"/>
      <c r="NUN60" s="201"/>
      <c r="NUO60" s="198"/>
      <c r="NUP60" s="161"/>
      <c r="NUQ60" s="162"/>
      <c r="NUR60" s="163"/>
      <c r="NUS60" s="162"/>
      <c r="NUT60" s="163"/>
      <c r="NUU60" s="162"/>
      <c r="NUV60" s="163"/>
      <c r="NUW60" s="162"/>
      <c r="NUX60" s="163"/>
      <c r="NUY60" s="162"/>
      <c r="NUZ60" s="163"/>
      <c r="NVA60" s="164"/>
      <c r="NVB60" s="201"/>
      <c r="NVC60" s="198"/>
      <c r="NVD60" s="161"/>
      <c r="NVE60" s="162"/>
      <c r="NVF60" s="163"/>
      <c r="NVG60" s="162"/>
      <c r="NVH60" s="163"/>
      <c r="NVI60" s="162"/>
      <c r="NVJ60" s="163"/>
      <c r="NVK60" s="162"/>
      <c r="NVL60" s="163"/>
      <c r="NVM60" s="162"/>
      <c r="NVN60" s="163"/>
      <c r="NVO60" s="164"/>
      <c r="NVP60" s="201"/>
      <c r="NVQ60" s="198"/>
      <c r="NVR60" s="161"/>
      <c r="NVS60" s="162"/>
      <c r="NVT60" s="163"/>
      <c r="NVU60" s="162"/>
      <c r="NVV60" s="163"/>
      <c r="NVW60" s="162"/>
      <c r="NVX60" s="163"/>
      <c r="NVY60" s="162"/>
      <c r="NVZ60" s="163"/>
      <c r="NWA60" s="162"/>
      <c r="NWB60" s="163"/>
      <c r="NWC60" s="164"/>
      <c r="NWD60" s="201"/>
      <c r="NWE60" s="198"/>
      <c r="NWF60" s="161"/>
      <c r="NWG60" s="162"/>
      <c r="NWH60" s="163"/>
      <c r="NWI60" s="162"/>
      <c r="NWJ60" s="163"/>
      <c r="NWK60" s="162"/>
      <c r="NWL60" s="163"/>
      <c r="NWM60" s="162"/>
      <c r="NWN60" s="163"/>
      <c r="NWO60" s="162"/>
      <c r="NWP60" s="163"/>
      <c r="NWQ60" s="164"/>
      <c r="NWR60" s="201"/>
      <c r="NWS60" s="198"/>
      <c r="NWT60" s="161"/>
      <c r="NWU60" s="162"/>
      <c r="NWV60" s="163"/>
      <c r="NWW60" s="162"/>
      <c r="NWX60" s="163"/>
      <c r="NWY60" s="162"/>
      <c r="NWZ60" s="163"/>
      <c r="NXA60" s="162"/>
      <c r="NXB60" s="163"/>
      <c r="NXC60" s="162"/>
      <c r="NXD60" s="163"/>
      <c r="NXE60" s="164"/>
      <c r="NXF60" s="201"/>
      <c r="NXG60" s="198"/>
      <c r="NXH60" s="161"/>
      <c r="NXI60" s="162"/>
      <c r="NXJ60" s="163"/>
      <c r="NXK60" s="162"/>
      <c r="NXL60" s="163"/>
      <c r="NXM60" s="162"/>
      <c r="NXN60" s="163"/>
      <c r="NXO60" s="162"/>
      <c r="NXP60" s="163"/>
      <c r="NXQ60" s="162"/>
      <c r="NXR60" s="163"/>
      <c r="NXS60" s="164"/>
      <c r="NXT60" s="201"/>
      <c r="NXU60" s="198"/>
      <c r="NXV60" s="161"/>
      <c r="NXW60" s="162"/>
      <c r="NXX60" s="163"/>
      <c r="NXY60" s="162"/>
      <c r="NXZ60" s="163"/>
      <c r="NYA60" s="162"/>
      <c r="NYB60" s="163"/>
      <c r="NYC60" s="162"/>
      <c r="NYD60" s="163"/>
      <c r="NYE60" s="162"/>
      <c r="NYF60" s="163"/>
      <c r="NYG60" s="164"/>
      <c r="NYH60" s="201"/>
      <c r="NYI60" s="198"/>
      <c r="NYJ60" s="161"/>
      <c r="NYK60" s="162"/>
      <c r="NYL60" s="163"/>
      <c r="NYM60" s="162"/>
      <c r="NYN60" s="163"/>
      <c r="NYO60" s="162"/>
      <c r="NYP60" s="163"/>
      <c r="NYQ60" s="162"/>
      <c r="NYR60" s="163"/>
      <c r="NYS60" s="162"/>
      <c r="NYT60" s="163"/>
      <c r="NYU60" s="164"/>
      <c r="NYV60" s="201"/>
      <c r="NYW60" s="198"/>
      <c r="NYX60" s="161"/>
      <c r="NYY60" s="162"/>
      <c r="NYZ60" s="163"/>
      <c r="NZA60" s="162"/>
      <c r="NZB60" s="163"/>
      <c r="NZC60" s="162"/>
      <c r="NZD60" s="163"/>
      <c r="NZE60" s="162"/>
      <c r="NZF60" s="163"/>
      <c r="NZG60" s="162"/>
      <c r="NZH60" s="163"/>
      <c r="NZI60" s="164"/>
      <c r="NZJ60" s="201"/>
      <c r="NZK60" s="198"/>
      <c r="NZL60" s="161"/>
      <c r="NZM60" s="162"/>
      <c r="NZN60" s="163"/>
      <c r="NZO60" s="162"/>
      <c r="NZP60" s="163"/>
      <c r="NZQ60" s="162"/>
      <c r="NZR60" s="163"/>
      <c r="NZS60" s="162"/>
      <c r="NZT60" s="163"/>
      <c r="NZU60" s="162"/>
      <c r="NZV60" s="163"/>
      <c r="NZW60" s="164"/>
      <c r="NZX60" s="201"/>
      <c r="NZY60" s="198"/>
      <c r="NZZ60" s="161"/>
      <c r="OAA60" s="162"/>
      <c r="OAB60" s="163"/>
      <c r="OAC60" s="162"/>
      <c r="OAD60" s="163"/>
      <c r="OAE60" s="162"/>
      <c r="OAF60" s="163"/>
      <c r="OAG60" s="162"/>
      <c r="OAH60" s="163"/>
      <c r="OAI60" s="162"/>
      <c r="OAJ60" s="163"/>
      <c r="OAK60" s="164"/>
      <c r="OAL60" s="201"/>
      <c r="OAM60" s="198"/>
      <c r="OAN60" s="161"/>
      <c r="OAO60" s="162"/>
      <c r="OAP60" s="163"/>
      <c r="OAQ60" s="162"/>
      <c r="OAR60" s="163"/>
      <c r="OAS60" s="162"/>
      <c r="OAT60" s="163"/>
      <c r="OAU60" s="162"/>
      <c r="OAV60" s="163"/>
      <c r="OAW60" s="162"/>
      <c r="OAX60" s="163"/>
      <c r="OAY60" s="164"/>
      <c r="OAZ60" s="201"/>
      <c r="OBA60" s="198"/>
      <c r="OBB60" s="161"/>
      <c r="OBC60" s="162"/>
      <c r="OBD60" s="163"/>
      <c r="OBE60" s="162"/>
      <c r="OBF60" s="163"/>
      <c r="OBG60" s="162"/>
      <c r="OBH60" s="163"/>
      <c r="OBI60" s="162"/>
      <c r="OBJ60" s="163"/>
      <c r="OBK60" s="162"/>
      <c r="OBL60" s="163"/>
      <c r="OBM60" s="164"/>
      <c r="OBN60" s="201"/>
      <c r="OBO60" s="198"/>
      <c r="OBP60" s="161"/>
      <c r="OBQ60" s="162"/>
      <c r="OBR60" s="163"/>
      <c r="OBS60" s="162"/>
      <c r="OBT60" s="163"/>
      <c r="OBU60" s="162"/>
      <c r="OBV60" s="163"/>
      <c r="OBW60" s="162"/>
      <c r="OBX60" s="163"/>
      <c r="OBY60" s="162"/>
      <c r="OBZ60" s="163"/>
      <c r="OCA60" s="164"/>
      <c r="OCB60" s="201"/>
      <c r="OCC60" s="198"/>
      <c r="OCD60" s="161"/>
      <c r="OCE60" s="162"/>
      <c r="OCF60" s="163"/>
      <c r="OCG60" s="162"/>
      <c r="OCH60" s="163"/>
      <c r="OCI60" s="162"/>
      <c r="OCJ60" s="163"/>
      <c r="OCK60" s="162"/>
      <c r="OCL60" s="163"/>
      <c r="OCM60" s="162"/>
      <c r="OCN60" s="163"/>
      <c r="OCO60" s="164"/>
      <c r="OCP60" s="201"/>
      <c r="OCQ60" s="198"/>
      <c r="OCR60" s="161"/>
      <c r="OCS60" s="162"/>
      <c r="OCT60" s="163"/>
      <c r="OCU60" s="162"/>
      <c r="OCV60" s="163"/>
      <c r="OCW60" s="162"/>
      <c r="OCX60" s="163"/>
      <c r="OCY60" s="162"/>
      <c r="OCZ60" s="163"/>
      <c r="ODA60" s="162"/>
      <c r="ODB60" s="163"/>
      <c r="ODC60" s="164"/>
      <c r="ODD60" s="201"/>
      <c r="ODE60" s="198"/>
      <c r="ODF60" s="161"/>
      <c r="ODG60" s="162"/>
      <c r="ODH60" s="163"/>
      <c r="ODI60" s="162"/>
      <c r="ODJ60" s="163"/>
      <c r="ODK60" s="162"/>
      <c r="ODL60" s="163"/>
      <c r="ODM60" s="162"/>
      <c r="ODN60" s="163"/>
      <c r="ODO60" s="162"/>
      <c r="ODP60" s="163"/>
      <c r="ODQ60" s="164"/>
      <c r="ODR60" s="201"/>
      <c r="ODS60" s="198"/>
      <c r="ODT60" s="161"/>
      <c r="ODU60" s="162"/>
      <c r="ODV60" s="163"/>
      <c r="ODW60" s="162"/>
      <c r="ODX60" s="163"/>
      <c r="ODY60" s="162"/>
      <c r="ODZ60" s="163"/>
      <c r="OEA60" s="162"/>
      <c r="OEB60" s="163"/>
      <c r="OEC60" s="162"/>
      <c r="OED60" s="163"/>
      <c r="OEE60" s="164"/>
      <c r="OEF60" s="201"/>
      <c r="OEG60" s="198"/>
      <c r="OEH60" s="161"/>
      <c r="OEI60" s="162"/>
      <c r="OEJ60" s="163"/>
      <c r="OEK60" s="162"/>
      <c r="OEL60" s="163"/>
      <c r="OEM60" s="162"/>
      <c r="OEN60" s="163"/>
      <c r="OEO60" s="162"/>
      <c r="OEP60" s="163"/>
      <c r="OEQ60" s="162"/>
      <c r="OER60" s="163"/>
      <c r="OES60" s="164"/>
      <c r="OET60" s="201"/>
      <c r="OEU60" s="198"/>
      <c r="OEV60" s="161"/>
      <c r="OEW60" s="162"/>
      <c r="OEX60" s="163"/>
      <c r="OEY60" s="162"/>
      <c r="OEZ60" s="163"/>
      <c r="OFA60" s="162"/>
      <c r="OFB60" s="163"/>
      <c r="OFC60" s="162"/>
      <c r="OFD60" s="163"/>
      <c r="OFE60" s="162"/>
      <c r="OFF60" s="163"/>
      <c r="OFG60" s="164"/>
      <c r="OFH60" s="201"/>
      <c r="OFI60" s="198"/>
      <c r="OFJ60" s="161"/>
      <c r="OFK60" s="162"/>
      <c r="OFL60" s="163"/>
      <c r="OFM60" s="162"/>
      <c r="OFN60" s="163"/>
      <c r="OFO60" s="162"/>
      <c r="OFP60" s="163"/>
      <c r="OFQ60" s="162"/>
      <c r="OFR60" s="163"/>
      <c r="OFS60" s="162"/>
      <c r="OFT60" s="163"/>
      <c r="OFU60" s="164"/>
      <c r="OFV60" s="201"/>
      <c r="OFW60" s="198"/>
      <c r="OFX60" s="161"/>
      <c r="OFY60" s="162"/>
      <c r="OFZ60" s="163"/>
      <c r="OGA60" s="162"/>
      <c r="OGB60" s="163"/>
      <c r="OGC60" s="162"/>
      <c r="OGD60" s="163"/>
      <c r="OGE60" s="162"/>
      <c r="OGF60" s="163"/>
      <c r="OGG60" s="162"/>
      <c r="OGH60" s="163"/>
      <c r="OGI60" s="164"/>
      <c r="OGJ60" s="201"/>
      <c r="OGK60" s="198"/>
      <c r="OGL60" s="161"/>
      <c r="OGM60" s="162"/>
      <c r="OGN60" s="163"/>
      <c r="OGO60" s="162"/>
      <c r="OGP60" s="163"/>
      <c r="OGQ60" s="162"/>
      <c r="OGR60" s="163"/>
      <c r="OGS60" s="162"/>
      <c r="OGT60" s="163"/>
      <c r="OGU60" s="162"/>
      <c r="OGV60" s="163"/>
      <c r="OGW60" s="164"/>
      <c r="OGX60" s="201"/>
      <c r="OGY60" s="198"/>
      <c r="OGZ60" s="161"/>
      <c r="OHA60" s="162"/>
      <c r="OHB60" s="163"/>
      <c r="OHC60" s="162"/>
      <c r="OHD60" s="163"/>
      <c r="OHE60" s="162"/>
      <c r="OHF60" s="163"/>
      <c r="OHG60" s="162"/>
      <c r="OHH60" s="163"/>
      <c r="OHI60" s="162"/>
      <c r="OHJ60" s="163"/>
      <c r="OHK60" s="164"/>
      <c r="OHL60" s="201"/>
      <c r="OHM60" s="198"/>
      <c r="OHN60" s="161"/>
      <c r="OHO60" s="162"/>
      <c r="OHP60" s="163"/>
      <c r="OHQ60" s="162"/>
      <c r="OHR60" s="163"/>
      <c r="OHS60" s="162"/>
      <c r="OHT60" s="163"/>
      <c r="OHU60" s="162"/>
      <c r="OHV60" s="163"/>
      <c r="OHW60" s="162"/>
      <c r="OHX60" s="163"/>
      <c r="OHY60" s="164"/>
      <c r="OHZ60" s="201"/>
      <c r="OIA60" s="198"/>
      <c r="OIB60" s="161"/>
      <c r="OIC60" s="162"/>
      <c r="OID60" s="163"/>
      <c r="OIE60" s="162"/>
      <c r="OIF60" s="163"/>
      <c r="OIG60" s="162"/>
      <c r="OIH60" s="163"/>
      <c r="OII60" s="162"/>
      <c r="OIJ60" s="163"/>
      <c r="OIK60" s="162"/>
      <c r="OIL60" s="163"/>
      <c r="OIM60" s="164"/>
      <c r="OIN60" s="201"/>
      <c r="OIO60" s="198"/>
      <c r="OIP60" s="161"/>
      <c r="OIQ60" s="162"/>
      <c r="OIR60" s="163"/>
      <c r="OIS60" s="162"/>
      <c r="OIT60" s="163"/>
      <c r="OIU60" s="162"/>
      <c r="OIV60" s="163"/>
      <c r="OIW60" s="162"/>
      <c r="OIX60" s="163"/>
      <c r="OIY60" s="162"/>
      <c r="OIZ60" s="163"/>
      <c r="OJA60" s="164"/>
      <c r="OJB60" s="201"/>
      <c r="OJC60" s="198"/>
      <c r="OJD60" s="161"/>
      <c r="OJE60" s="162"/>
      <c r="OJF60" s="163"/>
      <c r="OJG60" s="162"/>
      <c r="OJH60" s="163"/>
      <c r="OJI60" s="162"/>
      <c r="OJJ60" s="163"/>
      <c r="OJK60" s="162"/>
      <c r="OJL60" s="163"/>
      <c r="OJM60" s="162"/>
      <c r="OJN60" s="163"/>
      <c r="OJO60" s="164"/>
      <c r="OJP60" s="201"/>
      <c r="OJQ60" s="198"/>
      <c r="OJR60" s="161"/>
      <c r="OJS60" s="162"/>
      <c r="OJT60" s="163"/>
      <c r="OJU60" s="162"/>
      <c r="OJV60" s="163"/>
      <c r="OJW60" s="162"/>
      <c r="OJX60" s="163"/>
      <c r="OJY60" s="162"/>
      <c r="OJZ60" s="163"/>
      <c r="OKA60" s="162"/>
      <c r="OKB60" s="163"/>
      <c r="OKC60" s="164"/>
      <c r="OKD60" s="201"/>
      <c r="OKE60" s="198"/>
      <c r="OKF60" s="161"/>
      <c r="OKG60" s="162"/>
      <c r="OKH60" s="163"/>
      <c r="OKI60" s="162"/>
      <c r="OKJ60" s="163"/>
      <c r="OKK60" s="162"/>
      <c r="OKL60" s="163"/>
      <c r="OKM60" s="162"/>
      <c r="OKN60" s="163"/>
      <c r="OKO60" s="162"/>
      <c r="OKP60" s="163"/>
      <c r="OKQ60" s="164"/>
      <c r="OKR60" s="201"/>
      <c r="OKS60" s="198"/>
      <c r="OKT60" s="161"/>
      <c r="OKU60" s="162"/>
      <c r="OKV60" s="163"/>
      <c r="OKW60" s="162"/>
      <c r="OKX60" s="163"/>
      <c r="OKY60" s="162"/>
      <c r="OKZ60" s="163"/>
      <c r="OLA60" s="162"/>
      <c r="OLB60" s="163"/>
      <c r="OLC60" s="162"/>
      <c r="OLD60" s="163"/>
      <c r="OLE60" s="164"/>
      <c r="OLF60" s="201"/>
      <c r="OLG60" s="198"/>
      <c r="OLH60" s="161"/>
      <c r="OLI60" s="162"/>
      <c r="OLJ60" s="163"/>
      <c r="OLK60" s="162"/>
      <c r="OLL60" s="163"/>
      <c r="OLM60" s="162"/>
      <c r="OLN60" s="163"/>
      <c r="OLO60" s="162"/>
      <c r="OLP60" s="163"/>
      <c r="OLQ60" s="162"/>
      <c r="OLR60" s="163"/>
      <c r="OLS60" s="164"/>
      <c r="OLT60" s="201"/>
      <c r="OLU60" s="198"/>
      <c r="OLV60" s="161"/>
      <c r="OLW60" s="162"/>
      <c r="OLX60" s="163"/>
      <c r="OLY60" s="162"/>
      <c r="OLZ60" s="163"/>
      <c r="OMA60" s="162"/>
      <c r="OMB60" s="163"/>
      <c r="OMC60" s="162"/>
      <c r="OMD60" s="163"/>
      <c r="OME60" s="162"/>
      <c r="OMF60" s="163"/>
      <c r="OMG60" s="164"/>
      <c r="OMH60" s="201"/>
      <c r="OMI60" s="198"/>
      <c r="OMJ60" s="161"/>
      <c r="OMK60" s="162"/>
      <c r="OML60" s="163"/>
      <c r="OMM60" s="162"/>
      <c r="OMN60" s="163"/>
      <c r="OMO60" s="162"/>
      <c r="OMP60" s="163"/>
      <c r="OMQ60" s="162"/>
      <c r="OMR60" s="163"/>
      <c r="OMS60" s="162"/>
      <c r="OMT60" s="163"/>
      <c r="OMU60" s="164"/>
      <c r="OMV60" s="201"/>
      <c r="OMW60" s="198"/>
      <c r="OMX60" s="161"/>
      <c r="OMY60" s="162"/>
      <c r="OMZ60" s="163"/>
      <c r="ONA60" s="162"/>
      <c r="ONB60" s="163"/>
      <c r="ONC60" s="162"/>
      <c r="OND60" s="163"/>
      <c r="ONE60" s="162"/>
      <c r="ONF60" s="163"/>
      <c r="ONG60" s="162"/>
      <c r="ONH60" s="163"/>
      <c r="ONI60" s="164"/>
      <c r="ONJ60" s="201"/>
      <c r="ONK60" s="198"/>
      <c r="ONL60" s="161"/>
      <c r="ONM60" s="162"/>
      <c r="ONN60" s="163"/>
      <c r="ONO60" s="162"/>
      <c r="ONP60" s="163"/>
      <c r="ONQ60" s="162"/>
      <c r="ONR60" s="163"/>
      <c r="ONS60" s="162"/>
      <c r="ONT60" s="163"/>
      <c r="ONU60" s="162"/>
      <c r="ONV60" s="163"/>
      <c r="ONW60" s="164"/>
      <c r="ONX60" s="201"/>
      <c r="ONY60" s="198"/>
      <c r="ONZ60" s="161"/>
      <c r="OOA60" s="162"/>
      <c r="OOB60" s="163"/>
      <c r="OOC60" s="162"/>
      <c r="OOD60" s="163"/>
      <c r="OOE60" s="162"/>
      <c r="OOF60" s="163"/>
      <c r="OOG60" s="162"/>
      <c r="OOH60" s="163"/>
      <c r="OOI60" s="162"/>
      <c r="OOJ60" s="163"/>
      <c r="OOK60" s="164"/>
      <c r="OOL60" s="201"/>
      <c r="OOM60" s="198"/>
      <c r="OON60" s="161"/>
      <c r="OOO60" s="162"/>
      <c r="OOP60" s="163"/>
      <c r="OOQ60" s="162"/>
      <c r="OOR60" s="163"/>
      <c r="OOS60" s="162"/>
      <c r="OOT60" s="163"/>
      <c r="OOU60" s="162"/>
      <c r="OOV60" s="163"/>
      <c r="OOW60" s="162"/>
      <c r="OOX60" s="163"/>
      <c r="OOY60" s="164"/>
      <c r="OOZ60" s="201"/>
      <c r="OPA60" s="198"/>
      <c r="OPB60" s="161"/>
      <c r="OPC60" s="162"/>
      <c r="OPD60" s="163"/>
      <c r="OPE60" s="162"/>
      <c r="OPF60" s="163"/>
      <c r="OPG60" s="162"/>
      <c r="OPH60" s="163"/>
      <c r="OPI60" s="162"/>
      <c r="OPJ60" s="163"/>
      <c r="OPK60" s="162"/>
      <c r="OPL60" s="163"/>
      <c r="OPM60" s="164"/>
      <c r="OPN60" s="201"/>
      <c r="OPO60" s="198"/>
      <c r="OPP60" s="161"/>
      <c r="OPQ60" s="162"/>
      <c r="OPR60" s="163"/>
      <c r="OPS60" s="162"/>
      <c r="OPT60" s="163"/>
      <c r="OPU60" s="162"/>
      <c r="OPV60" s="163"/>
      <c r="OPW60" s="162"/>
      <c r="OPX60" s="163"/>
      <c r="OPY60" s="162"/>
      <c r="OPZ60" s="163"/>
      <c r="OQA60" s="164"/>
      <c r="OQB60" s="201"/>
      <c r="OQC60" s="198"/>
      <c r="OQD60" s="161"/>
      <c r="OQE60" s="162"/>
      <c r="OQF60" s="163"/>
      <c r="OQG60" s="162"/>
      <c r="OQH60" s="163"/>
      <c r="OQI60" s="162"/>
      <c r="OQJ60" s="163"/>
      <c r="OQK60" s="162"/>
      <c r="OQL60" s="163"/>
      <c r="OQM60" s="162"/>
      <c r="OQN60" s="163"/>
      <c r="OQO60" s="164"/>
      <c r="OQP60" s="201"/>
      <c r="OQQ60" s="198"/>
      <c r="OQR60" s="161"/>
      <c r="OQS60" s="162"/>
      <c r="OQT60" s="163"/>
      <c r="OQU60" s="162"/>
      <c r="OQV60" s="163"/>
      <c r="OQW60" s="162"/>
      <c r="OQX60" s="163"/>
      <c r="OQY60" s="162"/>
      <c r="OQZ60" s="163"/>
      <c r="ORA60" s="162"/>
      <c r="ORB60" s="163"/>
      <c r="ORC60" s="164"/>
      <c r="ORD60" s="201"/>
      <c r="ORE60" s="198"/>
      <c r="ORF60" s="161"/>
      <c r="ORG60" s="162"/>
      <c r="ORH60" s="163"/>
      <c r="ORI60" s="162"/>
      <c r="ORJ60" s="163"/>
      <c r="ORK60" s="162"/>
      <c r="ORL60" s="163"/>
      <c r="ORM60" s="162"/>
      <c r="ORN60" s="163"/>
      <c r="ORO60" s="162"/>
      <c r="ORP60" s="163"/>
      <c r="ORQ60" s="164"/>
      <c r="ORR60" s="201"/>
      <c r="ORS60" s="198"/>
      <c r="ORT60" s="161"/>
      <c r="ORU60" s="162"/>
      <c r="ORV60" s="163"/>
      <c r="ORW60" s="162"/>
      <c r="ORX60" s="163"/>
      <c r="ORY60" s="162"/>
      <c r="ORZ60" s="163"/>
      <c r="OSA60" s="162"/>
      <c r="OSB60" s="163"/>
      <c r="OSC60" s="162"/>
      <c r="OSD60" s="163"/>
      <c r="OSE60" s="164"/>
      <c r="OSF60" s="201"/>
      <c r="OSG60" s="198"/>
      <c r="OSH60" s="161"/>
      <c r="OSI60" s="162"/>
      <c r="OSJ60" s="163"/>
      <c r="OSK60" s="162"/>
      <c r="OSL60" s="163"/>
      <c r="OSM60" s="162"/>
      <c r="OSN60" s="163"/>
      <c r="OSO60" s="162"/>
      <c r="OSP60" s="163"/>
      <c r="OSQ60" s="162"/>
      <c r="OSR60" s="163"/>
      <c r="OSS60" s="164"/>
      <c r="OST60" s="201"/>
      <c r="OSU60" s="198"/>
      <c r="OSV60" s="161"/>
      <c r="OSW60" s="162"/>
      <c r="OSX60" s="163"/>
      <c r="OSY60" s="162"/>
      <c r="OSZ60" s="163"/>
      <c r="OTA60" s="162"/>
      <c r="OTB60" s="163"/>
      <c r="OTC60" s="162"/>
      <c r="OTD60" s="163"/>
      <c r="OTE60" s="162"/>
      <c r="OTF60" s="163"/>
      <c r="OTG60" s="164"/>
      <c r="OTH60" s="201"/>
      <c r="OTI60" s="198"/>
      <c r="OTJ60" s="161"/>
      <c r="OTK60" s="162"/>
      <c r="OTL60" s="163"/>
      <c r="OTM60" s="162"/>
      <c r="OTN60" s="163"/>
      <c r="OTO60" s="162"/>
      <c r="OTP60" s="163"/>
      <c r="OTQ60" s="162"/>
      <c r="OTR60" s="163"/>
      <c r="OTS60" s="162"/>
      <c r="OTT60" s="163"/>
      <c r="OTU60" s="164"/>
      <c r="OTV60" s="201"/>
      <c r="OTW60" s="198"/>
      <c r="OTX60" s="161"/>
      <c r="OTY60" s="162"/>
      <c r="OTZ60" s="163"/>
      <c r="OUA60" s="162"/>
      <c r="OUB60" s="163"/>
      <c r="OUC60" s="162"/>
      <c r="OUD60" s="163"/>
      <c r="OUE60" s="162"/>
      <c r="OUF60" s="163"/>
      <c r="OUG60" s="162"/>
      <c r="OUH60" s="163"/>
      <c r="OUI60" s="164"/>
      <c r="OUJ60" s="201"/>
      <c r="OUK60" s="198"/>
      <c r="OUL60" s="161"/>
      <c r="OUM60" s="162"/>
      <c r="OUN60" s="163"/>
      <c r="OUO60" s="162"/>
      <c r="OUP60" s="163"/>
      <c r="OUQ60" s="162"/>
      <c r="OUR60" s="163"/>
      <c r="OUS60" s="162"/>
      <c r="OUT60" s="163"/>
      <c r="OUU60" s="162"/>
      <c r="OUV60" s="163"/>
      <c r="OUW60" s="164"/>
      <c r="OUX60" s="201"/>
      <c r="OUY60" s="198"/>
      <c r="OUZ60" s="161"/>
      <c r="OVA60" s="162"/>
      <c r="OVB60" s="163"/>
      <c r="OVC60" s="162"/>
      <c r="OVD60" s="163"/>
      <c r="OVE60" s="162"/>
      <c r="OVF60" s="163"/>
      <c r="OVG60" s="162"/>
      <c r="OVH60" s="163"/>
      <c r="OVI60" s="162"/>
      <c r="OVJ60" s="163"/>
      <c r="OVK60" s="164"/>
      <c r="OVL60" s="201"/>
      <c r="OVM60" s="198"/>
      <c r="OVN60" s="161"/>
      <c r="OVO60" s="162"/>
      <c r="OVP60" s="163"/>
      <c r="OVQ60" s="162"/>
      <c r="OVR60" s="163"/>
      <c r="OVS60" s="162"/>
      <c r="OVT60" s="163"/>
      <c r="OVU60" s="162"/>
      <c r="OVV60" s="163"/>
      <c r="OVW60" s="162"/>
      <c r="OVX60" s="163"/>
      <c r="OVY60" s="164"/>
      <c r="OVZ60" s="201"/>
      <c r="OWA60" s="198"/>
      <c r="OWB60" s="161"/>
      <c r="OWC60" s="162"/>
      <c r="OWD60" s="163"/>
      <c r="OWE60" s="162"/>
      <c r="OWF60" s="163"/>
      <c r="OWG60" s="162"/>
      <c r="OWH60" s="163"/>
      <c r="OWI60" s="162"/>
      <c r="OWJ60" s="163"/>
      <c r="OWK60" s="162"/>
      <c r="OWL60" s="163"/>
      <c r="OWM60" s="164"/>
      <c r="OWN60" s="201"/>
      <c r="OWO60" s="198"/>
      <c r="OWP60" s="161"/>
      <c r="OWQ60" s="162"/>
      <c r="OWR60" s="163"/>
      <c r="OWS60" s="162"/>
      <c r="OWT60" s="163"/>
      <c r="OWU60" s="162"/>
      <c r="OWV60" s="163"/>
      <c r="OWW60" s="162"/>
      <c r="OWX60" s="163"/>
      <c r="OWY60" s="162"/>
      <c r="OWZ60" s="163"/>
      <c r="OXA60" s="164"/>
      <c r="OXB60" s="201"/>
      <c r="OXC60" s="198"/>
      <c r="OXD60" s="161"/>
      <c r="OXE60" s="162"/>
      <c r="OXF60" s="163"/>
      <c r="OXG60" s="162"/>
      <c r="OXH60" s="163"/>
      <c r="OXI60" s="162"/>
      <c r="OXJ60" s="163"/>
      <c r="OXK60" s="162"/>
      <c r="OXL60" s="163"/>
      <c r="OXM60" s="162"/>
      <c r="OXN60" s="163"/>
      <c r="OXO60" s="164"/>
      <c r="OXP60" s="201"/>
      <c r="OXQ60" s="198"/>
      <c r="OXR60" s="161"/>
      <c r="OXS60" s="162"/>
      <c r="OXT60" s="163"/>
      <c r="OXU60" s="162"/>
      <c r="OXV60" s="163"/>
      <c r="OXW60" s="162"/>
      <c r="OXX60" s="163"/>
      <c r="OXY60" s="162"/>
      <c r="OXZ60" s="163"/>
      <c r="OYA60" s="162"/>
      <c r="OYB60" s="163"/>
      <c r="OYC60" s="164"/>
      <c r="OYD60" s="201"/>
      <c r="OYE60" s="198"/>
      <c r="OYF60" s="161"/>
      <c r="OYG60" s="162"/>
      <c r="OYH60" s="163"/>
      <c r="OYI60" s="162"/>
      <c r="OYJ60" s="163"/>
      <c r="OYK60" s="162"/>
      <c r="OYL60" s="163"/>
      <c r="OYM60" s="162"/>
      <c r="OYN60" s="163"/>
      <c r="OYO60" s="162"/>
      <c r="OYP60" s="163"/>
      <c r="OYQ60" s="164"/>
      <c r="OYR60" s="201"/>
      <c r="OYS60" s="198"/>
      <c r="OYT60" s="161"/>
      <c r="OYU60" s="162"/>
      <c r="OYV60" s="163"/>
      <c r="OYW60" s="162"/>
      <c r="OYX60" s="163"/>
      <c r="OYY60" s="162"/>
      <c r="OYZ60" s="163"/>
      <c r="OZA60" s="162"/>
      <c r="OZB60" s="163"/>
      <c r="OZC60" s="162"/>
      <c r="OZD60" s="163"/>
      <c r="OZE60" s="164"/>
      <c r="OZF60" s="201"/>
      <c r="OZG60" s="198"/>
      <c r="OZH60" s="161"/>
      <c r="OZI60" s="162"/>
      <c r="OZJ60" s="163"/>
      <c r="OZK60" s="162"/>
      <c r="OZL60" s="163"/>
      <c r="OZM60" s="162"/>
      <c r="OZN60" s="163"/>
      <c r="OZO60" s="162"/>
      <c r="OZP60" s="163"/>
      <c r="OZQ60" s="162"/>
      <c r="OZR60" s="163"/>
      <c r="OZS60" s="164"/>
      <c r="OZT60" s="201"/>
      <c r="OZU60" s="198"/>
      <c r="OZV60" s="161"/>
      <c r="OZW60" s="162"/>
      <c r="OZX60" s="163"/>
      <c r="OZY60" s="162"/>
      <c r="OZZ60" s="163"/>
      <c r="PAA60" s="162"/>
      <c r="PAB60" s="163"/>
      <c r="PAC60" s="162"/>
      <c r="PAD60" s="163"/>
      <c r="PAE60" s="162"/>
      <c r="PAF60" s="163"/>
      <c r="PAG60" s="164"/>
      <c r="PAH60" s="201"/>
      <c r="PAI60" s="198"/>
      <c r="PAJ60" s="161"/>
      <c r="PAK60" s="162"/>
      <c r="PAL60" s="163"/>
      <c r="PAM60" s="162"/>
      <c r="PAN60" s="163"/>
      <c r="PAO60" s="162"/>
      <c r="PAP60" s="163"/>
      <c r="PAQ60" s="162"/>
      <c r="PAR60" s="163"/>
      <c r="PAS60" s="162"/>
      <c r="PAT60" s="163"/>
      <c r="PAU60" s="164"/>
      <c r="PAV60" s="201"/>
      <c r="PAW60" s="198"/>
      <c r="PAX60" s="161"/>
      <c r="PAY60" s="162"/>
      <c r="PAZ60" s="163"/>
      <c r="PBA60" s="162"/>
      <c r="PBB60" s="163"/>
      <c r="PBC60" s="162"/>
      <c r="PBD60" s="163"/>
      <c r="PBE60" s="162"/>
      <c r="PBF60" s="163"/>
      <c r="PBG60" s="162"/>
      <c r="PBH60" s="163"/>
      <c r="PBI60" s="164"/>
      <c r="PBJ60" s="201"/>
      <c r="PBK60" s="198"/>
      <c r="PBL60" s="161"/>
      <c r="PBM60" s="162"/>
      <c r="PBN60" s="163"/>
      <c r="PBO60" s="162"/>
      <c r="PBP60" s="163"/>
      <c r="PBQ60" s="162"/>
      <c r="PBR60" s="163"/>
      <c r="PBS60" s="162"/>
      <c r="PBT60" s="163"/>
      <c r="PBU60" s="162"/>
      <c r="PBV60" s="163"/>
      <c r="PBW60" s="164"/>
      <c r="PBX60" s="201"/>
      <c r="PBY60" s="198"/>
      <c r="PBZ60" s="161"/>
      <c r="PCA60" s="162"/>
      <c r="PCB60" s="163"/>
      <c r="PCC60" s="162"/>
      <c r="PCD60" s="163"/>
      <c r="PCE60" s="162"/>
      <c r="PCF60" s="163"/>
      <c r="PCG60" s="162"/>
      <c r="PCH60" s="163"/>
      <c r="PCI60" s="162"/>
      <c r="PCJ60" s="163"/>
      <c r="PCK60" s="164"/>
      <c r="PCL60" s="201"/>
      <c r="PCM60" s="198"/>
      <c r="PCN60" s="161"/>
      <c r="PCO60" s="162"/>
      <c r="PCP60" s="163"/>
      <c r="PCQ60" s="162"/>
      <c r="PCR60" s="163"/>
      <c r="PCS60" s="162"/>
      <c r="PCT60" s="163"/>
      <c r="PCU60" s="162"/>
      <c r="PCV60" s="163"/>
      <c r="PCW60" s="162"/>
      <c r="PCX60" s="163"/>
      <c r="PCY60" s="164"/>
      <c r="PCZ60" s="201"/>
      <c r="PDA60" s="198"/>
      <c r="PDB60" s="161"/>
      <c r="PDC60" s="162"/>
      <c r="PDD60" s="163"/>
      <c r="PDE60" s="162"/>
      <c r="PDF60" s="163"/>
      <c r="PDG60" s="162"/>
      <c r="PDH60" s="163"/>
      <c r="PDI60" s="162"/>
      <c r="PDJ60" s="163"/>
      <c r="PDK60" s="162"/>
      <c r="PDL60" s="163"/>
      <c r="PDM60" s="164"/>
      <c r="PDN60" s="201"/>
      <c r="PDO60" s="198"/>
      <c r="PDP60" s="161"/>
      <c r="PDQ60" s="162"/>
      <c r="PDR60" s="163"/>
      <c r="PDS60" s="162"/>
      <c r="PDT60" s="163"/>
      <c r="PDU60" s="162"/>
      <c r="PDV60" s="163"/>
      <c r="PDW60" s="162"/>
      <c r="PDX60" s="163"/>
      <c r="PDY60" s="162"/>
      <c r="PDZ60" s="163"/>
      <c r="PEA60" s="164"/>
      <c r="PEB60" s="201"/>
      <c r="PEC60" s="198"/>
      <c r="PED60" s="161"/>
      <c r="PEE60" s="162"/>
      <c r="PEF60" s="163"/>
      <c r="PEG60" s="162"/>
      <c r="PEH60" s="163"/>
      <c r="PEI60" s="162"/>
      <c r="PEJ60" s="163"/>
      <c r="PEK60" s="162"/>
      <c r="PEL60" s="163"/>
      <c r="PEM60" s="162"/>
      <c r="PEN60" s="163"/>
      <c r="PEO60" s="164"/>
      <c r="PEP60" s="201"/>
      <c r="PEQ60" s="198"/>
      <c r="PER60" s="161"/>
      <c r="PES60" s="162"/>
      <c r="PET60" s="163"/>
      <c r="PEU60" s="162"/>
      <c r="PEV60" s="163"/>
      <c r="PEW60" s="162"/>
      <c r="PEX60" s="163"/>
      <c r="PEY60" s="162"/>
      <c r="PEZ60" s="163"/>
      <c r="PFA60" s="162"/>
      <c r="PFB60" s="163"/>
      <c r="PFC60" s="164"/>
      <c r="PFD60" s="201"/>
      <c r="PFE60" s="198"/>
      <c r="PFF60" s="161"/>
      <c r="PFG60" s="162"/>
      <c r="PFH60" s="163"/>
      <c r="PFI60" s="162"/>
      <c r="PFJ60" s="163"/>
      <c r="PFK60" s="162"/>
      <c r="PFL60" s="163"/>
      <c r="PFM60" s="162"/>
      <c r="PFN60" s="163"/>
      <c r="PFO60" s="162"/>
      <c r="PFP60" s="163"/>
      <c r="PFQ60" s="164"/>
      <c r="PFR60" s="201"/>
      <c r="PFS60" s="198"/>
      <c r="PFT60" s="161"/>
      <c r="PFU60" s="162"/>
      <c r="PFV60" s="163"/>
      <c r="PFW60" s="162"/>
      <c r="PFX60" s="163"/>
      <c r="PFY60" s="162"/>
      <c r="PFZ60" s="163"/>
      <c r="PGA60" s="162"/>
      <c r="PGB60" s="163"/>
      <c r="PGC60" s="162"/>
      <c r="PGD60" s="163"/>
      <c r="PGE60" s="164"/>
      <c r="PGF60" s="201"/>
      <c r="PGG60" s="198"/>
      <c r="PGH60" s="161"/>
      <c r="PGI60" s="162"/>
      <c r="PGJ60" s="163"/>
      <c r="PGK60" s="162"/>
      <c r="PGL60" s="163"/>
      <c r="PGM60" s="162"/>
      <c r="PGN60" s="163"/>
      <c r="PGO60" s="162"/>
      <c r="PGP60" s="163"/>
      <c r="PGQ60" s="162"/>
      <c r="PGR60" s="163"/>
      <c r="PGS60" s="164"/>
      <c r="PGT60" s="201"/>
      <c r="PGU60" s="198"/>
      <c r="PGV60" s="161"/>
      <c r="PGW60" s="162"/>
      <c r="PGX60" s="163"/>
      <c r="PGY60" s="162"/>
      <c r="PGZ60" s="163"/>
      <c r="PHA60" s="162"/>
      <c r="PHB60" s="163"/>
      <c r="PHC60" s="162"/>
      <c r="PHD60" s="163"/>
      <c r="PHE60" s="162"/>
      <c r="PHF60" s="163"/>
      <c r="PHG60" s="164"/>
      <c r="PHH60" s="201"/>
      <c r="PHI60" s="198"/>
      <c r="PHJ60" s="161"/>
      <c r="PHK60" s="162"/>
      <c r="PHL60" s="163"/>
      <c r="PHM60" s="162"/>
      <c r="PHN60" s="163"/>
      <c r="PHO60" s="162"/>
      <c r="PHP60" s="163"/>
      <c r="PHQ60" s="162"/>
      <c r="PHR60" s="163"/>
      <c r="PHS60" s="162"/>
      <c r="PHT60" s="163"/>
      <c r="PHU60" s="164"/>
      <c r="PHV60" s="201"/>
      <c r="PHW60" s="198"/>
      <c r="PHX60" s="161"/>
      <c r="PHY60" s="162"/>
      <c r="PHZ60" s="163"/>
      <c r="PIA60" s="162"/>
      <c r="PIB60" s="163"/>
      <c r="PIC60" s="162"/>
      <c r="PID60" s="163"/>
      <c r="PIE60" s="162"/>
      <c r="PIF60" s="163"/>
      <c r="PIG60" s="162"/>
      <c r="PIH60" s="163"/>
      <c r="PII60" s="164"/>
      <c r="PIJ60" s="201"/>
      <c r="PIK60" s="198"/>
      <c r="PIL60" s="161"/>
      <c r="PIM60" s="162"/>
      <c r="PIN60" s="163"/>
      <c r="PIO60" s="162"/>
      <c r="PIP60" s="163"/>
      <c r="PIQ60" s="162"/>
      <c r="PIR60" s="163"/>
      <c r="PIS60" s="162"/>
      <c r="PIT60" s="163"/>
      <c r="PIU60" s="162"/>
      <c r="PIV60" s="163"/>
      <c r="PIW60" s="164"/>
      <c r="PIX60" s="201"/>
      <c r="PIY60" s="198"/>
      <c r="PIZ60" s="161"/>
      <c r="PJA60" s="162"/>
      <c r="PJB60" s="163"/>
      <c r="PJC60" s="162"/>
      <c r="PJD60" s="163"/>
      <c r="PJE60" s="162"/>
      <c r="PJF60" s="163"/>
      <c r="PJG60" s="162"/>
      <c r="PJH60" s="163"/>
      <c r="PJI60" s="162"/>
      <c r="PJJ60" s="163"/>
      <c r="PJK60" s="164"/>
      <c r="PJL60" s="201"/>
      <c r="PJM60" s="198"/>
      <c r="PJN60" s="161"/>
      <c r="PJO60" s="162"/>
      <c r="PJP60" s="163"/>
      <c r="PJQ60" s="162"/>
      <c r="PJR60" s="163"/>
      <c r="PJS60" s="162"/>
      <c r="PJT60" s="163"/>
      <c r="PJU60" s="162"/>
      <c r="PJV60" s="163"/>
      <c r="PJW60" s="162"/>
      <c r="PJX60" s="163"/>
      <c r="PJY60" s="164"/>
      <c r="PJZ60" s="201"/>
      <c r="PKA60" s="198"/>
      <c r="PKB60" s="161"/>
      <c r="PKC60" s="162"/>
      <c r="PKD60" s="163"/>
      <c r="PKE60" s="162"/>
      <c r="PKF60" s="163"/>
      <c r="PKG60" s="162"/>
      <c r="PKH60" s="163"/>
      <c r="PKI60" s="162"/>
      <c r="PKJ60" s="163"/>
      <c r="PKK60" s="162"/>
      <c r="PKL60" s="163"/>
      <c r="PKM60" s="164"/>
      <c r="PKN60" s="201"/>
      <c r="PKO60" s="198"/>
      <c r="PKP60" s="161"/>
      <c r="PKQ60" s="162"/>
      <c r="PKR60" s="163"/>
      <c r="PKS60" s="162"/>
      <c r="PKT60" s="163"/>
      <c r="PKU60" s="162"/>
      <c r="PKV60" s="163"/>
      <c r="PKW60" s="162"/>
      <c r="PKX60" s="163"/>
      <c r="PKY60" s="162"/>
      <c r="PKZ60" s="163"/>
      <c r="PLA60" s="164"/>
      <c r="PLB60" s="201"/>
      <c r="PLC60" s="198"/>
      <c r="PLD60" s="161"/>
      <c r="PLE60" s="162"/>
      <c r="PLF60" s="163"/>
      <c r="PLG60" s="162"/>
      <c r="PLH60" s="163"/>
      <c r="PLI60" s="162"/>
      <c r="PLJ60" s="163"/>
      <c r="PLK60" s="162"/>
      <c r="PLL60" s="163"/>
      <c r="PLM60" s="162"/>
      <c r="PLN60" s="163"/>
      <c r="PLO60" s="164"/>
      <c r="PLP60" s="201"/>
      <c r="PLQ60" s="198"/>
      <c r="PLR60" s="161"/>
      <c r="PLS60" s="162"/>
      <c r="PLT60" s="163"/>
      <c r="PLU60" s="162"/>
      <c r="PLV60" s="163"/>
      <c r="PLW60" s="162"/>
      <c r="PLX60" s="163"/>
      <c r="PLY60" s="162"/>
      <c r="PLZ60" s="163"/>
      <c r="PMA60" s="162"/>
      <c r="PMB60" s="163"/>
      <c r="PMC60" s="164"/>
      <c r="PMD60" s="201"/>
      <c r="PME60" s="198"/>
      <c r="PMF60" s="161"/>
      <c r="PMG60" s="162"/>
      <c r="PMH60" s="163"/>
      <c r="PMI60" s="162"/>
      <c r="PMJ60" s="163"/>
      <c r="PMK60" s="162"/>
      <c r="PML60" s="163"/>
      <c r="PMM60" s="162"/>
      <c r="PMN60" s="163"/>
      <c r="PMO60" s="162"/>
      <c r="PMP60" s="163"/>
      <c r="PMQ60" s="164"/>
      <c r="PMR60" s="201"/>
      <c r="PMS60" s="198"/>
      <c r="PMT60" s="161"/>
      <c r="PMU60" s="162"/>
      <c r="PMV60" s="163"/>
      <c r="PMW60" s="162"/>
      <c r="PMX60" s="163"/>
      <c r="PMY60" s="162"/>
      <c r="PMZ60" s="163"/>
      <c r="PNA60" s="162"/>
      <c r="PNB60" s="163"/>
      <c r="PNC60" s="162"/>
      <c r="PND60" s="163"/>
      <c r="PNE60" s="164"/>
      <c r="PNF60" s="201"/>
      <c r="PNG60" s="198"/>
      <c r="PNH60" s="161"/>
      <c r="PNI60" s="162"/>
      <c r="PNJ60" s="163"/>
      <c r="PNK60" s="162"/>
      <c r="PNL60" s="163"/>
      <c r="PNM60" s="162"/>
      <c r="PNN60" s="163"/>
      <c r="PNO60" s="162"/>
      <c r="PNP60" s="163"/>
      <c r="PNQ60" s="162"/>
      <c r="PNR60" s="163"/>
      <c r="PNS60" s="164"/>
      <c r="PNT60" s="201"/>
      <c r="PNU60" s="198"/>
      <c r="PNV60" s="161"/>
      <c r="PNW60" s="162"/>
      <c r="PNX60" s="163"/>
      <c r="PNY60" s="162"/>
      <c r="PNZ60" s="163"/>
      <c r="POA60" s="162"/>
      <c r="POB60" s="163"/>
      <c r="POC60" s="162"/>
      <c r="POD60" s="163"/>
      <c r="POE60" s="162"/>
      <c r="POF60" s="163"/>
      <c r="POG60" s="164"/>
      <c r="POH60" s="201"/>
      <c r="POI60" s="198"/>
      <c r="POJ60" s="161"/>
      <c r="POK60" s="162"/>
      <c r="POL60" s="163"/>
      <c r="POM60" s="162"/>
      <c r="PON60" s="163"/>
      <c r="POO60" s="162"/>
      <c r="POP60" s="163"/>
      <c r="POQ60" s="162"/>
      <c r="POR60" s="163"/>
      <c r="POS60" s="162"/>
      <c r="POT60" s="163"/>
      <c r="POU60" s="164"/>
      <c r="POV60" s="201"/>
      <c r="POW60" s="198"/>
      <c r="POX60" s="161"/>
      <c r="POY60" s="162"/>
      <c r="POZ60" s="163"/>
      <c r="PPA60" s="162"/>
      <c r="PPB60" s="163"/>
      <c r="PPC60" s="162"/>
      <c r="PPD60" s="163"/>
      <c r="PPE60" s="162"/>
      <c r="PPF60" s="163"/>
      <c r="PPG60" s="162"/>
      <c r="PPH60" s="163"/>
      <c r="PPI60" s="164"/>
      <c r="PPJ60" s="201"/>
      <c r="PPK60" s="198"/>
      <c r="PPL60" s="161"/>
      <c r="PPM60" s="162"/>
      <c r="PPN60" s="163"/>
      <c r="PPO60" s="162"/>
      <c r="PPP60" s="163"/>
      <c r="PPQ60" s="162"/>
      <c r="PPR60" s="163"/>
      <c r="PPS60" s="162"/>
      <c r="PPT60" s="163"/>
      <c r="PPU60" s="162"/>
      <c r="PPV60" s="163"/>
      <c r="PPW60" s="164"/>
      <c r="PPX60" s="201"/>
      <c r="PPY60" s="198"/>
      <c r="PPZ60" s="161"/>
      <c r="PQA60" s="162"/>
      <c r="PQB60" s="163"/>
      <c r="PQC60" s="162"/>
      <c r="PQD60" s="163"/>
      <c r="PQE60" s="162"/>
      <c r="PQF60" s="163"/>
      <c r="PQG60" s="162"/>
      <c r="PQH60" s="163"/>
      <c r="PQI60" s="162"/>
      <c r="PQJ60" s="163"/>
      <c r="PQK60" s="164"/>
      <c r="PQL60" s="201"/>
      <c r="PQM60" s="198"/>
      <c r="PQN60" s="161"/>
      <c r="PQO60" s="162"/>
      <c r="PQP60" s="163"/>
      <c r="PQQ60" s="162"/>
      <c r="PQR60" s="163"/>
      <c r="PQS60" s="162"/>
      <c r="PQT60" s="163"/>
      <c r="PQU60" s="162"/>
      <c r="PQV60" s="163"/>
      <c r="PQW60" s="162"/>
      <c r="PQX60" s="163"/>
      <c r="PQY60" s="164"/>
      <c r="PQZ60" s="201"/>
      <c r="PRA60" s="198"/>
      <c r="PRB60" s="161"/>
      <c r="PRC60" s="162"/>
      <c r="PRD60" s="163"/>
      <c r="PRE60" s="162"/>
      <c r="PRF60" s="163"/>
      <c r="PRG60" s="162"/>
      <c r="PRH60" s="163"/>
      <c r="PRI60" s="162"/>
      <c r="PRJ60" s="163"/>
      <c r="PRK60" s="162"/>
      <c r="PRL60" s="163"/>
      <c r="PRM60" s="164"/>
      <c r="PRN60" s="201"/>
      <c r="PRO60" s="198"/>
      <c r="PRP60" s="161"/>
      <c r="PRQ60" s="162"/>
      <c r="PRR60" s="163"/>
      <c r="PRS60" s="162"/>
      <c r="PRT60" s="163"/>
      <c r="PRU60" s="162"/>
      <c r="PRV60" s="163"/>
      <c r="PRW60" s="162"/>
      <c r="PRX60" s="163"/>
      <c r="PRY60" s="162"/>
      <c r="PRZ60" s="163"/>
      <c r="PSA60" s="164"/>
      <c r="PSB60" s="201"/>
      <c r="PSC60" s="198"/>
      <c r="PSD60" s="161"/>
      <c r="PSE60" s="162"/>
      <c r="PSF60" s="163"/>
      <c r="PSG60" s="162"/>
      <c r="PSH60" s="163"/>
      <c r="PSI60" s="162"/>
      <c r="PSJ60" s="163"/>
      <c r="PSK60" s="162"/>
      <c r="PSL60" s="163"/>
      <c r="PSM60" s="162"/>
      <c r="PSN60" s="163"/>
      <c r="PSO60" s="164"/>
      <c r="PSP60" s="201"/>
      <c r="PSQ60" s="198"/>
      <c r="PSR60" s="161"/>
      <c r="PSS60" s="162"/>
      <c r="PST60" s="163"/>
      <c r="PSU60" s="162"/>
      <c r="PSV60" s="163"/>
      <c r="PSW60" s="162"/>
      <c r="PSX60" s="163"/>
      <c r="PSY60" s="162"/>
      <c r="PSZ60" s="163"/>
      <c r="PTA60" s="162"/>
      <c r="PTB60" s="163"/>
      <c r="PTC60" s="164"/>
      <c r="PTD60" s="201"/>
      <c r="PTE60" s="198"/>
      <c r="PTF60" s="161"/>
      <c r="PTG60" s="162"/>
      <c r="PTH60" s="163"/>
      <c r="PTI60" s="162"/>
      <c r="PTJ60" s="163"/>
      <c r="PTK60" s="162"/>
      <c r="PTL60" s="163"/>
      <c r="PTM60" s="162"/>
      <c r="PTN60" s="163"/>
      <c r="PTO60" s="162"/>
      <c r="PTP60" s="163"/>
      <c r="PTQ60" s="164"/>
      <c r="PTR60" s="201"/>
      <c r="PTS60" s="198"/>
      <c r="PTT60" s="161"/>
      <c r="PTU60" s="162"/>
      <c r="PTV60" s="163"/>
      <c r="PTW60" s="162"/>
      <c r="PTX60" s="163"/>
      <c r="PTY60" s="162"/>
      <c r="PTZ60" s="163"/>
      <c r="PUA60" s="162"/>
      <c r="PUB60" s="163"/>
      <c r="PUC60" s="162"/>
      <c r="PUD60" s="163"/>
      <c r="PUE60" s="164"/>
      <c r="PUF60" s="201"/>
      <c r="PUG60" s="198"/>
      <c r="PUH60" s="161"/>
      <c r="PUI60" s="162"/>
      <c r="PUJ60" s="163"/>
      <c r="PUK60" s="162"/>
      <c r="PUL60" s="163"/>
      <c r="PUM60" s="162"/>
      <c r="PUN60" s="163"/>
      <c r="PUO60" s="162"/>
      <c r="PUP60" s="163"/>
      <c r="PUQ60" s="162"/>
      <c r="PUR60" s="163"/>
      <c r="PUS60" s="164"/>
      <c r="PUT60" s="201"/>
      <c r="PUU60" s="198"/>
      <c r="PUV60" s="161"/>
      <c r="PUW60" s="162"/>
      <c r="PUX60" s="163"/>
      <c r="PUY60" s="162"/>
      <c r="PUZ60" s="163"/>
      <c r="PVA60" s="162"/>
      <c r="PVB60" s="163"/>
      <c r="PVC60" s="162"/>
      <c r="PVD60" s="163"/>
      <c r="PVE60" s="162"/>
      <c r="PVF60" s="163"/>
      <c r="PVG60" s="164"/>
      <c r="PVH60" s="201"/>
      <c r="PVI60" s="198"/>
      <c r="PVJ60" s="161"/>
      <c r="PVK60" s="162"/>
      <c r="PVL60" s="163"/>
      <c r="PVM60" s="162"/>
      <c r="PVN60" s="163"/>
      <c r="PVO60" s="162"/>
      <c r="PVP60" s="163"/>
      <c r="PVQ60" s="162"/>
      <c r="PVR60" s="163"/>
      <c r="PVS60" s="162"/>
      <c r="PVT60" s="163"/>
      <c r="PVU60" s="164"/>
      <c r="PVV60" s="201"/>
      <c r="PVW60" s="198"/>
      <c r="PVX60" s="161"/>
      <c r="PVY60" s="162"/>
      <c r="PVZ60" s="163"/>
      <c r="PWA60" s="162"/>
      <c r="PWB60" s="163"/>
      <c r="PWC60" s="162"/>
      <c r="PWD60" s="163"/>
      <c r="PWE60" s="162"/>
      <c r="PWF60" s="163"/>
      <c r="PWG60" s="162"/>
      <c r="PWH60" s="163"/>
      <c r="PWI60" s="164"/>
      <c r="PWJ60" s="201"/>
      <c r="PWK60" s="198"/>
      <c r="PWL60" s="161"/>
      <c r="PWM60" s="162"/>
      <c r="PWN60" s="163"/>
      <c r="PWO60" s="162"/>
      <c r="PWP60" s="163"/>
      <c r="PWQ60" s="162"/>
      <c r="PWR60" s="163"/>
      <c r="PWS60" s="162"/>
      <c r="PWT60" s="163"/>
      <c r="PWU60" s="162"/>
      <c r="PWV60" s="163"/>
      <c r="PWW60" s="164"/>
      <c r="PWX60" s="201"/>
      <c r="PWY60" s="198"/>
      <c r="PWZ60" s="161"/>
      <c r="PXA60" s="162"/>
      <c r="PXB60" s="163"/>
      <c r="PXC60" s="162"/>
      <c r="PXD60" s="163"/>
      <c r="PXE60" s="162"/>
      <c r="PXF60" s="163"/>
      <c r="PXG60" s="162"/>
      <c r="PXH60" s="163"/>
      <c r="PXI60" s="162"/>
      <c r="PXJ60" s="163"/>
      <c r="PXK60" s="164"/>
      <c r="PXL60" s="201"/>
      <c r="PXM60" s="198"/>
      <c r="PXN60" s="161"/>
      <c r="PXO60" s="162"/>
      <c r="PXP60" s="163"/>
      <c r="PXQ60" s="162"/>
      <c r="PXR60" s="163"/>
      <c r="PXS60" s="162"/>
      <c r="PXT60" s="163"/>
      <c r="PXU60" s="162"/>
      <c r="PXV60" s="163"/>
      <c r="PXW60" s="162"/>
      <c r="PXX60" s="163"/>
      <c r="PXY60" s="164"/>
      <c r="PXZ60" s="201"/>
      <c r="PYA60" s="198"/>
      <c r="PYB60" s="161"/>
      <c r="PYC60" s="162"/>
      <c r="PYD60" s="163"/>
      <c r="PYE60" s="162"/>
      <c r="PYF60" s="163"/>
      <c r="PYG60" s="162"/>
      <c r="PYH60" s="163"/>
      <c r="PYI60" s="162"/>
      <c r="PYJ60" s="163"/>
      <c r="PYK60" s="162"/>
      <c r="PYL60" s="163"/>
      <c r="PYM60" s="164"/>
      <c r="PYN60" s="201"/>
      <c r="PYO60" s="198"/>
      <c r="PYP60" s="161"/>
      <c r="PYQ60" s="162"/>
      <c r="PYR60" s="163"/>
      <c r="PYS60" s="162"/>
      <c r="PYT60" s="163"/>
      <c r="PYU60" s="162"/>
      <c r="PYV60" s="163"/>
      <c r="PYW60" s="162"/>
      <c r="PYX60" s="163"/>
      <c r="PYY60" s="162"/>
      <c r="PYZ60" s="163"/>
      <c r="PZA60" s="164"/>
      <c r="PZB60" s="201"/>
      <c r="PZC60" s="198"/>
      <c r="PZD60" s="161"/>
      <c r="PZE60" s="162"/>
      <c r="PZF60" s="163"/>
      <c r="PZG60" s="162"/>
      <c r="PZH60" s="163"/>
      <c r="PZI60" s="162"/>
      <c r="PZJ60" s="163"/>
      <c r="PZK60" s="162"/>
      <c r="PZL60" s="163"/>
      <c r="PZM60" s="162"/>
      <c r="PZN60" s="163"/>
      <c r="PZO60" s="164"/>
      <c r="PZP60" s="201"/>
      <c r="PZQ60" s="198"/>
      <c r="PZR60" s="161"/>
      <c r="PZS60" s="162"/>
      <c r="PZT60" s="163"/>
      <c r="PZU60" s="162"/>
      <c r="PZV60" s="163"/>
      <c r="PZW60" s="162"/>
      <c r="PZX60" s="163"/>
      <c r="PZY60" s="162"/>
      <c r="PZZ60" s="163"/>
      <c r="QAA60" s="162"/>
      <c r="QAB60" s="163"/>
      <c r="QAC60" s="164"/>
      <c r="QAD60" s="201"/>
      <c r="QAE60" s="198"/>
      <c r="QAF60" s="161"/>
      <c r="QAG60" s="162"/>
      <c r="QAH60" s="163"/>
      <c r="QAI60" s="162"/>
      <c r="QAJ60" s="163"/>
      <c r="QAK60" s="162"/>
      <c r="QAL60" s="163"/>
      <c r="QAM60" s="162"/>
      <c r="QAN60" s="163"/>
      <c r="QAO60" s="162"/>
      <c r="QAP60" s="163"/>
      <c r="QAQ60" s="164"/>
      <c r="QAR60" s="201"/>
      <c r="QAS60" s="198"/>
      <c r="QAT60" s="161"/>
      <c r="QAU60" s="162"/>
      <c r="QAV60" s="163"/>
      <c r="QAW60" s="162"/>
      <c r="QAX60" s="163"/>
      <c r="QAY60" s="162"/>
      <c r="QAZ60" s="163"/>
      <c r="QBA60" s="162"/>
      <c r="QBB60" s="163"/>
      <c r="QBC60" s="162"/>
      <c r="QBD60" s="163"/>
      <c r="QBE60" s="164"/>
      <c r="QBF60" s="201"/>
      <c r="QBG60" s="198"/>
      <c r="QBH60" s="161"/>
      <c r="QBI60" s="162"/>
      <c r="QBJ60" s="163"/>
      <c r="QBK60" s="162"/>
      <c r="QBL60" s="163"/>
      <c r="QBM60" s="162"/>
      <c r="QBN60" s="163"/>
      <c r="QBO60" s="162"/>
      <c r="QBP60" s="163"/>
      <c r="QBQ60" s="162"/>
      <c r="QBR60" s="163"/>
      <c r="QBS60" s="164"/>
      <c r="QBT60" s="201"/>
      <c r="QBU60" s="198"/>
      <c r="QBV60" s="161"/>
      <c r="QBW60" s="162"/>
      <c r="QBX60" s="163"/>
      <c r="QBY60" s="162"/>
      <c r="QBZ60" s="163"/>
      <c r="QCA60" s="162"/>
      <c r="QCB60" s="163"/>
      <c r="QCC60" s="162"/>
      <c r="QCD60" s="163"/>
      <c r="QCE60" s="162"/>
      <c r="QCF60" s="163"/>
      <c r="QCG60" s="164"/>
      <c r="QCH60" s="201"/>
      <c r="QCI60" s="198"/>
      <c r="QCJ60" s="161"/>
      <c r="QCK60" s="162"/>
      <c r="QCL60" s="163"/>
      <c r="QCM60" s="162"/>
      <c r="QCN60" s="163"/>
      <c r="QCO60" s="162"/>
      <c r="QCP60" s="163"/>
      <c r="QCQ60" s="162"/>
      <c r="QCR60" s="163"/>
      <c r="QCS60" s="162"/>
      <c r="QCT60" s="163"/>
      <c r="QCU60" s="164"/>
      <c r="QCV60" s="201"/>
      <c r="QCW60" s="198"/>
      <c r="QCX60" s="161"/>
      <c r="QCY60" s="162"/>
      <c r="QCZ60" s="163"/>
      <c r="QDA60" s="162"/>
      <c r="QDB60" s="163"/>
      <c r="QDC60" s="162"/>
      <c r="QDD60" s="163"/>
      <c r="QDE60" s="162"/>
      <c r="QDF60" s="163"/>
      <c r="QDG60" s="162"/>
      <c r="QDH60" s="163"/>
      <c r="QDI60" s="164"/>
      <c r="QDJ60" s="201"/>
      <c r="QDK60" s="198"/>
      <c r="QDL60" s="161"/>
      <c r="QDM60" s="162"/>
      <c r="QDN60" s="163"/>
      <c r="QDO60" s="162"/>
      <c r="QDP60" s="163"/>
      <c r="QDQ60" s="162"/>
      <c r="QDR60" s="163"/>
      <c r="QDS60" s="162"/>
      <c r="QDT60" s="163"/>
      <c r="QDU60" s="162"/>
      <c r="QDV60" s="163"/>
      <c r="QDW60" s="164"/>
      <c r="QDX60" s="201"/>
      <c r="QDY60" s="198"/>
      <c r="QDZ60" s="161"/>
      <c r="QEA60" s="162"/>
      <c r="QEB60" s="163"/>
      <c r="QEC60" s="162"/>
      <c r="QED60" s="163"/>
      <c r="QEE60" s="162"/>
      <c r="QEF60" s="163"/>
      <c r="QEG60" s="162"/>
      <c r="QEH60" s="163"/>
      <c r="QEI60" s="162"/>
      <c r="QEJ60" s="163"/>
      <c r="QEK60" s="164"/>
      <c r="QEL60" s="201"/>
      <c r="QEM60" s="198"/>
      <c r="QEN60" s="161"/>
      <c r="QEO60" s="162"/>
      <c r="QEP60" s="163"/>
      <c r="QEQ60" s="162"/>
      <c r="QER60" s="163"/>
      <c r="QES60" s="162"/>
      <c r="QET60" s="163"/>
      <c r="QEU60" s="162"/>
      <c r="QEV60" s="163"/>
      <c r="QEW60" s="162"/>
      <c r="QEX60" s="163"/>
      <c r="QEY60" s="164"/>
      <c r="QEZ60" s="201"/>
      <c r="QFA60" s="198"/>
      <c r="QFB60" s="161"/>
      <c r="QFC60" s="162"/>
      <c r="QFD60" s="163"/>
      <c r="QFE60" s="162"/>
      <c r="QFF60" s="163"/>
      <c r="QFG60" s="162"/>
      <c r="QFH60" s="163"/>
      <c r="QFI60" s="162"/>
      <c r="QFJ60" s="163"/>
      <c r="QFK60" s="162"/>
      <c r="QFL60" s="163"/>
      <c r="QFM60" s="164"/>
      <c r="QFN60" s="201"/>
      <c r="QFO60" s="198"/>
      <c r="QFP60" s="161"/>
      <c r="QFQ60" s="162"/>
      <c r="QFR60" s="163"/>
      <c r="QFS60" s="162"/>
      <c r="QFT60" s="163"/>
      <c r="QFU60" s="162"/>
      <c r="QFV60" s="163"/>
      <c r="QFW60" s="162"/>
      <c r="QFX60" s="163"/>
      <c r="QFY60" s="162"/>
      <c r="QFZ60" s="163"/>
      <c r="QGA60" s="164"/>
      <c r="QGB60" s="201"/>
      <c r="QGC60" s="198"/>
      <c r="QGD60" s="161"/>
      <c r="QGE60" s="162"/>
      <c r="QGF60" s="163"/>
      <c r="QGG60" s="162"/>
      <c r="QGH60" s="163"/>
      <c r="QGI60" s="162"/>
      <c r="QGJ60" s="163"/>
      <c r="QGK60" s="162"/>
      <c r="QGL60" s="163"/>
      <c r="QGM60" s="162"/>
      <c r="QGN60" s="163"/>
      <c r="QGO60" s="164"/>
      <c r="QGP60" s="201"/>
      <c r="QGQ60" s="198"/>
      <c r="QGR60" s="161"/>
      <c r="QGS60" s="162"/>
      <c r="QGT60" s="163"/>
      <c r="QGU60" s="162"/>
      <c r="QGV60" s="163"/>
      <c r="QGW60" s="162"/>
      <c r="QGX60" s="163"/>
      <c r="QGY60" s="162"/>
      <c r="QGZ60" s="163"/>
      <c r="QHA60" s="162"/>
      <c r="QHB60" s="163"/>
      <c r="QHC60" s="164"/>
      <c r="QHD60" s="201"/>
      <c r="QHE60" s="198"/>
      <c r="QHF60" s="161"/>
      <c r="QHG60" s="162"/>
      <c r="QHH60" s="163"/>
      <c r="QHI60" s="162"/>
      <c r="QHJ60" s="163"/>
      <c r="QHK60" s="162"/>
      <c r="QHL60" s="163"/>
      <c r="QHM60" s="162"/>
      <c r="QHN60" s="163"/>
      <c r="QHO60" s="162"/>
      <c r="QHP60" s="163"/>
      <c r="QHQ60" s="164"/>
      <c r="QHR60" s="201"/>
      <c r="QHS60" s="198"/>
      <c r="QHT60" s="161"/>
      <c r="QHU60" s="162"/>
      <c r="QHV60" s="163"/>
      <c r="QHW60" s="162"/>
      <c r="QHX60" s="163"/>
      <c r="QHY60" s="162"/>
      <c r="QHZ60" s="163"/>
      <c r="QIA60" s="162"/>
      <c r="QIB60" s="163"/>
      <c r="QIC60" s="162"/>
      <c r="QID60" s="163"/>
      <c r="QIE60" s="164"/>
      <c r="QIF60" s="201"/>
      <c r="QIG60" s="198"/>
      <c r="QIH60" s="161"/>
      <c r="QII60" s="162"/>
      <c r="QIJ60" s="163"/>
      <c r="QIK60" s="162"/>
      <c r="QIL60" s="163"/>
      <c r="QIM60" s="162"/>
      <c r="QIN60" s="163"/>
      <c r="QIO60" s="162"/>
      <c r="QIP60" s="163"/>
      <c r="QIQ60" s="162"/>
      <c r="QIR60" s="163"/>
      <c r="QIS60" s="164"/>
      <c r="QIT60" s="201"/>
      <c r="QIU60" s="198"/>
      <c r="QIV60" s="161"/>
      <c r="QIW60" s="162"/>
      <c r="QIX60" s="163"/>
      <c r="QIY60" s="162"/>
      <c r="QIZ60" s="163"/>
      <c r="QJA60" s="162"/>
      <c r="QJB60" s="163"/>
      <c r="QJC60" s="162"/>
      <c r="QJD60" s="163"/>
      <c r="QJE60" s="162"/>
      <c r="QJF60" s="163"/>
      <c r="QJG60" s="164"/>
      <c r="QJH60" s="201"/>
      <c r="QJI60" s="198"/>
      <c r="QJJ60" s="161"/>
      <c r="QJK60" s="162"/>
      <c r="QJL60" s="163"/>
      <c r="QJM60" s="162"/>
      <c r="QJN60" s="163"/>
      <c r="QJO60" s="162"/>
      <c r="QJP60" s="163"/>
      <c r="QJQ60" s="162"/>
      <c r="QJR60" s="163"/>
      <c r="QJS60" s="162"/>
      <c r="QJT60" s="163"/>
      <c r="QJU60" s="164"/>
      <c r="QJV60" s="201"/>
      <c r="QJW60" s="198"/>
      <c r="QJX60" s="161"/>
      <c r="QJY60" s="162"/>
      <c r="QJZ60" s="163"/>
      <c r="QKA60" s="162"/>
      <c r="QKB60" s="163"/>
      <c r="QKC60" s="162"/>
      <c r="QKD60" s="163"/>
      <c r="QKE60" s="162"/>
      <c r="QKF60" s="163"/>
      <c r="QKG60" s="162"/>
      <c r="QKH60" s="163"/>
      <c r="QKI60" s="164"/>
      <c r="QKJ60" s="201"/>
      <c r="QKK60" s="198"/>
      <c r="QKL60" s="161"/>
      <c r="QKM60" s="162"/>
      <c r="QKN60" s="163"/>
      <c r="QKO60" s="162"/>
      <c r="QKP60" s="163"/>
      <c r="QKQ60" s="162"/>
      <c r="QKR60" s="163"/>
      <c r="QKS60" s="162"/>
      <c r="QKT60" s="163"/>
      <c r="QKU60" s="162"/>
      <c r="QKV60" s="163"/>
      <c r="QKW60" s="164"/>
      <c r="QKX60" s="201"/>
      <c r="QKY60" s="198"/>
      <c r="QKZ60" s="161"/>
      <c r="QLA60" s="162"/>
      <c r="QLB60" s="163"/>
      <c r="QLC60" s="162"/>
      <c r="QLD60" s="163"/>
      <c r="QLE60" s="162"/>
      <c r="QLF60" s="163"/>
      <c r="QLG60" s="162"/>
      <c r="QLH60" s="163"/>
      <c r="QLI60" s="162"/>
      <c r="QLJ60" s="163"/>
      <c r="QLK60" s="164"/>
      <c r="QLL60" s="201"/>
      <c r="QLM60" s="198"/>
      <c r="QLN60" s="161"/>
      <c r="QLO60" s="162"/>
      <c r="QLP60" s="163"/>
      <c r="QLQ60" s="162"/>
      <c r="QLR60" s="163"/>
      <c r="QLS60" s="162"/>
      <c r="QLT60" s="163"/>
      <c r="QLU60" s="162"/>
      <c r="QLV60" s="163"/>
      <c r="QLW60" s="162"/>
      <c r="QLX60" s="163"/>
      <c r="QLY60" s="164"/>
      <c r="QLZ60" s="201"/>
      <c r="QMA60" s="198"/>
      <c r="QMB60" s="161"/>
      <c r="QMC60" s="162"/>
      <c r="QMD60" s="163"/>
      <c r="QME60" s="162"/>
      <c r="QMF60" s="163"/>
      <c r="QMG60" s="162"/>
      <c r="QMH60" s="163"/>
      <c r="QMI60" s="162"/>
      <c r="QMJ60" s="163"/>
      <c r="QMK60" s="162"/>
      <c r="QML60" s="163"/>
      <c r="QMM60" s="164"/>
      <c r="QMN60" s="201"/>
      <c r="QMO60" s="198"/>
      <c r="QMP60" s="161"/>
      <c r="QMQ60" s="162"/>
      <c r="QMR60" s="163"/>
      <c r="QMS60" s="162"/>
      <c r="QMT60" s="163"/>
      <c r="QMU60" s="162"/>
      <c r="QMV60" s="163"/>
      <c r="QMW60" s="162"/>
      <c r="QMX60" s="163"/>
      <c r="QMY60" s="162"/>
      <c r="QMZ60" s="163"/>
      <c r="QNA60" s="164"/>
      <c r="QNB60" s="201"/>
      <c r="QNC60" s="198"/>
      <c r="QND60" s="161"/>
      <c r="QNE60" s="162"/>
      <c r="QNF60" s="163"/>
      <c r="QNG60" s="162"/>
      <c r="QNH60" s="163"/>
      <c r="QNI60" s="162"/>
      <c r="QNJ60" s="163"/>
      <c r="QNK60" s="162"/>
      <c r="QNL60" s="163"/>
      <c r="QNM60" s="162"/>
      <c r="QNN60" s="163"/>
      <c r="QNO60" s="164"/>
      <c r="QNP60" s="201"/>
      <c r="QNQ60" s="198"/>
      <c r="QNR60" s="161"/>
      <c r="QNS60" s="162"/>
      <c r="QNT60" s="163"/>
      <c r="QNU60" s="162"/>
      <c r="QNV60" s="163"/>
      <c r="QNW60" s="162"/>
      <c r="QNX60" s="163"/>
      <c r="QNY60" s="162"/>
      <c r="QNZ60" s="163"/>
      <c r="QOA60" s="162"/>
      <c r="QOB60" s="163"/>
      <c r="QOC60" s="164"/>
      <c r="QOD60" s="201"/>
      <c r="QOE60" s="198"/>
      <c r="QOF60" s="161"/>
      <c r="QOG60" s="162"/>
      <c r="QOH60" s="163"/>
      <c r="QOI60" s="162"/>
      <c r="QOJ60" s="163"/>
      <c r="QOK60" s="162"/>
      <c r="QOL60" s="163"/>
      <c r="QOM60" s="162"/>
      <c r="QON60" s="163"/>
      <c r="QOO60" s="162"/>
      <c r="QOP60" s="163"/>
      <c r="QOQ60" s="164"/>
      <c r="QOR60" s="201"/>
      <c r="QOS60" s="198"/>
      <c r="QOT60" s="161"/>
      <c r="QOU60" s="162"/>
      <c r="QOV60" s="163"/>
      <c r="QOW60" s="162"/>
      <c r="QOX60" s="163"/>
      <c r="QOY60" s="162"/>
      <c r="QOZ60" s="163"/>
      <c r="QPA60" s="162"/>
      <c r="QPB60" s="163"/>
      <c r="QPC60" s="162"/>
      <c r="QPD60" s="163"/>
      <c r="QPE60" s="164"/>
      <c r="QPF60" s="201"/>
      <c r="QPG60" s="198"/>
      <c r="QPH60" s="161"/>
      <c r="QPI60" s="162"/>
      <c r="QPJ60" s="163"/>
      <c r="QPK60" s="162"/>
      <c r="QPL60" s="163"/>
      <c r="QPM60" s="162"/>
      <c r="QPN60" s="163"/>
      <c r="QPO60" s="162"/>
      <c r="QPP60" s="163"/>
      <c r="QPQ60" s="162"/>
      <c r="QPR60" s="163"/>
      <c r="QPS60" s="164"/>
      <c r="QPT60" s="201"/>
      <c r="QPU60" s="198"/>
      <c r="QPV60" s="161"/>
      <c r="QPW60" s="162"/>
      <c r="QPX60" s="163"/>
      <c r="QPY60" s="162"/>
      <c r="QPZ60" s="163"/>
      <c r="QQA60" s="162"/>
      <c r="QQB60" s="163"/>
      <c r="QQC60" s="162"/>
      <c r="QQD60" s="163"/>
      <c r="QQE60" s="162"/>
      <c r="QQF60" s="163"/>
      <c r="QQG60" s="164"/>
      <c r="QQH60" s="201"/>
      <c r="QQI60" s="198"/>
      <c r="QQJ60" s="161"/>
      <c r="QQK60" s="162"/>
      <c r="QQL60" s="163"/>
      <c r="QQM60" s="162"/>
      <c r="QQN60" s="163"/>
      <c r="QQO60" s="162"/>
      <c r="QQP60" s="163"/>
      <c r="QQQ60" s="162"/>
      <c r="QQR60" s="163"/>
      <c r="QQS60" s="162"/>
      <c r="QQT60" s="163"/>
      <c r="QQU60" s="164"/>
      <c r="QQV60" s="201"/>
      <c r="QQW60" s="198"/>
      <c r="QQX60" s="161"/>
      <c r="QQY60" s="162"/>
      <c r="QQZ60" s="163"/>
      <c r="QRA60" s="162"/>
      <c r="QRB60" s="163"/>
      <c r="QRC60" s="162"/>
      <c r="QRD60" s="163"/>
      <c r="QRE60" s="162"/>
      <c r="QRF60" s="163"/>
      <c r="QRG60" s="162"/>
      <c r="QRH60" s="163"/>
      <c r="QRI60" s="164"/>
      <c r="QRJ60" s="201"/>
      <c r="QRK60" s="198"/>
      <c r="QRL60" s="161"/>
      <c r="QRM60" s="162"/>
      <c r="QRN60" s="163"/>
      <c r="QRO60" s="162"/>
      <c r="QRP60" s="163"/>
      <c r="QRQ60" s="162"/>
      <c r="QRR60" s="163"/>
      <c r="QRS60" s="162"/>
      <c r="QRT60" s="163"/>
      <c r="QRU60" s="162"/>
      <c r="QRV60" s="163"/>
      <c r="QRW60" s="164"/>
      <c r="QRX60" s="201"/>
      <c r="QRY60" s="198"/>
      <c r="QRZ60" s="161"/>
      <c r="QSA60" s="162"/>
      <c r="QSB60" s="163"/>
      <c r="QSC60" s="162"/>
      <c r="QSD60" s="163"/>
      <c r="QSE60" s="162"/>
      <c r="QSF60" s="163"/>
      <c r="QSG60" s="162"/>
      <c r="QSH60" s="163"/>
      <c r="QSI60" s="162"/>
      <c r="QSJ60" s="163"/>
      <c r="QSK60" s="164"/>
      <c r="QSL60" s="201"/>
      <c r="QSM60" s="198"/>
      <c r="QSN60" s="161"/>
      <c r="QSO60" s="162"/>
      <c r="QSP60" s="163"/>
      <c r="QSQ60" s="162"/>
      <c r="QSR60" s="163"/>
      <c r="QSS60" s="162"/>
      <c r="QST60" s="163"/>
      <c r="QSU60" s="162"/>
      <c r="QSV60" s="163"/>
      <c r="QSW60" s="162"/>
      <c r="QSX60" s="163"/>
      <c r="QSY60" s="164"/>
      <c r="QSZ60" s="201"/>
      <c r="QTA60" s="198"/>
      <c r="QTB60" s="161"/>
      <c r="QTC60" s="162"/>
      <c r="QTD60" s="163"/>
      <c r="QTE60" s="162"/>
      <c r="QTF60" s="163"/>
      <c r="QTG60" s="162"/>
      <c r="QTH60" s="163"/>
      <c r="QTI60" s="162"/>
      <c r="QTJ60" s="163"/>
      <c r="QTK60" s="162"/>
      <c r="QTL60" s="163"/>
      <c r="QTM60" s="164"/>
      <c r="QTN60" s="201"/>
      <c r="QTO60" s="198"/>
      <c r="QTP60" s="161"/>
      <c r="QTQ60" s="162"/>
      <c r="QTR60" s="163"/>
      <c r="QTS60" s="162"/>
      <c r="QTT60" s="163"/>
      <c r="QTU60" s="162"/>
      <c r="QTV60" s="163"/>
      <c r="QTW60" s="162"/>
      <c r="QTX60" s="163"/>
      <c r="QTY60" s="162"/>
      <c r="QTZ60" s="163"/>
      <c r="QUA60" s="164"/>
      <c r="QUB60" s="201"/>
      <c r="QUC60" s="198"/>
      <c r="QUD60" s="161"/>
      <c r="QUE60" s="162"/>
      <c r="QUF60" s="163"/>
      <c r="QUG60" s="162"/>
      <c r="QUH60" s="163"/>
      <c r="QUI60" s="162"/>
      <c r="QUJ60" s="163"/>
      <c r="QUK60" s="162"/>
      <c r="QUL60" s="163"/>
      <c r="QUM60" s="162"/>
      <c r="QUN60" s="163"/>
      <c r="QUO60" s="164"/>
      <c r="QUP60" s="201"/>
      <c r="QUQ60" s="198"/>
      <c r="QUR60" s="161"/>
      <c r="QUS60" s="162"/>
      <c r="QUT60" s="163"/>
      <c r="QUU60" s="162"/>
      <c r="QUV60" s="163"/>
      <c r="QUW60" s="162"/>
      <c r="QUX60" s="163"/>
      <c r="QUY60" s="162"/>
      <c r="QUZ60" s="163"/>
      <c r="QVA60" s="162"/>
      <c r="QVB60" s="163"/>
      <c r="QVC60" s="164"/>
      <c r="QVD60" s="201"/>
      <c r="QVE60" s="198"/>
      <c r="QVF60" s="161"/>
      <c r="QVG60" s="162"/>
      <c r="QVH60" s="163"/>
      <c r="QVI60" s="162"/>
      <c r="QVJ60" s="163"/>
      <c r="QVK60" s="162"/>
      <c r="QVL60" s="163"/>
      <c r="QVM60" s="162"/>
      <c r="QVN60" s="163"/>
      <c r="QVO60" s="162"/>
      <c r="QVP60" s="163"/>
      <c r="QVQ60" s="164"/>
      <c r="QVR60" s="201"/>
      <c r="QVS60" s="198"/>
      <c r="QVT60" s="161"/>
      <c r="QVU60" s="162"/>
      <c r="QVV60" s="163"/>
      <c r="QVW60" s="162"/>
      <c r="QVX60" s="163"/>
      <c r="QVY60" s="162"/>
      <c r="QVZ60" s="163"/>
      <c r="QWA60" s="162"/>
      <c r="QWB60" s="163"/>
      <c r="QWC60" s="162"/>
      <c r="QWD60" s="163"/>
      <c r="QWE60" s="164"/>
      <c r="QWF60" s="201"/>
      <c r="QWG60" s="198"/>
      <c r="QWH60" s="161"/>
      <c r="QWI60" s="162"/>
      <c r="QWJ60" s="163"/>
      <c r="QWK60" s="162"/>
      <c r="QWL60" s="163"/>
      <c r="QWM60" s="162"/>
      <c r="QWN60" s="163"/>
      <c r="QWO60" s="162"/>
      <c r="QWP60" s="163"/>
      <c r="QWQ60" s="162"/>
      <c r="QWR60" s="163"/>
      <c r="QWS60" s="164"/>
      <c r="QWT60" s="201"/>
      <c r="QWU60" s="198"/>
      <c r="QWV60" s="161"/>
      <c r="QWW60" s="162"/>
      <c r="QWX60" s="163"/>
      <c r="QWY60" s="162"/>
      <c r="QWZ60" s="163"/>
      <c r="QXA60" s="162"/>
      <c r="QXB60" s="163"/>
      <c r="QXC60" s="162"/>
      <c r="QXD60" s="163"/>
      <c r="QXE60" s="162"/>
      <c r="QXF60" s="163"/>
      <c r="QXG60" s="164"/>
      <c r="QXH60" s="201"/>
      <c r="QXI60" s="198"/>
      <c r="QXJ60" s="161"/>
      <c r="QXK60" s="162"/>
      <c r="QXL60" s="163"/>
      <c r="QXM60" s="162"/>
      <c r="QXN60" s="163"/>
      <c r="QXO60" s="162"/>
      <c r="QXP60" s="163"/>
      <c r="QXQ60" s="162"/>
      <c r="QXR60" s="163"/>
      <c r="QXS60" s="162"/>
      <c r="QXT60" s="163"/>
      <c r="QXU60" s="164"/>
      <c r="QXV60" s="201"/>
      <c r="QXW60" s="198"/>
      <c r="QXX60" s="161"/>
      <c r="QXY60" s="162"/>
      <c r="QXZ60" s="163"/>
      <c r="QYA60" s="162"/>
      <c r="QYB60" s="163"/>
      <c r="QYC60" s="162"/>
      <c r="QYD60" s="163"/>
      <c r="QYE60" s="162"/>
      <c r="QYF60" s="163"/>
      <c r="QYG60" s="162"/>
      <c r="QYH60" s="163"/>
      <c r="QYI60" s="164"/>
      <c r="QYJ60" s="201"/>
      <c r="QYK60" s="198"/>
      <c r="QYL60" s="161"/>
      <c r="QYM60" s="162"/>
      <c r="QYN60" s="163"/>
      <c r="QYO60" s="162"/>
      <c r="QYP60" s="163"/>
      <c r="QYQ60" s="162"/>
      <c r="QYR60" s="163"/>
      <c r="QYS60" s="162"/>
      <c r="QYT60" s="163"/>
      <c r="QYU60" s="162"/>
      <c r="QYV60" s="163"/>
      <c r="QYW60" s="164"/>
      <c r="QYX60" s="201"/>
      <c r="QYY60" s="198"/>
      <c r="QYZ60" s="161"/>
      <c r="QZA60" s="162"/>
      <c r="QZB60" s="163"/>
      <c r="QZC60" s="162"/>
      <c r="QZD60" s="163"/>
      <c r="QZE60" s="162"/>
      <c r="QZF60" s="163"/>
      <c r="QZG60" s="162"/>
      <c r="QZH60" s="163"/>
      <c r="QZI60" s="162"/>
      <c r="QZJ60" s="163"/>
      <c r="QZK60" s="164"/>
      <c r="QZL60" s="201"/>
      <c r="QZM60" s="198"/>
      <c r="QZN60" s="161"/>
      <c r="QZO60" s="162"/>
      <c r="QZP60" s="163"/>
      <c r="QZQ60" s="162"/>
      <c r="QZR60" s="163"/>
      <c r="QZS60" s="162"/>
      <c r="QZT60" s="163"/>
      <c r="QZU60" s="162"/>
      <c r="QZV60" s="163"/>
      <c r="QZW60" s="162"/>
      <c r="QZX60" s="163"/>
      <c r="QZY60" s="164"/>
      <c r="QZZ60" s="201"/>
      <c r="RAA60" s="198"/>
      <c r="RAB60" s="161"/>
      <c r="RAC60" s="162"/>
      <c r="RAD60" s="163"/>
      <c r="RAE60" s="162"/>
      <c r="RAF60" s="163"/>
      <c r="RAG60" s="162"/>
      <c r="RAH60" s="163"/>
      <c r="RAI60" s="162"/>
      <c r="RAJ60" s="163"/>
      <c r="RAK60" s="162"/>
      <c r="RAL60" s="163"/>
      <c r="RAM60" s="164"/>
      <c r="RAN60" s="201"/>
      <c r="RAO60" s="198"/>
      <c r="RAP60" s="161"/>
      <c r="RAQ60" s="162"/>
      <c r="RAR60" s="163"/>
      <c r="RAS60" s="162"/>
      <c r="RAT60" s="163"/>
      <c r="RAU60" s="162"/>
      <c r="RAV60" s="163"/>
      <c r="RAW60" s="162"/>
      <c r="RAX60" s="163"/>
      <c r="RAY60" s="162"/>
      <c r="RAZ60" s="163"/>
      <c r="RBA60" s="164"/>
      <c r="RBB60" s="201"/>
      <c r="RBC60" s="198"/>
      <c r="RBD60" s="161"/>
      <c r="RBE60" s="162"/>
      <c r="RBF60" s="163"/>
      <c r="RBG60" s="162"/>
      <c r="RBH60" s="163"/>
      <c r="RBI60" s="162"/>
      <c r="RBJ60" s="163"/>
      <c r="RBK60" s="162"/>
      <c r="RBL60" s="163"/>
      <c r="RBM60" s="162"/>
      <c r="RBN60" s="163"/>
      <c r="RBO60" s="164"/>
      <c r="RBP60" s="201"/>
      <c r="RBQ60" s="198"/>
      <c r="RBR60" s="161"/>
      <c r="RBS60" s="162"/>
      <c r="RBT60" s="163"/>
      <c r="RBU60" s="162"/>
      <c r="RBV60" s="163"/>
      <c r="RBW60" s="162"/>
      <c r="RBX60" s="163"/>
      <c r="RBY60" s="162"/>
      <c r="RBZ60" s="163"/>
      <c r="RCA60" s="162"/>
      <c r="RCB60" s="163"/>
      <c r="RCC60" s="164"/>
      <c r="RCD60" s="201"/>
      <c r="RCE60" s="198"/>
      <c r="RCF60" s="161"/>
      <c r="RCG60" s="162"/>
      <c r="RCH60" s="163"/>
      <c r="RCI60" s="162"/>
      <c r="RCJ60" s="163"/>
      <c r="RCK60" s="162"/>
      <c r="RCL60" s="163"/>
      <c r="RCM60" s="162"/>
      <c r="RCN60" s="163"/>
      <c r="RCO60" s="162"/>
      <c r="RCP60" s="163"/>
      <c r="RCQ60" s="164"/>
      <c r="RCR60" s="201"/>
      <c r="RCS60" s="198"/>
      <c r="RCT60" s="161"/>
      <c r="RCU60" s="162"/>
      <c r="RCV60" s="163"/>
      <c r="RCW60" s="162"/>
      <c r="RCX60" s="163"/>
      <c r="RCY60" s="162"/>
      <c r="RCZ60" s="163"/>
      <c r="RDA60" s="162"/>
      <c r="RDB60" s="163"/>
      <c r="RDC60" s="162"/>
      <c r="RDD60" s="163"/>
      <c r="RDE60" s="164"/>
      <c r="RDF60" s="201"/>
      <c r="RDG60" s="198"/>
      <c r="RDH60" s="161"/>
      <c r="RDI60" s="162"/>
      <c r="RDJ60" s="163"/>
      <c r="RDK60" s="162"/>
      <c r="RDL60" s="163"/>
      <c r="RDM60" s="162"/>
      <c r="RDN60" s="163"/>
      <c r="RDO60" s="162"/>
      <c r="RDP60" s="163"/>
      <c r="RDQ60" s="162"/>
      <c r="RDR60" s="163"/>
      <c r="RDS60" s="164"/>
      <c r="RDT60" s="201"/>
      <c r="RDU60" s="198"/>
      <c r="RDV60" s="161"/>
      <c r="RDW60" s="162"/>
      <c r="RDX60" s="163"/>
      <c r="RDY60" s="162"/>
      <c r="RDZ60" s="163"/>
      <c r="REA60" s="162"/>
      <c r="REB60" s="163"/>
      <c r="REC60" s="162"/>
      <c r="RED60" s="163"/>
      <c r="REE60" s="162"/>
      <c r="REF60" s="163"/>
      <c r="REG60" s="164"/>
      <c r="REH60" s="201"/>
      <c r="REI60" s="198"/>
      <c r="REJ60" s="161"/>
      <c r="REK60" s="162"/>
      <c r="REL60" s="163"/>
      <c r="REM60" s="162"/>
      <c r="REN60" s="163"/>
      <c r="REO60" s="162"/>
      <c r="REP60" s="163"/>
      <c r="REQ60" s="162"/>
      <c r="RER60" s="163"/>
      <c r="RES60" s="162"/>
      <c r="RET60" s="163"/>
      <c r="REU60" s="164"/>
      <c r="REV60" s="201"/>
      <c r="REW60" s="198"/>
      <c r="REX60" s="161"/>
      <c r="REY60" s="162"/>
      <c r="REZ60" s="163"/>
      <c r="RFA60" s="162"/>
      <c r="RFB60" s="163"/>
      <c r="RFC60" s="162"/>
      <c r="RFD60" s="163"/>
      <c r="RFE60" s="162"/>
      <c r="RFF60" s="163"/>
      <c r="RFG60" s="162"/>
      <c r="RFH60" s="163"/>
      <c r="RFI60" s="164"/>
      <c r="RFJ60" s="201"/>
      <c r="RFK60" s="198"/>
      <c r="RFL60" s="161"/>
      <c r="RFM60" s="162"/>
      <c r="RFN60" s="163"/>
      <c r="RFO60" s="162"/>
      <c r="RFP60" s="163"/>
      <c r="RFQ60" s="162"/>
      <c r="RFR60" s="163"/>
      <c r="RFS60" s="162"/>
      <c r="RFT60" s="163"/>
      <c r="RFU60" s="162"/>
      <c r="RFV60" s="163"/>
      <c r="RFW60" s="164"/>
      <c r="RFX60" s="201"/>
      <c r="RFY60" s="198"/>
      <c r="RFZ60" s="161"/>
      <c r="RGA60" s="162"/>
      <c r="RGB60" s="163"/>
      <c r="RGC60" s="162"/>
      <c r="RGD60" s="163"/>
      <c r="RGE60" s="162"/>
      <c r="RGF60" s="163"/>
      <c r="RGG60" s="162"/>
      <c r="RGH60" s="163"/>
      <c r="RGI60" s="162"/>
      <c r="RGJ60" s="163"/>
      <c r="RGK60" s="164"/>
      <c r="RGL60" s="201"/>
      <c r="RGM60" s="198"/>
      <c r="RGN60" s="161"/>
      <c r="RGO60" s="162"/>
      <c r="RGP60" s="163"/>
      <c r="RGQ60" s="162"/>
      <c r="RGR60" s="163"/>
      <c r="RGS60" s="162"/>
      <c r="RGT60" s="163"/>
      <c r="RGU60" s="162"/>
      <c r="RGV60" s="163"/>
      <c r="RGW60" s="162"/>
      <c r="RGX60" s="163"/>
      <c r="RGY60" s="164"/>
      <c r="RGZ60" s="201"/>
      <c r="RHA60" s="198"/>
      <c r="RHB60" s="161"/>
      <c r="RHC60" s="162"/>
      <c r="RHD60" s="163"/>
      <c r="RHE60" s="162"/>
      <c r="RHF60" s="163"/>
      <c r="RHG60" s="162"/>
      <c r="RHH60" s="163"/>
      <c r="RHI60" s="162"/>
      <c r="RHJ60" s="163"/>
      <c r="RHK60" s="162"/>
      <c r="RHL60" s="163"/>
      <c r="RHM60" s="164"/>
      <c r="RHN60" s="201"/>
      <c r="RHO60" s="198"/>
      <c r="RHP60" s="161"/>
      <c r="RHQ60" s="162"/>
      <c r="RHR60" s="163"/>
      <c r="RHS60" s="162"/>
      <c r="RHT60" s="163"/>
      <c r="RHU60" s="162"/>
      <c r="RHV60" s="163"/>
      <c r="RHW60" s="162"/>
      <c r="RHX60" s="163"/>
      <c r="RHY60" s="162"/>
      <c r="RHZ60" s="163"/>
      <c r="RIA60" s="164"/>
      <c r="RIB60" s="201"/>
      <c r="RIC60" s="198"/>
      <c r="RID60" s="161"/>
      <c r="RIE60" s="162"/>
      <c r="RIF60" s="163"/>
      <c r="RIG60" s="162"/>
      <c r="RIH60" s="163"/>
      <c r="RII60" s="162"/>
      <c r="RIJ60" s="163"/>
      <c r="RIK60" s="162"/>
      <c r="RIL60" s="163"/>
      <c r="RIM60" s="162"/>
      <c r="RIN60" s="163"/>
      <c r="RIO60" s="164"/>
      <c r="RIP60" s="201"/>
      <c r="RIQ60" s="198"/>
      <c r="RIR60" s="161"/>
      <c r="RIS60" s="162"/>
      <c r="RIT60" s="163"/>
      <c r="RIU60" s="162"/>
      <c r="RIV60" s="163"/>
      <c r="RIW60" s="162"/>
      <c r="RIX60" s="163"/>
      <c r="RIY60" s="162"/>
      <c r="RIZ60" s="163"/>
      <c r="RJA60" s="162"/>
      <c r="RJB60" s="163"/>
      <c r="RJC60" s="164"/>
      <c r="RJD60" s="201"/>
      <c r="RJE60" s="198"/>
      <c r="RJF60" s="161"/>
      <c r="RJG60" s="162"/>
      <c r="RJH60" s="163"/>
      <c r="RJI60" s="162"/>
      <c r="RJJ60" s="163"/>
      <c r="RJK60" s="162"/>
      <c r="RJL60" s="163"/>
      <c r="RJM60" s="162"/>
      <c r="RJN60" s="163"/>
      <c r="RJO60" s="162"/>
      <c r="RJP60" s="163"/>
      <c r="RJQ60" s="164"/>
      <c r="RJR60" s="201"/>
      <c r="RJS60" s="198"/>
      <c r="RJT60" s="161"/>
      <c r="RJU60" s="162"/>
      <c r="RJV60" s="163"/>
      <c r="RJW60" s="162"/>
      <c r="RJX60" s="163"/>
      <c r="RJY60" s="162"/>
      <c r="RJZ60" s="163"/>
      <c r="RKA60" s="162"/>
      <c r="RKB60" s="163"/>
      <c r="RKC60" s="162"/>
      <c r="RKD60" s="163"/>
      <c r="RKE60" s="164"/>
      <c r="RKF60" s="201"/>
      <c r="RKG60" s="198"/>
      <c r="RKH60" s="161"/>
      <c r="RKI60" s="162"/>
      <c r="RKJ60" s="163"/>
      <c r="RKK60" s="162"/>
      <c r="RKL60" s="163"/>
      <c r="RKM60" s="162"/>
      <c r="RKN60" s="163"/>
      <c r="RKO60" s="162"/>
      <c r="RKP60" s="163"/>
      <c r="RKQ60" s="162"/>
      <c r="RKR60" s="163"/>
      <c r="RKS60" s="164"/>
      <c r="RKT60" s="201"/>
      <c r="RKU60" s="198"/>
      <c r="RKV60" s="161"/>
      <c r="RKW60" s="162"/>
      <c r="RKX60" s="163"/>
      <c r="RKY60" s="162"/>
      <c r="RKZ60" s="163"/>
      <c r="RLA60" s="162"/>
      <c r="RLB60" s="163"/>
      <c r="RLC60" s="162"/>
      <c r="RLD60" s="163"/>
      <c r="RLE60" s="162"/>
      <c r="RLF60" s="163"/>
      <c r="RLG60" s="164"/>
      <c r="RLH60" s="201"/>
      <c r="RLI60" s="198"/>
      <c r="RLJ60" s="161"/>
      <c r="RLK60" s="162"/>
      <c r="RLL60" s="163"/>
      <c r="RLM60" s="162"/>
      <c r="RLN60" s="163"/>
      <c r="RLO60" s="162"/>
      <c r="RLP60" s="163"/>
      <c r="RLQ60" s="162"/>
      <c r="RLR60" s="163"/>
      <c r="RLS60" s="162"/>
      <c r="RLT60" s="163"/>
      <c r="RLU60" s="164"/>
      <c r="RLV60" s="201"/>
      <c r="RLW60" s="198"/>
      <c r="RLX60" s="161"/>
      <c r="RLY60" s="162"/>
      <c r="RLZ60" s="163"/>
      <c r="RMA60" s="162"/>
      <c r="RMB60" s="163"/>
      <c r="RMC60" s="162"/>
      <c r="RMD60" s="163"/>
      <c r="RME60" s="162"/>
      <c r="RMF60" s="163"/>
      <c r="RMG60" s="162"/>
      <c r="RMH60" s="163"/>
      <c r="RMI60" s="164"/>
      <c r="RMJ60" s="201"/>
      <c r="RMK60" s="198"/>
      <c r="RML60" s="161"/>
      <c r="RMM60" s="162"/>
      <c r="RMN60" s="163"/>
      <c r="RMO60" s="162"/>
      <c r="RMP60" s="163"/>
      <c r="RMQ60" s="162"/>
      <c r="RMR60" s="163"/>
      <c r="RMS60" s="162"/>
      <c r="RMT60" s="163"/>
      <c r="RMU60" s="162"/>
      <c r="RMV60" s="163"/>
      <c r="RMW60" s="164"/>
      <c r="RMX60" s="201"/>
      <c r="RMY60" s="198"/>
      <c r="RMZ60" s="161"/>
      <c r="RNA60" s="162"/>
      <c r="RNB60" s="163"/>
      <c r="RNC60" s="162"/>
      <c r="RND60" s="163"/>
      <c r="RNE60" s="162"/>
      <c r="RNF60" s="163"/>
      <c r="RNG60" s="162"/>
      <c r="RNH60" s="163"/>
      <c r="RNI60" s="162"/>
      <c r="RNJ60" s="163"/>
      <c r="RNK60" s="164"/>
      <c r="RNL60" s="201"/>
      <c r="RNM60" s="198"/>
      <c r="RNN60" s="161"/>
      <c r="RNO60" s="162"/>
      <c r="RNP60" s="163"/>
      <c r="RNQ60" s="162"/>
      <c r="RNR60" s="163"/>
      <c r="RNS60" s="162"/>
      <c r="RNT60" s="163"/>
      <c r="RNU60" s="162"/>
      <c r="RNV60" s="163"/>
      <c r="RNW60" s="162"/>
      <c r="RNX60" s="163"/>
      <c r="RNY60" s="164"/>
      <c r="RNZ60" s="201"/>
      <c r="ROA60" s="198"/>
      <c r="ROB60" s="161"/>
      <c r="ROC60" s="162"/>
      <c r="ROD60" s="163"/>
      <c r="ROE60" s="162"/>
      <c r="ROF60" s="163"/>
      <c r="ROG60" s="162"/>
      <c r="ROH60" s="163"/>
      <c r="ROI60" s="162"/>
      <c r="ROJ60" s="163"/>
      <c r="ROK60" s="162"/>
      <c r="ROL60" s="163"/>
      <c r="ROM60" s="164"/>
      <c r="RON60" s="201"/>
      <c r="ROO60" s="198"/>
      <c r="ROP60" s="161"/>
      <c r="ROQ60" s="162"/>
      <c r="ROR60" s="163"/>
      <c r="ROS60" s="162"/>
      <c r="ROT60" s="163"/>
      <c r="ROU60" s="162"/>
      <c r="ROV60" s="163"/>
      <c r="ROW60" s="162"/>
      <c r="ROX60" s="163"/>
      <c r="ROY60" s="162"/>
      <c r="ROZ60" s="163"/>
      <c r="RPA60" s="164"/>
      <c r="RPB60" s="201"/>
      <c r="RPC60" s="198"/>
      <c r="RPD60" s="161"/>
      <c r="RPE60" s="162"/>
      <c r="RPF60" s="163"/>
      <c r="RPG60" s="162"/>
      <c r="RPH60" s="163"/>
      <c r="RPI60" s="162"/>
      <c r="RPJ60" s="163"/>
      <c r="RPK60" s="162"/>
      <c r="RPL60" s="163"/>
      <c r="RPM60" s="162"/>
      <c r="RPN60" s="163"/>
      <c r="RPO60" s="164"/>
      <c r="RPP60" s="201"/>
      <c r="RPQ60" s="198"/>
      <c r="RPR60" s="161"/>
      <c r="RPS60" s="162"/>
      <c r="RPT60" s="163"/>
      <c r="RPU60" s="162"/>
      <c r="RPV60" s="163"/>
      <c r="RPW60" s="162"/>
      <c r="RPX60" s="163"/>
      <c r="RPY60" s="162"/>
      <c r="RPZ60" s="163"/>
      <c r="RQA60" s="162"/>
      <c r="RQB60" s="163"/>
      <c r="RQC60" s="164"/>
      <c r="RQD60" s="201"/>
      <c r="RQE60" s="198"/>
      <c r="RQF60" s="161"/>
      <c r="RQG60" s="162"/>
      <c r="RQH60" s="163"/>
      <c r="RQI60" s="162"/>
      <c r="RQJ60" s="163"/>
      <c r="RQK60" s="162"/>
      <c r="RQL60" s="163"/>
      <c r="RQM60" s="162"/>
      <c r="RQN60" s="163"/>
      <c r="RQO60" s="162"/>
      <c r="RQP60" s="163"/>
      <c r="RQQ60" s="164"/>
      <c r="RQR60" s="201"/>
      <c r="RQS60" s="198"/>
      <c r="RQT60" s="161"/>
      <c r="RQU60" s="162"/>
      <c r="RQV60" s="163"/>
      <c r="RQW60" s="162"/>
      <c r="RQX60" s="163"/>
      <c r="RQY60" s="162"/>
      <c r="RQZ60" s="163"/>
      <c r="RRA60" s="162"/>
      <c r="RRB60" s="163"/>
      <c r="RRC60" s="162"/>
      <c r="RRD60" s="163"/>
      <c r="RRE60" s="164"/>
      <c r="RRF60" s="201"/>
      <c r="RRG60" s="198"/>
      <c r="RRH60" s="161"/>
      <c r="RRI60" s="162"/>
      <c r="RRJ60" s="163"/>
      <c r="RRK60" s="162"/>
      <c r="RRL60" s="163"/>
      <c r="RRM60" s="162"/>
      <c r="RRN60" s="163"/>
      <c r="RRO60" s="162"/>
      <c r="RRP60" s="163"/>
      <c r="RRQ60" s="162"/>
      <c r="RRR60" s="163"/>
      <c r="RRS60" s="164"/>
      <c r="RRT60" s="201"/>
      <c r="RRU60" s="198"/>
      <c r="RRV60" s="161"/>
      <c r="RRW60" s="162"/>
      <c r="RRX60" s="163"/>
      <c r="RRY60" s="162"/>
      <c r="RRZ60" s="163"/>
      <c r="RSA60" s="162"/>
      <c r="RSB60" s="163"/>
      <c r="RSC60" s="162"/>
      <c r="RSD60" s="163"/>
      <c r="RSE60" s="162"/>
      <c r="RSF60" s="163"/>
      <c r="RSG60" s="164"/>
      <c r="RSH60" s="201"/>
      <c r="RSI60" s="198"/>
      <c r="RSJ60" s="161"/>
      <c r="RSK60" s="162"/>
      <c r="RSL60" s="163"/>
      <c r="RSM60" s="162"/>
      <c r="RSN60" s="163"/>
      <c r="RSO60" s="162"/>
      <c r="RSP60" s="163"/>
      <c r="RSQ60" s="162"/>
      <c r="RSR60" s="163"/>
      <c r="RSS60" s="162"/>
      <c r="RST60" s="163"/>
      <c r="RSU60" s="164"/>
      <c r="RSV60" s="201"/>
      <c r="RSW60" s="198"/>
      <c r="RSX60" s="161"/>
      <c r="RSY60" s="162"/>
      <c r="RSZ60" s="163"/>
      <c r="RTA60" s="162"/>
      <c r="RTB60" s="163"/>
      <c r="RTC60" s="162"/>
      <c r="RTD60" s="163"/>
      <c r="RTE60" s="162"/>
      <c r="RTF60" s="163"/>
      <c r="RTG60" s="162"/>
      <c r="RTH60" s="163"/>
      <c r="RTI60" s="164"/>
      <c r="RTJ60" s="201"/>
      <c r="RTK60" s="198"/>
      <c r="RTL60" s="161"/>
      <c r="RTM60" s="162"/>
      <c r="RTN60" s="163"/>
      <c r="RTO60" s="162"/>
      <c r="RTP60" s="163"/>
      <c r="RTQ60" s="162"/>
      <c r="RTR60" s="163"/>
      <c r="RTS60" s="162"/>
      <c r="RTT60" s="163"/>
      <c r="RTU60" s="162"/>
      <c r="RTV60" s="163"/>
      <c r="RTW60" s="164"/>
      <c r="RTX60" s="201"/>
      <c r="RTY60" s="198"/>
      <c r="RTZ60" s="161"/>
      <c r="RUA60" s="162"/>
      <c r="RUB60" s="163"/>
      <c r="RUC60" s="162"/>
      <c r="RUD60" s="163"/>
      <c r="RUE60" s="162"/>
      <c r="RUF60" s="163"/>
      <c r="RUG60" s="162"/>
      <c r="RUH60" s="163"/>
      <c r="RUI60" s="162"/>
      <c r="RUJ60" s="163"/>
      <c r="RUK60" s="164"/>
      <c r="RUL60" s="201"/>
      <c r="RUM60" s="198"/>
      <c r="RUN60" s="161"/>
      <c r="RUO60" s="162"/>
      <c r="RUP60" s="163"/>
      <c r="RUQ60" s="162"/>
      <c r="RUR60" s="163"/>
      <c r="RUS60" s="162"/>
      <c r="RUT60" s="163"/>
      <c r="RUU60" s="162"/>
      <c r="RUV60" s="163"/>
      <c r="RUW60" s="162"/>
      <c r="RUX60" s="163"/>
      <c r="RUY60" s="164"/>
      <c r="RUZ60" s="201"/>
      <c r="RVA60" s="198"/>
      <c r="RVB60" s="161"/>
      <c r="RVC60" s="162"/>
      <c r="RVD60" s="163"/>
      <c r="RVE60" s="162"/>
      <c r="RVF60" s="163"/>
      <c r="RVG60" s="162"/>
      <c r="RVH60" s="163"/>
      <c r="RVI60" s="162"/>
      <c r="RVJ60" s="163"/>
      <c r="RVK60" s="162"/>
      <c r="RVL60" s="163"/>
      <c r="RVM60" s="164"/>
      <c r="RVN60" s="201"/>
      <c r="RVO60" s="198"/>
      <c r="RVP60" s="161"/>
      <c r="RVQ60" s="162"/>
      <c r="RVR60" s="163"/>
      <c r="RVS60" s="162"/>
      <c r="RVT60" s="163"/>
      <c r="RVU60" s="162"/>
      <c r="RVV60" s="163"/>
      <c r="RVW60" s="162"/>
      <c r="RVX60" s="163"/>
      <c r="RVY60" s="162"/>
      <c r="RVZ60" s="163"/>
      <c r="RWA60" s="164"/>
      <c r="RWB60" s="201"/>
      <c r="RWC60" s="198"/>
      <c r="RWD60" s="161"/>
      <c r="RWE60" s="162"/>
      <c r="RWF60" s="163"/>
      <c r="RWG60" s="162"/>
      <c r="RWH60" s="163"/>
      <c r="RWI60" s="162"/>
      <c r="RWJ60" s="163"/>
      <c r="RWK60" s="162"/>
      <c r="RWL60" s="163"/>
      <c r="RWM60" s="162"/>
      <c r="RWN60" s="163"/>
      <c r="RWO60" s="164"/>
      <c r="RWP60" s="201"/>
      <c r="RWQ60" s="198"/>
      <c r="RWR60" s="161"/>
      <c r="RWS60" s="162"/>
      <c r="RWT60" s="163"/>
      <c r="RWU60" s="162"/>
      <c r="RWV60" s="163"/>
      <c r="RWW60" s="162"/>
      <c r="RWX60" s="163"/>
      <c r="RWY60" s="162"/>
      <c r="RWZ60" s="163"/>
      <c r="RXA60" s="162"/>
      <c r="RXB60" s="163"/>
      <c r="RXC60" s="164"/>
      <c r="RXD60" s="201"/>
      <c r="RXE60" s="198"/>
      <c r="RXF60" s="161"/>
      <c r="RXG60" s="162"/>
      <c r="RXH60" s="163"/>
      <c r="RXI60" s="162"/>
      <c r="RXJ60" s="163"/>
      <c r="RXK60" s="162"/>
      <c r="RXL60" s="163"/>
      <c r="RXM60" s="162"/>
      <c r="RXN60" s="163"/>
      <c r="RXO60" s="162"/>
      <c r="RXP60" s="163"/>
      <c r="RXQ60" s="164"/>
      <c r="RXR60" s="201"/>
      <c r="RXS60" s="198"/>
      <c r="RXT60" s="161"/>
      <c r="RXU60" s="162"/>
      <c r="RXV60" s="163"/>
      <c r="RXW60" s="162"/>
      <c r="RXX60" s="163"/>
      <c r="RXY60" s="162"/>
      <c r="RXZ60" s="163"/>
      <c r="RYA60" s="162"/>
      <c r="RYB60" s="163"/>
      <c r="RYC60" s="162"/>
      <c r="RYD60" s="163"/>
      <c r="RYE60" s="164"/>
      <c r="RYF60" s="201"/>
      <c r="RYG60" s="198"/>
      <c r="RYH60" s="161"/>
      <c r="RYI60" s="162"/>
      <c r="RYJ60" s="163"/>
      <c r="RYK60" s="162"/>
      <c r="RYL60" s="163"/>
      <c r="RYM60" s="162"/>
      <c r="RYN60" s="163"/>
      <c r="RYO60" s="162"/>
      <c r="RYP60" s="163"/>
      <c r="RYQ60" s="162"/>
      <c r="RYR60" s="163"/>
      <c r="RYS60" s="164"/>
      <c r="RYT60" s="201"/>
      <c r="RYU60" s="198"/>
      <c r="RYV60" s="161"/>
      <c r="RYW60" s="162"/>
      <c r="RYX60" s="163"/>
      <c r="RYY60" s="162"/>
      <c r="RYZ60" s="163"/>
      <c r="RZA60" s="162"/>
      <c r="RZB60" s="163"/>
      <c r="RZC60" s="162"/>
      <c r="RZD60" s="163"/>
      <c r="RZE60" s="162"/>
      <c r="RZF60" s="163"/>
      <c r="RZG60" s="164"/>
      <c r="RZH60" s="201"/>
      <c r="RZI60" s="198"/>
      <c r="RZJ60" s="161"/>
      <c r="RZK60" s="162"/>
      <c r="RZL60" s="163"/>
      <c r="RZM60" s="162"/>
      <c r="RZN60" s="163"/>
      <c r="RZO60" s="162"/>
      <c r="RZP60" s="163"/>
      <c r="RZQ60" s="162"/>
      <c r="RZR60" s="163"/>
      <c r="RZS60" s="162"/>
      <c r="RZT60" s="163"/>
      <c r="RZU60" s="164"/>
      <c r="RZV60" s="201"/>
      <c r="RZW60" s="198"/>
      <c r="RZX60" s="161"/>
      <c r="RZY60" s="162"/>
      <c r="RZZ60" s="163"/>
      <c r="SAA60" s="162"/>
      <c r="SAB60" s="163"/>
      <c r="SAC60" s="162"/>
      <c r="SAD60" s="163"/>
      <c r="SAE60" s="162"/>
      <c r="SAF60" s="163"/>
      <c r="SAG60" s="162"/>
      <c r="SAH60" s="163"/>
      <c r="SAI60" s="164"/>
      <c r="SAJ60" s="201"/>
      <c r="SAK60" s="198"/>
      <c r="SAL60" s="161"/>
      <c r="SAM60" s="162"/>
      <c r="SAN60" s="163"/>
      <c r="SAO60" s="162"/>
      <c r="SAP60" s="163"/>
      <c r="SAQ60" s="162"/>
      <c r="SAR60" s="163"/>
      <c r="SAS60" s="162"/>
      <c r="SAT60" s="163"/>
      <c r="SAU60" s="162"/>
      <c r="SAV60" s="163"/>
      <c r="SAW60" s="164"/>
      <c r="SAX60" s="201"/>
      <c r="SAY60" s="198"/>
      <c r="SAZ60" s="161"/>
      <c r="SBA60" s="162"/>
      <c r="SBB60" s="163"/>
      <c r="SBC60" s="162"/>
      <c r="SBD60" s="163"/>
      <c r="SBE60" s="162"/>
      <c r="SBF60" s="163"/>
      <c r="SBG60" s="162"/>
      <c r="SBH60" s="163"/>
      <c r="SBI60" s="162"/>
      <c r="SBJ60" s="163"/>
      <c r="SBK60" s="164"/>
      <c r="SBL60" s="201"/>
      <c r="SBM60" s="198"/>
      <c r="SBN60" s="161"/>
      <c r="SBO60" s="162"/>
      <c r="SBP60" s="163"/>
      <c r="SBQ60" s="162"/>
      <c r="SBR60" s="163"/>
      <c r="SBS60" s="162"/>
      <c r="SBT60" s="163"/>
      <c r="SBU60" s="162"/>
      <c r="SBV60" s="163"/>
      <c r="SBW60" s="162"/>
      <c r="SBX60" s="163"/>
      <c r="SBY60" s="164"/>
      <c r="SBZ60" s="201"/>
      <c r="SCA60" s="198"/>
      <c r="SCB60" s="161"/>
      <c r="SCC60" s="162"/>
      <c r="SCD60" s="163"/>
      <c r="SCE60" s="162"/>
      <c r="SCF60" s="163"/>
      <c r="SCG60" s="162"/>
      <c r="SCH60" s="163"/>
      <c r="SCI60" s="162"/>
      <c r="SCJ60" s="163"/>
      <c r="SCK60" s="162"/>
      <c r="SCL60" s="163"/>
      <c r="SCM60" s="164"/>
      <c r="SCN60" s="201"/>
      <c r="SCO60" s="198"/>
      <c r="SCP60" s="161"/>
      <c r="SCQ60" s="162"/>
      <c r="SCR60" s="163"/>
      <c r="SCS60" s="162"/>
      <c r="SCT60" s="163"/>
      <c r="SCU60" s="162"/>
      <c r="SCV60" s="163"/>
      <c r="SCW60" s="162"/>
      <c r="SCX60" s="163"/>
      <c r="SCY60" s="162"/>
      <c r="SCZ60" s="163"/>
      <c r="SDA60" s="164"/>
      <c r="SDB60" s="201"/>
      <c r="SDC60" s="198"/>
      <c r="SDD60" s="161"/>
      <c r="SDE60" s="162"/>
      <c r="SDF60" s="163"/>
      <c r="SDG60" s="162"/>
      <c r="SDH60" s="163"/>
      <c r="SDI60" s="162"/>
      <c r="SDJ60" s="163"/>
      <c r="SDK60" s="162"/>
      <c r="SDL60" s="163"/>
      <c r="SDM60" s="162"/>
      <c r="SDN60" s="163"/>
      <c r="SDO60" s="164"/>
      <c r="SDP60" s="201"/>
      <c r="SDQ60" s="198"/>
      <c r="SDR60" s="161"/>
      <c r="SDS60" s="162"/>
      <c r="SDT60" s="163"/>
      <c r="SDU60" s="162"/>
      <c r="SDV60" s="163"/>
      <c r="SDW60" s="162"/>
      <c r="SDX60" s="163"/>
      <c r="SDY60" s="162"/>
      <c r="SDZ60" s="163"/>
      <c r="SEA60" s="162"/>
      <c r="SEB60" s="163"/>
      <c r="SEC60" s="164"/>
      <c r="SED60" s="201"/>
      <c r="SEE60" s="198"/>
      <c r="SEF60" s="161"/>
      <c r="SEG60" s="162"/>
      <c r="SEH60" s="163"/>
      <c r="SEI60" s="162"/>
      <c r="SEJ60" s="163"/>
      <c r="SEK60" s="162"/>
      <c r="SEL60" s="163"/>
      <c r="SEM60" s="162"/>
      <c r="SEN60" s="163"/>
      <c r="SEO60" s="162"/>
      <c r="SEP60" s="163"/>
      <c r="SEQ60" s="164"/>
      <c r="SER60" s="201"/>
      <c r="SES60" s="198"/>
      <c r="SET60" s="161"/>
      <c r="SEU60" s="162"/>
      <c r="SEV60" s="163"/>
      <c r="SEW60" s="162"/>
      <c r="SEX60" s="163"/>
      <c r="SEY60" s="162"/>
      <c r="SEZ60" s="163"/>
      <c r="SFA60" s="162"/>
      <c r="SFB60" s="163"/>
      <c r="SFC60" s="162"/>
      <c r="SFD60" s="163"/>
      <c r="SFE60" s="164"/>
      <c r="SFF60" s="201"/>
      <c r="SFG60" s="198"/>
      <c r="SFH60" s="161"/>
      <c r="SFI60" s="162"/>
      <c r="SFJ60" s="163"/>
      <c r="SFK60" s="162"/>
      <c r="SFL60" s="163"/>
      <c r="SFM60" s="162"/>
      <c r="SFN60" s="163"/>
      <c r="SFO60" s="162"/>
      <c r="SFP60" s="163"/>
      <c r="SFQ60" s="162"/>
      <c r="SFR60" s="163"/>
      <c r="SFS60" s="164"/>
      <c r="SFT60" s="201"/>
      <c r="SFU60" s="198"/>
      <c r="SFV60" s="161"/>
      <c r="SFW60" s="162"/>
      <c r="SFX60" s="163"/>
      <c r="SFY60" s="162"/>
      <c r="SFZ60" s="163"/>
      <c r="SGA60" s="162"/>
      <c r="SGB60" s="163"/>
      <c r="SGC60" s="162"/>
      <c r="SGD60" s="163"/>
      <c r="SGE60" s="162"/>
      <c r="SGF60" s="163"/>
      <c r="SGG60" s="164"/>
      <c r="SGH60" s="201"/>
      <c r="SGI60" s="198"/>
      <c r="SGJ60" s="161"/>
      <c r="SGK60" s="162"/>
      <c r="SGL60" s="163"/>
      <c r="SGM60" s="162"/>
      <c r="SGN60" s="163"/>
      <c r="SGO60" s="162"/>
      <c r="SGP60" s="163"/>
      <c r="SGQ60" s="162"/>
      <c r="SGR60" s="163"/>
      <c r="SGS60" s="162"/>
      <c r="SGT60" s="163"/>
      <c r="SGU60" s="164"/>
      <c r="SGV60" s="201"/>
      <c r="SGW60" s="198"/>
      <c r="SGX60" s="161"/>
      <c r="SGY60" s="162"/>
      <c r="SGZ60" s="163"/>
      <c r="SHA60" s="162"/>
      <c r="SHB60" s="163"/>
      <c r="SHC60" s="162"/>
      <c r="SHD60" s="163"/>
      <c r="SHE60" s="162"/>
      <c r="SHF60" s="163"/>
      <c r="SHG60" s="162"/>
      <c r="SHH60" s="163"/>
      <c r="SHI60" s="164"/>
      <c r="SHJ60" s="201"/>
      <c r="SHK60" s="198"/>
      <c r="SHL60" s="161"/>
      <c r="SHM60" s="162"/>
      <c r="SHN60" s="163"/>
      <c r="SHO60" s="162"/>
      <c r="SHP60" s="163"/>
      <c r="SHQ60" s="162"/>
      <c r="SHR60" s="163"/>
      <c r="SHS60" s="162"/>
      <c r="SHT60" s="163"/>
      <c r="SHU60" s="162"/>
      <c r="SHV60" s="163"/>
      <c r="SHW60" s="164"/>
      <c r="SHX60" s="201"/>
      <c r="SHY60" s="198"/>
      <c r="SHZ60" s="161"/>
      <c r="SIA60" s="162"/>
      <c r="SIB60" s="163"/>
      <c r="SIC60" s="162"/>
      <c r="SID60" s="163"/>
      <c r="SIE60" s="162"/>
      <c r="SIF60" s="163"/>
      <c r="SIG60" s="162"/>
      <c r="SIH60" s="163"/>
      <c r="SII60" s="162"/>
      <c r="SIJ60" s="163"/>
      <c r="SIK60" s="164"/>
      <c r="SIL60" s="201"/>
      <c r="SIM60" s="198"/>
      <c r="SIN60" s="161"/>
      <c r="SIO60" s="162"/>
      <c r="SIP60" s="163"/>
      <c r="SIQ60" s="162"/>
      <c r="SIR60" s="163"/>
      <c r="SIS60" s="162"/>
      <c r="SIT60" s="163"/>
      <c r="SIU60" s="162"/>
      <c r="SIV60" s="163"/>
      <c r="SIW60" s="162"/>
      <c r="SIX60" s="163"/>
      <c r="SIY60" s="164"/>
      <c r="SIZ60" s="201"/>
      <c r="SJA60" s="198"/>
      <c r="SJB60" s="161"/>
      <c r="SJC60" s="162"/>
      <c r="SJD60" s="163"/>
      <c r="SJE60" s="162"/>
      <c r="SJF60" s="163"/>
      <c r="SJG60" s="162"/>
      <c r="SJH60" s="163"/>
      <c r="SJI60" s="162"/>
      <c r="SJJ60" s="163"/>
      <c r="SJK60" s="162"/>
      <c r="SJL60" s="163"/>
      <c r="SJM60" s="164"/>
      <c r="SJN60" s="201"/>
      <c r="SJO60" s="198"/>
      <c r="SJP60" s="161"/>
      <c r="SJQ60" s="162"/>
      <c r="SJR60" s="163"/>
      <c r="SJS60" s="162"/>
      <c r="SJT60" s="163"/>
      <c r="SJU60" s="162"/>
      <c r="SJV60" s="163"/>
      <c r="SJW60" s="162"/>
      <c r="SJX60" s="163"/>
      <c r="SJY60" s="162"/>
      <c r="SJZ60" s="163"/>
      <c r="SKA60" s="164"/>
      <c r="SKB60" s="201"/>
      <c r="SKC60" s="198"/>
      <c r="SKD60" s="161"/>
      <c r="SKE60" s="162"/>
      <c r="SKF60" s="163"/>
      <c r="SKG60" s="162"/>
      <c r="SKH60" s="163"/>
      <c r="SKI60" s="162"/>
      <c r="SKJ60" s="163"/>
      <c r="SKK60" s="162"/>
      <c r="SKL60" s="163"/>
      <c r="SKM60" s="162"/>
      <c r="SKN60" s="163"/>
      <c r="SKO60" s="164"/>
      <c r="SKP60" s="201"/>
      <c r="SKQ60" s="198"/>
      <c r="SKR60" s="161"/>
      <c r="SKS60" s="162"/>
      <c r="SKT60" s="163"/>
      <c r="SKU60" s="162"/>
      <c r="SKV60" s="163"/>
      <c r="SKW60" s="162"/>
      <c r="SKX60" s="163"/>
      <c r="SKY60" s="162"/>
      <c r="SKZ60" s="163"/>
      <c r="SLA60" s="162"/>
      <c r="SLB60" s="163"/>
      <c r="SLC60" s="164"/>
      <c r="SLD60" s="201"/>
      <c r="SLE60" s="198"/>
      <c r="SLF60" s="161"/>
      <c r="SLG60" s="162"/>
      <c r="SLH60" s="163"/>
      <c r="SLI60" s="162"/>
      <c r="SLJ60" s="163"/>
      <c r="SLK60" s="162"/>
      <c r="SLL60" s="163"/>
      <c r="SLM60" s="162"/>
      <c r="SLN60" s="163"/>
      <c r="SLO60" s="162"/>
      <c r="SLP60" s="163"/>
      <c r="SLQ60" s="164"/>
      <c r="SLR60" s="201"/>
      <c r="SLS60" s="198"/>
      <c r="SLT60" s="161"/>
      <c r="SLU60" s="162"/>
      <c r="SLV60" s="163"/>
      <c r="SLW60" s="162"/>
      <c r="SLX60" s="163"/>
      <c r="SLY60" s="162"/>
      <c r="SLZ60" s="163"/>
      <c r="SMA60" s="162"/>
      <c r="SMB60" s="163"/>
      <c r="SMC60" s="162"/>
      <c r="SMD60" s="163"/>
      <c r="SME60" s="164"/>
      <c r="SMF60" s="201"/>
      <c r="SMG60" s="198"/>
      <c r="SMH60" s="161"/>
      <c r="SMI60" s="162"/>
      <c r="SMJ60" s="163"/>
      <c r="SMK60" s="162"/>
      <c r="SML60" s="163"/>
      <c r="SMM60" s="162"/>
      <c r="SMN60" s="163"/>
      <c r="SMO60" s="162"/>
      <c r="SMP60" s="163"/>
      <c r="SMQ60" s="162"/>
      <c r="SMR60" s="163"/>
      <c r="SMS60" s="164"/>
      <c r="SMT60" s="201"/>
      <c r="SMU60" s="198"/>
      <c r="SMV60" s="161"/>
      <c r="SMW60" s="162"/>
      <c r="SMX60" s="163"/>
      <c r="SMY60" s="162"/>
      <c r="SMZ60" s="163"/>
      <c r="SNA60" s="162"/>
      <c r="SNB60" s="163"/>
      <c r="SNC60" s="162"/>
      <c r="SND60" s="163"/>
      <c r="SNE60" s="162"/>
      <c r="SNF60" s="163"/>
      <c r="SNG60" s="164"/>
      <c r="SNH60" s="201"/>
      <c r="SNI60" s="198"/>
      <c r="SNJ60" s="161"/>
      <c r="SNK60" s="162"/>
      <c r="SNL60" s="163"/>
      <c r="SNM60" s="162"/>
      <c r="SNN60" s="163"/>
      <c r="SNO60" s="162"/>
      <c r="SNP60" s="163"/>
      <c r="SNQ60" s="162"/>
      <c r="SNR60" s="163"/>
      <c r="SNS60" s="162"/>
      <c r="SNT60" s="163"/>
      <c r="SNU60" s="164"/>
      <c r="SNV60" s="201"/>
      <c r="SNW60" s="198"/>
      <c r="SNX60" s="161"/>
      <c r="SNY60" s="162"/>
      <c r="SNZ60" s="163"/>
      <c r="SOA60" s="162"/>
      <c r="SOB60" s="163"/>
      <c r="SOC60" s="162"/>
      <c r="SOD60" s="163"/>
      <c r="SOE60" s="162"/>
      <c r="SOF60" s="163"/>
      <c r="SOG60" s="162"/>
      <c r="SOH60" s="163"/>
      <c r="SOI60" s="164"/>
      <c r="SOJ60" s="201"/>
      <c r="SOK60" s="198"/>
      <c r="SOL60" s="161"/>
      <c r="SOM60" s="162"/>
      <c r="SON60" s="163"/>
      <c r="SOO60" s="162"/>
      <c r="SOP60" s="163"/>
      <c r="SOQ60" s="162"/>
      <c r="SOR60" s="163"/>
      <c r="SOS60" s="162"/>
      <c r="SOT60" s="163"/>
      <c r="SOU60" s="162"/>
      <c r="SOV60" s="163"/>
      <c r="SOW60" s="164"/>
      <c r="SOX60" s="201"/>
      <c r="SOY60" s="198"/>
      <c r="SOZ60" s="161"/>
      <c r="SPA60" s="162"/>
      <c r="SPB60" s="163"/>
      <c r="SPC60" s="162"/>
      <c r="SPD60" s="163"/>
      <c r="SPE60" s="162"/>
      <c r="SPF60" s="163"/>
      <c r="SPG60" s="162"/>
      <c r="SPH60" s="163"/>
      <c r="SPI60" s="162"/>
      <c r="SPJ60" s="163"/>
      <c r="SPK60" s="164"/>
      <c r="SPL60" s="201"/>
      <c r="SPM60" s="198"/>
      <c r="SPN60" s="161"/>
      <c r="SPO60" s="162"/>
      <c r="SPP60" s="163"/>
      <c r="SPQ60" s="162"/>
      <c r="SPR60" s="163"/>
      <c r="SPS60" s="162"/>
      <c r="SPT60" s="163"/>
      <c r="SPU60" s="162"/>
      <c r="SPV60" s="163"/>
      <c r="SPW60" s="162"/>
      <c r="SPX60" s="163"/>
      <c r="SPY60" s="164"/>
      <c r="SPZ60" s="201"/>
      <c r="SQA60" s="198"/>
      <c r="SQB60" s="161"/>
      <c r="SQC60" s="162"/>
      <c r="SQD60" s="163"/>
      <c r="SQE60" s="162"/>
      <c r="SQF60" s="163"/>
      <c r="SQG60" s="162"/>
      <c r="SQH60" s="163"/>
      <c r="SQI60" s="162"/>
      <c r="SQJ60" s="163"/>
      <c r="SQK60" s="162"/>
      <c r="SQL60" s="163"/>
      <c r="SQM60" s="164"/>
      <c r="SQN60" s="201"/>
      <c r="SQO60" s="198"/>
      <c r="SQP60" s="161"/>
      <c r="SQQ60" s="162"/>
      <c r="SQR60" s="163"/>
      <c r="SQS60" s="162"/>
      <c r="SQT60" s="163"/>
      <c r="SQU60" s="162"/>
      <c r="SQV60" s="163"/>
      <c r="SQW60" s="162"/>
      <c r="SQX60" s="163"/>
      <c r="SQY60" s="162"/>
      <c r="SQZ60" s="163"/>
      <c r="SRA60" s="164"/>
      <c r="SRB60" s="201"/>
      <c r="SRC60" s="198"/>
      <c r="SRD60" s="161"/>
      <c r="SRE60" s="162"/>
      <c r="SRF60" s="163"/>
      <c r="SRG60" s="162"/>
      <c r="SRH60" s="163"/>
      <c r="SRI60" s="162"/>
      <c r="SRJ60" s="163"/>
      <c r="SRK60" s="162"/>
      <c r="SRL60" s="163"/>
      <c r="SRM60" s="162"/>
      <c r="SRN60" s="163"/>
      <c r="SRO60" s="164"/>
      <c r="SRP60" s="201"/>
      <c r="SRQ60" s="198"/>
      <c r="SRR60" s="161"/>
      <c r="SRS60" s="162"/>
      <c r="SRT60" s="163"/>
      <c r="SRU60" s="162"/>
      <c r="SRV60" s="163"/>
      <c r="SRW60" s="162"/>
      <c r="SRX60" s="163"/>
      <c r="SRY60" s="162"/>
      <c r="SRZ60" s="163"/>
      <c r="SSA60" s="162"/>
      <c r="SSB60" s="163"/>
      <c r="SSC60" s="164"/>
      <c r="SSD60" s="201"/>
      <c r="SSE60" s="198"/>
      <c r="SSF60" s="161"/>
      <c r="SSG60" s="162"/>
      <c r="SSH60" s="163"/>
      <c r="SSI60" s="162"/>
      <c r="SSJ60" s="163"/>
      <c r="SSK60" s="162"/>
      <c r="SSL60" s="163"/>
      <c r="SSM60" s="162"/>
      <c r="SSN60" s="163"/>
      <c r="SSO60" s="162"/>
      <c r="SSP60" s="163"/>
      <c r="SSQ60" s="164"/>
      <c r="SSR60" s="201"/>
      <c r="SSS60" s="198"/>
      <c r="SST60" s="161"/>
      <c r="SSU60" s="162"/>
      <c r="SSV60" s="163"/>
      <c r="SSW60" s="162"/>
      <c r="SSX60" s="163"/>
      <c r="SSY60" s="162"/>
      <c r="SSZ60" s="163"/>
      <c r="STA60" s="162"/>
      <c r="STB60" s="163"/>
      <c r="STC60" s="162"/>
      <c r="STD60" s="163"/>
      <c r="STE60" s="164"/>
      <c r="STF60" s="201"/>
      <c r="STG60" s="198"/>
      <c r="STH60" s="161"/>
      <c r="STI60" s="162"/>
      <c r="STJ60" s="163"/>
      <c r="STK60" s="162"/>
      <c r="STL60" s="163"/>
      <c r="STM60" s="162"/>
      <c r="STN60" s="163"/>
      <c r="STO60" s="162"/>
      <c r="STP60" s="163"/>
      <c r="STQ60" s="162"/>
      <c r="STR60" s="163"/>
      <c r="STS60" s="164"/>
      <c r="STT60" s="201"/>
      <c r="STU60" s="198"/>
      <c r="STV60" s="161"/>
      <c r="STW60" s="162"/>
      <c r="STX60" s="163"/>
      <c r="STY60" s="162"/>
      <c r="STZ60" s="163"/>
      <c r="SUA60" s="162"/>
      <c r="SUB60" s="163"/>
      <c r="SUC60" s="162"/>
      <c r="SUD60" s="163"/>
      <c r="SUE60" s="162"/>
      <c r="SUF60" s="163"/>
      <c r="SUG60" s="164"/>
      <c r="SUH60" s="201"/>
      <c r="SUI60" s="198"/>
      <c r="SUJ60" s="161"/>
      <c r="SUK60" s="162"/>
      <c r="SUL60" s="163"/>
      <c r="SUM60" s="162"/>
      <c r="SUN60" s="163"/>
      <c r="SUO60" s="162"/>
      <c r="SUP60" s="163"/>
      <c r="SUQ60" s="162"/>
      <c r="SUR60" s="163"/>
      <c r="SUS60" s="162"/>
      <c r="SUT60" s="163"/>
      <c r="SUU60" s="164"/>
      <c r="SUV60" s="201"/>
      <c r="SUW60" s="198"/>
      <c r="SUX60" s="161"/>
      <c r="SUY60" s="162"/>
      <c r="SUZ60" s="163"/>
      <c r="SVA60" s="162"/>
      <c r="SVB60" s="163"/>
      <c r="SVC60" s="162"/>
      <c r="SVD60" s="163"/>
      <c r="SVE60" s="162"/>
      <c r="SVF60" s="163"/>
      <c r="SVG60" s="162"/>
      <c r="SVH60" s="163"/>
      <c r="SVI60" s="164"/>
      <c r="SVJ60" s="201"/>
      <c r="SVK60" s="198"/>
      <c r="SVL60" s="161"/>
      <c r="SVM60" s="162"/>
      <c r="SVN60" s="163"/>
      <c r="SVO60" s="162"/>
      <c r="SVP60" s="163"/>
      <c r="SVQ60" s="162"/>
      <c r="SVR60" s="163"/>
      <c r="SVS60" s="162"/>
      <c r="SVT60" s="163"/>
      <c r="SVU60" s="162"/>
      <c r="SVV60" s="163"/>
      <c r="SVW60" s="164"/>
      <c r="SVX60" s="201"/>
      <c r="SVY60" s="198"/>
      <c r="SVZ60" s="161"/>
      <c r="SWA60" s="162"/>
      <c r="SWB60" s="163"/>
      <c r="SWC60" s="162"/>
      <c r="SWD60" s="163"/>
      <c r="SWE60" s="162"/>
      <c r="SWF60" s="163"/>
      <c r="SWG60" s="162"/>
      <c r="SWH60" s="163"/>
      <c r="SWI60" s="162"/>
      <c r="SWJ60" s="163"/>
      <c r="SWK60" s="164"/>
      <c r="SWL60" s="201"/>
      <c r="SWM60" s="198"/>
      <c r="SWN60" s="161"/>
      <c r="SWO60" s="162"/>
      <c r="SWP60" s="163"/>
      <c r="SWQ60" s="162"/>
      <c r="SWR60" s="163"/>
      <c r="SWS60" s="162"/>
      <c r="SWT60" s="163"/>
      <c r="SWU60" s="162"/>
      <c r="SWV60" s="163"/>
      <c r="SWW60" s="162"/>
      <c r="SWX60" s="163"/>
      <c r="SWY60" s="164"/>
      <c r="SWZ60" s="201"/>
      <c r="SXA60" s="198"/>
      <c r="SXB60" s="161"/>
      <c r="SXC60" s="162"/>
      <c r="SXD60" s="163"/>
      <c r="SXE60" s="162"/>
      <c r="SXF60" s="163"/>
      <c r="SXG60" s="162"/>
      <c r="SXH60" s="163"/>
      <c r="SXI60" s="162"/>
      <c r="SXJ60" s="163"/>
      <c r="SXK60" s="162"/>
      <c r="SXL60" s="163"/>
      <c r="SXM60" s="164"/>
      <c r="SXN60" s="201"/>
      <c r="SXO60" s="198"/>
      <c r="SXP60" s="161"/>
      <c r="SXQ60" s="162"/>
      <c r="SXR60" s="163"/>
      <c r="SXS60" s="162"/>
      <c r="SXT60" s="163"/>
      <c r="SXU60" s="162"/>
      <c r="SXV60" s="163"/>
      <c r="SXW60" s="162"/>
      <c r="SXX60" s="163"/>
      <c r="SXY60" s="162"/>
      <c r="SXZ60" s="163"/>
      <c r="SYA60" s="164"/>
      <c r="SYB60" s="201"/>
      <c r="SYC60" s="198"/>
      <c r="SYD60" s="161"/>
      <c r="SYE60" s="162"/>
      <c r="SYF60" s="163"/>
      <c r="SYG60" s="162"/>
      <c r="SYH60" s="163"/>
      <c r="SYI60" s="162"/>
      <c r="SYJ60" s="163"/>
      <c r="SYK60" s="162"/>
      <c r="SYL60" s="163"/>
      <c r="SYM60" s="162"/>
      <c r="SYN60" s="163"/>
      <c r="SYO60" s="164"/>
      <c r="SYP60" s="201"/>
      <c r="SYQ60" s="198"/>
      <c r="SYR60" s="161"/>
      <c r="SYS60" s="162"/>
      <c r="SYT60" s="163"/>
      <c r="SYU60" s="162"/>
      <c r="SYV60" s="163"/>
      <c r="SYW60" s="162"/>
      <c r="SYX60" s="163"/>
      <c r="SYY60" s="162"/>
      <c r="SYZ60" s="163"/>
      <c r="SZA60" s="162"/>
      <c r="SZB60" s="163"/>
      <c r="SZC60" s="164"/>
      <c r="SZD60" s="201"/>
      <c r="SZE60" s="198"/>
      <c r="SZF60" s="161"/>
      <c r="SZG60" s="162"/>
      <c r="SZH60" s="163"/>
      <c r="SZI60" s="162"/>
      <c r="SZJ60" s="163"/>
      <c r="SZK60" s="162"/>
      <c r="SZL60" s="163"/>
      <c r="SZM60" s="162"/>
      <c r="SZN60" s="163"/>
      <c r="SZO60" s="162"/>
      <c r="SZP60" s="163"/>
      <c r="SZQ60" s="164"/>
      <c r="SZR60" s="201"/>
      <c r="SZS60" s="198"/>
      <c r="SZT60" s="161"/>
      <c r="SZU60" s="162"/>
      <c r="SZV60" s="163"/>
      <c r="SZW60" s="162"/>
      <c r="SZX60" s="163"/>
      <c r="SZY60" s="162"/>
      <c r="SZZ60" s="163"/>
      <c r="TAA60" s="162"/>
      <c r="TAB60" s="163"/>
      <c r="TAC60" s="162"/>
      <c r="TAD60" s="163"/>
      <c r="TAE60" s="164"/>
      <c r="TAF60" s="201"/>
      <c r="TAG60" s="198"/>
      <c r="TAH60" s="161"/>
      <c r="TAI60" s="162"/>
      <c r="TAJ60" s="163"/>
      <c r="TAK60" s="162"/>
      <c r="TAL60" s="163"/>
      <c r="TAM60" s="162"/>
      <c r="TAN60" s="163"/>
      <c r="TAO60" s="162"/>
      <c r="TAP60" s="163"/>
      <c r="TAQ60" s="162"/>
      <c r="TAR60" s="163"/>
      <c r="TAS60" s="164"/>
      <c r="TAT60" s="201"/>
      <c r="TAU60" s="198"/>
      <c r="TAV60" s="161"/>
      <c r="TAW60" s="162"/>
      <c r="TAX60" s="163"/>
      <c r="TAY60" s="162"/>
      <c r="TAZ60" s="163"/>
      <c r="TBA60" s="162"/>
      <c r="TBB60" s="163"/>
      <c r="TBC60" s="162"/>
      <c r="TBD60" s="163"/>
      <c r="TBE60" s="162"/>
      <c r="TBF60" s="163"/>
      <c r="TBG60" s="164"/>
      <c r="TBH60" s="201"/>
      <c r="TBI60" s="198"/>
      <c r="TBJ60" s="161"/>
      <c r="TBK60" s="162"/>
      <c r="TBL60" s="163"/>
      <c r="TBM60" s="162"/>
      <c r="TBN60" s="163"/>
      <c r="TBO60" s="162"/>
      <c r="TBP60" s="163"/>
      <c r="TBQ60" s="162"/>
      <c r="TBR60" s="163"/>
      <c r="TBS60" s="162"/>
      <c r="TBT60" s="163"/>
      <c r="TBU60" s="164"/>
      <c r="TBV60" s="201"/>
      <c r="TBW60" s="198"/>
      <c r="TBX60" s="161"/>
      <c r="TBY60" s="162"/>
      <c r="TBZ60" s="163"/>
      <c r="TCA60" s="162"/>
      <c r="TCB60" s="163"/>
      <c r="TCC60" s="162"/>
      <c r="TCD60" s="163"/>
      <c r="TCE60" s="162"/>
      <c r="TCF60" s="163"/>
      <c r="TCG60" s="162"/>
      <c r="TCH60" s="163"/>
      <c r="TCI60" s="164"/>
      <c r="TCJ60" s="201"/>
      <c r="TCK60" s="198"/>
      <c r="TCL60" s="161"/>
      <c r="TCM60" s="162"/>
      <c r="TCN60" s="163"/>
      <c r="TCO60" s="162"/>
      <c r="TCP60" s="163"/>
      <c r="TCQ60" s="162"/>
      <c r="TCR60" s="163"/>
      <c r="TCS60" s="162"/>
      <c r="TCT60" s="163"/>
      <c r="TCU60" s="162"/>
      <c r="TCV60" s="163"/>
      <c r="TCW60" s="164"/>
      <c r="TCX60" s="201"/>
      <c r="TCY60" s="198"/>
      <c r="TCZ60" s="161"/>
      <c r="TDA60" s="162"/>
      <c r="TDB60" s="163"/>
      <c r="TDC60" s="162"/>
      <c r="TDD60" s="163"/>
      <c r="TDE60" s="162"/>
      <c r="TDF60" s="163"/>
      <c r="TDG60" s="162"/>
      <c r="TDH60" s="163"/>
      <c r="TDI60" s="162"/>
      <c r="TDJ60" s="163"/>
      <c r="TDK60" s="164"/>
      <c r="TDL60" s="201"/>
      <c r="TDM60" s="198"/>
      <c r="TDN60" s="161"/>
      <c r="TDO60" s="162"/>
      <c r="TDP60" s="163"/>
      <c r="TDQ60" s="162"/>
      <c r="TDR60" s="163"/>
      <c r="TDS60" s="162"/>
      <c r="TDT60" s="163"/>
      <c r="TDU60" s="162"/>
      <c r="TDV60" s="163"/>
      <c r="TDW60" s="162"/>
      <c r="TDX60" s="163"/>
      <c r="TDY60" s="164"/>
      <c r="TDZ60" s="201"/>
      <c r="TEA60" s="198"/>
      <c r="TEB60" s="161"/>
      <c r="TEC60" s="162"/>
      <c r="TED60" s="163"/>
      <c r="TEE60" s="162"/>
      <c r="TEF60" s="163"/>
      <c r="TEG60" s="162"/>
      <c r="TEH60" s="163"/>
      <c r="TEI60" s="162"/>
      <c r="TEJ60" s="163"/>
      <c r="TEK60" s="162"/>
      <c r="TEL60" s="163"/>
      <c r="TEM60" s="164"/>
      <c r="TEN60" s="201"/>
      <c r="TEO60" s="198"/>
      <c r="TEP60" s="161"/>
      <c r="TEQ60" s="162"/>
      <c r="TER60" s="163"/>
      <c r="TES60" s="162"/>
      <c r="TET60" s="163"/>
      <c r="TEU60" s="162"/>
      <c r="TEV60" s="163"/>
      <c r="TEW60" s="162"/>
      <c r="TEX60" s="163"/>
      <c r="TEY60" s="162"/>
      <c r="TEZ60" s="163"/>
      <c r="TFA60" s="164"/>
      <c r="TFB60" s="201"/>
      <c r="TFC60" s="198"/>
      <c r="TFD60" s="161"/>
      <c r="TFE60" s="162"/>
      <c r="TFF60" s="163"/>
      <c r="TFG60" s="162"/>
      <c r="TFH60" s="163"/>
      <c r="TFI60" s="162"/>
      <c r="TFJ60" s="163"/>
      <c r="TFK60" s="162"/>
      <c r="TFL60" s="163"/>
      <c r="TFM60" s="162"/>
      <c r="TFN60" s="163"/>
      <c r="TFO60" s="164"/>
      <c r="TFP60" s="201"/>
      <c r="TFQ60" s="198"/>
      <c r="TFR60" s="161"/>
      <c r="TFS60" s="162"/>
      <c r="TFT60" s="163"/>
      <c r="TFU60" s="162"/>
      <c r="TFV60" s="163"/>
      <c r="TFW60" s="162"/>
      <c r="TFX60" s="163"/>
      <c r="TFY60" s="162"/>
      <c r="TFZ60" s="163"/>
      <c r="TGA60" s="162"/>
      <c r="TGB60" s="163"/>
      <c r="TGC60" s="164"/>
      <c r="TGD60" s="201"/>
      <c r="TGE60" s="198"/>
      <c r="TGF60" s="161"/>
      <c r="TGG60" s="162"/>
      <c r="TGH60" s="163"/>
      <c r="TGI60" s="162"/>
      <c r="TGJ60" s="163"/>
      <c r="TGK60" s="162"/>
      <c r="TGL60" s="163"/>
      <c r="TGM60" s="162"/>
      <c r="TGN60" s="163"/>
      <c r="TGO60" s="162"/>
      <c r="TGP60" s="163"/>
      <c r="TGQ60" s="164"/>
      <c r="TGR60" s="201"/>
      <c r="TGS60" s="198"/>
      <c r="TGT60" s="161"/>
      <c r="TGU60" s="162"/>
      <c r="TGV60" s="163"/>
      <c r="TGW60" s="162"/>
      <c r="TGX60" s="163"/>
      <c r="TGY60" s="162"/>
      <c r="TGZ60" s="163"/>
      <c r="THA60" s="162"/>
      <c r="THB60" s="163"/>
      <c r="THC60" s="162"/>
      <c r="THD60" s="163"/>
      <c r="THE60" s="164"/>
      <c r="THF60" s="201"/>
      <c r="THG60" s="198"/>
      <c r="THH60" s="161"/>
      <c r="THI60" s="162"/>
      <c r="THJ60" s="163"/>
      <c r="THK60" s="162"/>
      <c r="THL60" s="163"/>
      <c r="THM60" s="162"/>
      <c r="THN60" s="163"/>
      <c r="THO60" s="162"/>
      <c r="THP60" s="163"/>
      <c r="THQ60" s="162"/>
      <c r="THR60" s="163"/>
      <c r="THS60" s="164"/>
      <c r="THT60" s="201"/>
      <c r="THU60" s="198"/>
      <c r="THV60" s="161"/>
      <c r="THW60" s="162"/>
      <c r="THX60" s="163"/>
      <c r="THY60" s="162"/>
      <c r="THZ60" s="163"/>
      <c r="TIA60" s="162"/>
      <c r="TIB60" s="163"/>
      <c r="TIC60" s="162"/>
      <c r="TID60" s="163"/>
      <c r="TIE60" s="162"/>
      <c r="TIF60" s="163"/>
      <c r="TIG60" s="164"/>
      <c r="TIH60" s="201"/>
      <c r="TII60" s="198"/>
      <c r="TIJ60" s="161"/>
      <c r="TIK60" s="162"/>
      <c r="TIL60" s="163"/>
      <c r="TIM60" s="162"/>
      <c r="TIN60" s="163"/>
      <c r="TIO60" s="162"/>
      <c r="TIP60" s="163"/>
      <c r="TIQ60" s="162"/>
      <c r="TIR60" s="163"/>
      <c r="TIS60" s="162"/>
      <c r="TIT60" s="163"/>
      <c r="TIU60" s="164"/>
      <c r="TIV60" s="201"/>
      <c r="TIW60" s="198"/>
      <c r="TIX60" s="161"/>
      <c r="TIY60" s="162"/>
      <c r="TIZ60" s="163"/>
      <c r="TJA60" s="162"/>
      <c r="TJB60" s="163"/>
      <c r="TJC60" s="162"/>
      <c r="TJD60" s="163"/>
      <c r="TJE60" s="162"/>
      <c r="TJF60" s="163"/>
      <c r="TJG60" s="162"/>
      <c r="TJH60" s="163"/>
      <c r="TJI60" s="164"/>
      <c r="TJJ60" s="201"/>
      <c r="TJK60" s="198"/>
      <c r="TJL60" s="161"/>
      <c r="TJM60" s="162"/>
      <c r="TJN60" s="163"/>
      <c r="TJO60" s="162"/>
      <c r="TJP60" s="163"/>
      <c r="TJQ60" s="162"/>
      <c r="TJR60" s="163"/>
      <c r="TJS60" s="162"/>
      <c r="TJT60" s="163"/>
      <c r="TJU60" s="162"/>
      <c r="TJV60" s="163"/>
      <c r="TJW60" s="164"/>
      <c r="TJX60" s="201"/>
      <c r="TJY60" s="198"/>
      <c r="TJZ60" s="161"/>
      <c r="TKA60" s="162"/>
      <c r="TKB60" s="163"/>
      <c r="TKC60" s="162"/>
      <c r="TKD60" s="163"/>
      <c r="TKE60" s="162"/>
      <c r="TKF60" s="163"/>
      <c r="TKG60" s="162"/>
      <c r="TKH60" s="163"/>
      <c r="TKI60" s="162"/>
      <c r="TKJ60" s="163"/>
      <c r="TKK60" s="164"/>
      <c r="TKL60" s="201"/>
      <c r="TKM60" s="198"/>
      <c r="TKN60" s="161"/>
      <c r="TKO60" s="162"/>
      <c r="TKP60" s="163"/>
      <c r="TKQ60" s="162"/>
      <c r="TKR60" s="163"/>
      <c r="TKS60" s="162"/>
      <c r="TKT60" s="163"/>
      <c r="TKU60" s="162"/>
      <c r="TKV60" s="163"/>
      <c r="TKW60" s="162"/>
      <c r="TKX60" s="163"/>
      <c r="TKY60" s="164"/>
      <c r="TKZ60" s="201"/>
      <c r="TLA60" s="198"/>
      <c r="TLB60" s="161"/>
      <c r="TLC60" s="162"/>
      <c r="TLD60" s="163"/>
      <c r="TLE60" s="162"/>
      <c r="TLF60" s="163"/>
      <c r="TLG60" s="162"/>
      <c r="TLH60" s="163"/>
      <c r="TLI60" s="162"/>
      <c r="TLJ60" s="163"/>
      <c r="TLK60" s="162"/>
      <c r="TLL60" s="163"/>
      <c r="TLM60" s="164"/>
      <c r="TLN60" s="201"/>
      <c r="TLO60" s="198"/>
      <c r="TLP60" s="161"/>
      <c r="TLQ60" s="162"/>
      <c r="TLR60" s="163"/>
      <c r="TLS60" s="162"/>
      <c r="TLT60" s="163"/>
      <c r="TLU60" s="162"/>
      <c r="TLV60" s="163"/>
      <c r="TLW60" s="162"/>
      <c r="TLX60" s="163"/>
      <c r="TLY60" s="162"/>
      <c r="TLZ60" s="163"/>
      <c r="TMA60" s="164"/>
      <c r="TMB60" s="201"/>
      <c r="TMC60" s="198"/>
      <c r="TMD60" s="161"/>
      <c r="TME60" s="162"/>
      <c r="TMF60" s="163"/>
      <c r="TMG60" s="162"/>
      <c r="TMH60" s="163"/>
      <c r="TMI60" s="162"/>
      <c r="TMJ60" s="163"/>
      <c r="TMK60" s="162"/>
      <c r="TML60" s="163"/>
      <c r="TMM60" s="162"/>
      <c r="TMN60" s="163"/>
      <c r="TMO60" s="164"/>
      <c r="TMP60" s="201"/>
      <c r="TMQ60" s="198"/>
      <c r="TMR60" s="161"/>
      <c r="TMS60" s="162"/>
      <c r="TMT60" s="163"/>
      <c r="TMU60" s="162"/>
      <c r="TMV60" s="163"/>
      <c r="TMW60" s="162"/>
      <c r="TMX60" s="163"/>
      <c r="TMY60" s="162"/>
      <c r="TMZ60" s="163"/>
      <c r="TNA60" s="162"/>
      <c r="TNB60" s="163"/>
      <c r="TNC60" s="164"/>
      <c r="TND60" s="201"/>
      <c r="TNE60" s="198"/>
      <c r="TNF60" s="161"/>
      <c r="TNG60" s="162"/>
      <c r="TNH60" s="163"/>
      <c r="TNI60" s="162"/>
      <c r="TNJ60" s="163"/>
      <c r="TNK60" s="162"/>
      <c r="TNL60" s="163"/>
      <c r="TNM60" s="162"/>
      <c r="TNN60" s="163"/>
      <c r="TNO60" s="162"/>
      <c r="TNP60" s="163"/>
      <c r="TNQ60" s="164"/>
      <c r="TNR60" s="201"/>
      <c r="TNS60" s="198"/>
      <c r="TNT60" s="161"/>
      <c r="TNU60" s="162"/>
      <c r="TNV60" s="163"/>
      <c r="TNW60" s="162"/>
      <c r="TNX60" s="163"/>
      <c r="TNY60" s="162"/>
      <c r="TNZ60" s="163"/>
      <c r="TOA60" s="162"/>
      <c r="TOB60" s="163"/>
      <c r="TOC60" s="162"/>
      <c r="TOD60" s="163"/>
      <c r="TOE60" s="164"/>
      <c r="TOF60" s="201"/>
      <c r="TOG60" s="198"/>
      <c r="TOH60" s="161"/>
      <c r="TOI60" s="162"/>
      <c r="TOJ60" s="163"/>
      <c r="TOK60" s="162"/>
      <c r="TOL60" s="163"/>
      <c r="TOM60" s="162"/>
      <c r="TON60" s="163"/>
      <c r="TOO60" s="162"/>
      <c r="TOP60" s="163"/>
      <c r="TOQ60" s="162"/>
      <c r="TOR60" s="163"/>
      <c r="TOS60" s="164"/>
      <c r="TOT60" s="201"/>
      <c r="TOU60" s="198"/>
      <c r="TOV60" s="161"/>
      <c r="TOW60" s="162"/>
      <c r="TOX60" s="163"/>
      <c r="TOY60" s="162"/>
      <c r="TOZ60" s="163"/>
      <c r="TPA60" s="162"/>
      <c r="TPB60" s="163"/>
      <c r="TPC60" s="162"/>
      <c r="TPD60" s="163"/>
      <c r="TPE60" s="162"/>
      <c r="TPF60" s="163"/>
      <c r="TPG60" s="164"/>
      <c r="TPH60" s="201"/>
      <c r="TPI60" s="198"/>
      <c r="TPJ60" s="161"/>
      <c r="TPK60" s="162"/>
      <c r="TPL60" s="163"/>
      <c r="TPM60" s="162"/>
      <c r="TPN60" s="163"/>
      <c r="TPO60" s="162"/>
      <c r="TPP60" s="163"/>
      <c r="TPQ60" s="162"/>
      <c r="TPR60" s="163"/>
      <c r="TPS60" s="162"/>
      <c r="TPT60" s="163"/>
      <c r="TPU60" s="164"/>
      <c r="TPV60" s="201"/>
      <c r="TPW60" s="198"/>
      <c r="TPX60" s="161"/>
      <c r="TPY60" s="162"/>
      <c r="TPZ60" s="163"/>
      <c r="TQA60" s="162"/>
      <c r="TQB60" s="163"/>
      <c r="TQC60" s="162"/>
      <c r="TQD60" s="163"/>
      <c r="TQE60" s="162"/>
      <c r="TQF60" s="163"/>
      <c r="TQG60" s="162"/>
      <c r="TQH60" s="163"/>
      <c r="TQI60" s="164"/>
      <c r="TQJ60" s="201"/>
      <c r="TQK60" s="198"/>
      <c r="TQL60" s="161"/>
      <c r="TQM60" s="162"/>
      <c r="TQN60" s="163"/>
      <c r="TQO60" s="162"/>
      <c r="TQP60" s="163"/>
      <c r="TQQ60" s="162"/>
      <c r="TQR60" s="163"/>
      <c r="TQS60" s="162"/>
      <c r="TQT60" s="163"/>
      <c r="TQU60" s="162"/>
      <c r="TQV60" s="163"/>
      <c r="TQW60" s="164"/>
      <c r="TQX60" s="201"/>
      <c r="TQY60" s="198"/>
      <c r="TQZ60" s="161"/>
      <c r="TRA60" s="162"/>
      <c r="TRB60" s="163"/>
      <c r="TRC60" s="162"/>
      <c r="TRD60" s="163"/>
      <c r="TRE60" s="162"/>
      <c r="TRF60" s="163"/>
      <c r="TRG60" s="162"/>
      <c r="TRH60" s="163"/>
      <c r="TRI60" s="162"/>
      <c r="TRJ60" s="163"/>
      <c r="TRK60" s="164"/>
      <c r="TRL60" s="201"/>
      <c r="TRM60" s="198"/>
      <c r="TRN60" s="161"/>
      <c r="TRO60" s="162"/>
      <c r="TRP60" s="163"/>
      <c r="TRQ60" s="162"/>
      <c r="TRR60" s="163"/>
      <c r="TRS60" s="162"/>
      <c r="TRT60" s="163"/>
      <c r="TRU60" s="162"/>
      <c r="TRV60" s="163"/>
      <c r="TRW60" s="162"/>
      <c r="TRX60" s="163"/>
      <c r="TRY60" s="164"/>
      <c r="TRZ60" s="201"/>
      <c r="TSA60" s="198"/>
      <c r="TSB60" s="161"/>
      <c r="TSC60" s="162"/>
      <c r="TSD60" s="163"/>
      <c r="TSE60" s="162"/>
      <c r="TSF60" s="163"/>
      <c r="TSG60" s="162"/>
      <c r="TSH60" s="163"/>
      <c r="TSI60" s="162"/>
      <c r="TSJ60" s="163"/>
      <c r="TSK60" s="162"/>
      <c r="TSL60" s="163"/>
      <c r="TSM60" s="164"/>
      <c r="TSN60" s="201"/>
      <c r="TSO60" s="198"/>
      <c r="TSP60" s="161"/>
      <c r="TSQ60" s="162"/>
      <c r="TSR60" s="163"/>
      <c r="TSS60" s="162"/>
      <c r="TST60" s="163"/>
      <c r="TSU60" s="162"/>
      <c r="TSV60" s="163"/>
      <c r="TSW60" s="162"/>
      <c r="TSX60" s="163"/>
      <c r="TSY60" s="162"/>
      <c r="TSZ60" s="163"/>
      <c r="TTA60" s="164"/>
      <c r="TTB60" s="201"/>
      <c r="TTC60" s="198"/>
      <c r="TTD60" s="161"/>
      <c r="TTE60" s="162"/>
      <c r="TTF60" s="163"/>
      <c r="TTG60" s="162"/>
      <c r="TTH60" s="163"/>
      <c r="TTI60" s="162"/>
      <c r="TTJ60" s="163"/>
      <c r="TTK60" s="162"/>
      <c r="TTL60" s="163"/>
      <c r="TTM60" s="162"/>
      <c r="TTN60" s="163"/>
      <c r="TTO60" s="164"/>
      <c r="TTP60" s="201"/>
      <c r="TTQ60" s="198"/>
      <c r="TTR60" s="161"/>
      <c r="TTS60" s="162"/>
      <c r="TTT60" s="163"/>
      <c r="TTU60" s="162"/>
      <c r="TTV60" s="163"/>
      <c r="TTW60" s="162"/>
      <c r="TTX60" s="163"/>
      <c r="TTY60" s="162"/>
      <c r="TTZ60" s="163"/>
      <c r="TUA60" s="162"/>
      <c r="TUB60" s="163"/>
      <c r="TUC60" s="164"/>
      <c r="TUD60" s="201"/>
      <c r="TUE60" s="198"/>
      <c r="TUF60" s="161"/>
      <c r="TUG60" s="162"/>
      <c r="TUH60" s="163"/>
      <c r="TUI60" s="162"/>
      <c r="TUJ60" s="163"/>
      <c r="TUK60" s="162"/>
      <c r="TUL60" s="163"/>
      <c r="TUM60" s="162"/>
      <c r="TUN60" s="163"/>
      <c r="TUO60" s="162"/>
      <c r="TUP60" s="163"/>
      <c r="TUQ60" s="164"/>
      <c r="TUR60" s="201"/>
      <c r="TUS60" s="198"/>
      <c r="TUT60" s="161"/>
      <c r="TUU60" s="162"/>
      <c r="TUV60" s="163"/>
      <c r="TUW60" s="162"/>
      <c r="TUX60" s="163"/>
      <c r="TUY60" s="162"/>
      <c r="TUZ60" s="163"/>
      <c r="TVA60" s="162"/>
      <c r="TVB60" s="163"/>
      <c r="TVC60" s="162"/>
      <c r="TVD60" s="163"/>
      <c r="TVE60" s="164"/>
      <c r="TVF60" s="201"/>
      <c r="TVG60" s="198"/>
      <c r="TVH60" s="161"/>
      <c r="TVI60" s="162"/>
      <c r="TVJ60" s="163"/>
      <c r="TVK60" s="162"/>
      <c r="TVL60" s="163"/>
      <c r="TVM60" s="162"/>
      <c r="TVN60" s="163"/>
      <c r="TVO60" s="162"/>
      <c r="TVP60" s="163"/>
      <c r="TVQ60" s="162"/>
      <c r="TVR60" s="163"/>
      <c r="TVS60" s="164"/>
      <c r="TVT60" s="201"/>
      <c r="TVU60" s="198"/>
      <c r="TVV60" s="161"/>
      <c r="TVW60" s="162"/>
      <c r="TVX60" s="163"/>
      <c r="TVY60" s="162"/>
      <c r="TVZ60" s="163"/>
      <c r="TWA60" s="162"/>
      <c r="TWB60" s="163"/>
      <c r="TWC60" s="162"/>
      <c r="TWD60" s="163"/>
      <c r="TWE60" s="162"/>
      <c r="TWF60" s="163"/>
      <c r="TWG60" s="164"/>
      <c r="TWH60" s="201"/>
      <c r="TWI60" s="198"/>
      <c r="TWJ60" s="161"/>
      <c r="TWK60" s="162"/>
      <c r="TWL60" s="163"/>
      <c r="TWM60" s="162"/>
      <c r="TWN60" s="163"/>
      <c r="TWO60" s="162"/>
      <c r="TWP60" s="163"/>
      <c r="TWQ60" s="162"/>
      <c r="TWR60" s="163"/>
      <c r="TWS60" s="162"/>
      <c r="TWT60" s="163"/>
      <c r="TWU60" s="164"/>
      <c r="TWV60" s="201"/>
      <c r="TWW60" s="198"/>
      <c r="TWX60" s="161"/>
      <c r="TWY60" s="162"/>
      <c r="TWZ60" s="163"/>
      <c r="TXA60" s="162"/>
      <c r="TXB60" s="163"/>
      <c r="TXC60" s="162"/>
      <c r="TXD60" s="163"/>
      <c r="TXE60" s="162"/>
      <c r="TXF60" s="163"/>
      <c r="TXG60" s="162"/>
      <c r="TXH60" s="163"/>
      <c r="TXI60" s="164"/>
      <c r="TXJ60" s="201"/>
      <c r="TXK60" s="198"/>
      <c r="TXL60" s="161"/>
      <c r="TXM60" s="162"/>
      <c r="TXN60" s="163"/>
      <c r="TXO60" s="162"/>
      <c r="TXP60" s="163"/>
      <c r="TXQ60" s="162"/>
      <c r="TXR60" s="163"/>
      <c r="TXS60" s="162"/>
      <c r="TXT60" s="163"/>
      <c r="TXU60" s="162"/>
      <c r="TXV60" s="163"/>
      <c r="TXW60" s="164"/>
      <c r="TXX60" s="201"/>
      <c r="TXY60" s="198"/>
      <c r="TXZ60" s="161"/>
      <c r="TYA60" s="162"/>
      <c r="TYB60" s="163"/>
      <c r="TYC60" s="162"/>
      <c r="TYD60" s="163"/>
      <c r="TYE60" s="162"/>
      <c r="TYF60" s="163"/>
      <c r="TYG60" s="162"/>
      <c r="TYH60" s="163"/>
      <c r="TYI60" s="162"/>
      <c r="TYJ60" s="163"/>
      <c r="TYK60" s="164"/>
      <c r="TYL60" s="201"/>
      <c r="TYM60" s="198"/>
      <c r="TYN60" s="161"/>
      <c r="TYO60" s="162"/>
      <c r="TYP60" s="163"/>
      <c r="TYQ60" s="162"/>
      <c r="TYR60" s="163"/>
      <c r="TYS60" s="162"/>
      <c r="TYT60" s="163"/>
      <c r="TYU60" s="162"/>
      <c r="TYV60" s="163"/>
      <c r="TYW60" s="162"/>
      <c r="TYX60" s="163"/>
      <c r="TYY60" s="164"/>
      <c r="TYZ60" s="201"/>
      <c r="TZA60" s="198"/>
      <c r="TZB60" s="161"/>
      <c r="TZC60" s="162"/>
      <c r="TZD60" s="163"/>
      <c r="TZE60" s="162"/>
      <c r="TZF60" s="163"/>
      <c r="TZG60" s="162"/>
      <c r="TZH60" s="163"/>
      <c r="TZI60" s="162"/>
      <c r="TZJ60" s="163"/>
      <c r="TZK60" s="162"/>
      <c r="TZL60" s="163"/>
      <c r="TZM60" s="164"/>
      <c r="TZN60" s="201"/>
      <c r="TZO60" s="198"/>
      <c r="TZP60" s="161"/>
      <c r="TZQ60" s="162"/>
      <c r="TZR60" s="163"/>
      <c r="TZS60" s="162"/>
      <c r="TZT60" s="163"/>
      <c r="TZU60" s="162"/>
      <c r="TZV60" s="163"/>
      <c r="TZW60" s="162"/>
      <c r="TZX60" s="163"/>
      <c r="TZY60" s="162"/>
      <c r="TZZ60" s="163"/>
      <c r="UAA60" s="164"/>
      <c r="UAB60" s="201"/>
      <c r="UAC60" s="198"/>
      <c r="UAD60" s="161"/>
      <c r="UAE60" s="162"/>
      <c r="UAF60" s="163"/>
      <c r="UAG60" s="162"/>
      <c r="UAH60" s="163"/>
      <c r="UAI60" s="162"/>
      <c r="UAJ60" s="163"/>
      <c r="UAK60" s="162"/>
      <c r="UAL60" s="163"/>
      <c r="UAM60" s="162"/>
      <c r="UAN60" s="163"/>
      <c r="UAO60" s="164"/>
      <c r="UAP60" s="201"/>
      <c r="UAQ60" s="198"/>
      <c r="UAR60" s="161"/>
      <c r="UAS60" s="162"/>
      <c r="UAT60" s="163"/>
      <c r="UAU60" s="162"/>
      <c r="UAV60" s="163"/>
      <c r="UAW60" s="162"/>
      <c r="UAX60" s="163"/>
      <c r="UAY60" s="162"/>
      <c r="UAZ60" s="163"/>
      <c r="UBA60" s="162"/>
      <c r="UBB60" s="163"/>
      <c r="UBC60" s="164"/>
      <c r="UBD60" s="201"/>
      <c r="UBE60" s="198"/>
      <c r="UBF60" s="161"/>
      <c r="UBG60" s="162"/>
      <c r="UBH60" s="163"/>
      <c r="UBI60" s="162"/>
      <c r="UBJ60" s="163"/>
      <c r="UBK60" s="162"/>
      <c r="UBL60" s="163"/>
      <c r="UBM60" s="162"/>
      <c r="UBN60" s="163"/>
      <c r="UBO60" s="162"/>
      <c r="UBP60" s="163"/>
      <c r="UBQ60" s="164"/>
      <c r="UBR60" s="201"/>
      <c r="UBS60" s="198"/>
      <c r="UBT60" s="161"/>
      <c r="UBU60" s="162"/>
      <c r="UBV60" s="163"/>
      <c r="UBW60" s="162"/>
      <c r="UBX60" s="163"/>
      <c r="UBY60" s="162"/>
      <c r="UBZ60" s="163"/>
      <c r="UCA60" s="162"/>
      <c r="UCB60" s="163"/>
      <c r="UCC60" s="162"/>
      <c r="UCD60" s="163"/>
      <c r="UCE60" s="164"/>
      <c r="UCF60" s="201"/>
      <c r="UCG60" s="198"/>
      <c r="UCH60" s="161"/>
      <c r="UCI60" s="162"/>
      <c r="UCJ60" s="163"/>
      <c r="UCK60" s="162"/>
      <c r="UCL60" s="163"/>
      <c r="UCM60" s="162"/>
      <c r="UCN60" s="163"/>
      <c r="UCO60" s="162"/>
      <c r="UCP60" s="163"/>
      <c r="UCQ60" s="162"/>
      <c r="UCR60" s="163"/>
      <c r="UCS60" s="164"/>
      <c r="UCT60" s="201"/>
      <c r="UCU60" s="198"/>
      <c r="UCV60" s="161"/>
      <c r="UCW60" s="162"/>
      <c r="UCX60" s="163"/>
      <c r="UCY60" s="162"/>
      <c r="UCZ60" s="163"/>
      <c r="UDA60" s="162"/>
      <c r="UDB60" s="163"/>
      <c r="UDC60" s="162"/>
      <c r="UDD60" s="163"/>
      <c r="UDE60" s="162"/>
      <c r="UDF60" s="163"/>
      <c r="UDG60" s="164"/>
      <c r="UDH60" s="201"/>
      <c r="UDI60" s="198"/>
      <c r="UDJ60" s="161"/>
      <c r="UDK60" s="162"/>
      <c r="UDL60" s="163"/>
      <c r="UDM60" s="162"/>
      <c r="UDN60" s="163"/>
      <c r="UDO60" s="162"/>
      <c r="UDP60" s="163"/>
      <c r="UDQ60" s="162"/>
      <c r="UDR60" s="163"/>
      <c r="UDS60" s="162"/>
      <c r="UDT60" s="163"/>
      <c r="UDU60" s="164"/>
      <c r="UDV60" s="201"/>
      <c r="UDW60" s="198"/>
      <c r="UDX60" s="161"/>
      <c r="UDY60" s="162"/>
      <c r="UDZ60" s="163"/>
      <c r="UEA60" s="162"/>
      <c r="UEB60" s="163"/>
      <c r="UEC60" s="162"/>
      <c r="UED60" s="163"/>
      <c r="UEE60" s="162"/>
      <c r="UEF60" s="163"/>
      <c r="UEG60" s="162"/>
      <c r="UEH60" s="163"/>
      <c r="UEI60" s="164"/>
      <c r="UEJ60" s="201"/>
      <c r="UEK60" s="198"/>
      <c r="UEL60" s="161"/>
      <c r="UEM60" s="162"/>
      <c r="UEN60" s="163"/>
      <c r="UEO60" s="162"/>
      <c r="UEP60" s="163"/>
      <c r="UEQ60" s="162"/>
      <c r="UER60" s="163"/>
      <c r="UES60" s="162"/>
      <c r="UET60" s="163"/>
      <c r="UEU60" s="162"/>
      <c r="UEV60" s="163"/>
      <c r="UEW60" s="164"/>
      <c r="UEX60" s="201"/>
      <c r="UEY60" s="198"/>
      <c r="UEZ60" s="161"/>
      <c r="UFA60" s="162"/>
      <c r="UFB60" s="163"/>
      <c r="UFC60" s="162"/>
      <c r="UFD60" s="163"/>
      <c r="UFE60" s="162"/>
      <c r="UFF60" s="163"/>
      <c r="UFG60" s="162"/>
      <c r="UFH60" s="163"/>
      <c r="UFI60" s="162"/>
      <c r="UFJ60" s="163"/>
      <c r="UFK60" s="164"/>
      <c r="UFL60" s="201"/>
      <c r="UFM60" s="198"/>
      <c r="UFN60" s="161"/>
      <c r="UFO60" s="162"/>
      <c r="UFP60" s="163"/>
      <c r="UFQ60" s="162"/>
      <c r="UFR60" s="163"/>
      <c r="UFS60" s="162"/>
      <c r="UFT60" s="163"/>
      <c r="UFU60" s="162"/>
      <c r="UFV60" s="163"/>
      <c r="UFW60" s="162"/>
      <c r="UFX60" s="163"/>
      <c r="UFY60" s="164"/>
      <c r="UFZ60" s="201"/>
      <c r="UGA60" s="198"/>
      <c r="UGB60" s="161"/>
      <c r="UGC60" s="162"/>
      <c r="UGD60" s="163"/>
      <c r="UGE60" s="162"/>
      <c r="UGF60" s="163"/>
      <c r="UGG60" s="162"/>
      <c r="UGH60" s="163"/>
      <c r="UGI60" s="162"/>
      <c r="UGJ60" s="163"/>
      <c r="UGK60" s="162"/>
      <c r="UGL60" s="163"/>
      <c r="UGM60" s="164"/>
      <c r="UGN60" s="201"/>
      <c r="UGO60" s="198"/>
      <c r="UGP60" s="161"/>
      <c r="UGQ60" s="162"/>
      <c r="UGR60" s="163"/>
      <c r="UGS60" s="162"/>
      <c r="UGT60" s="163"/>
      <c r="UGU60" s="162"/>
      <c r="UGV60" s="163"/>
      <c r="UGW60" s="162"/>
      <c r="UGX60" s="163"/>
      <c r="UGY60" s="162"/>
      <c r="UGZ60" s="163"/>
      <c r="UHA60" s="164"/>
      <c r="UHB60" s="201"/>
      <c r="UHC60" s="198"/>
      <c r="UHD60" s="161"/>
      <c r="UHE60" s="162"/>
      <c r="UHF60" s="163"/>
      <c r="UHG60" s="162"/>
      <c r="UHH60" s="163"/>
      <c r="UHI60" s="162"/>
      <c r="UHJ60" s="163"/>
      <c r="UHK60" s="162"/>
      <c r="UHL60" s="163"/>
      <c r="UHM60" s="162"/>
      <c r="UHN60" s="163"/>
      <c r="UHO60" s="164"/>
      <c r="UHP60" s="201"/>
      <c r="UHQ60" s="198"/>
      <c r="UHR60" s="161"/>
      <c r="UHS60" s="162"/>
      <c r="UHT60" s="163"/>
      <c r="UHU60" s="162"/>
      <c r="UHV60" s="163"/>
      <c r="UHW60" s="162"/>
      <c r="UHX60" s="163"/>
      <c r="UHY60" s="162"/>
      <c r="UHZ60" s="163"/>
      <c r="UIA60" s="162"/>
      <c r="UIB60" s="163"/>
      <c r="UIC60" s="164"/>
      <c r="UID60" s="201"/>
      <c r="UIE60" s="198"/>
      <c r="UIF60" s="161"/>
      <c r="UIG60" s="162"/>
      <c r="UIH60" s="163"/>
      <c r="UII60" s="162"/>
      <c r="UIJ60" s="163"/>
      <c r="UIK60" s="162"/>
      <c r="UIL60" s="163"/>
      <c r="UIM60" s="162"/>
      <c r="UIN60" s="163"/>
      <c r="UIO60" s="162"/>
      <c r="UIP60" s="163"/>
      <c r="UIQ60" s="164"/>
      <c r="UIR60" s="201"/>
      <c r="UIS60" s="198"/>
      <c r="UIT60" s="161"/>
      <c r="UIU60" s="162"/>
      <c r="UIV60" s="163"/>
      <c r="UIW60" s="162"/>
      <c r="UIX60" s="163"/>
      <c r="UIY60" s="162"/>
      <c r="UIZ60" s="163"/>
      <c r="UJA60" s="162"/>
      <c r="UJB60" s="163"/>
      <c r="UJC60" s="162"/>
      <c r="UJD60" s="163"/>
      <c r="UJE60" s="164"/>
      <c r="UJF60" s="201"/>
      <c r="UJG60" s="198"/>
      <c r="UJH60" s="161"/>
      <c r="UJI60" s="162"/>
      <c r="UJJ60" s="163"/>
      <c r="UJK60" s="162"/>
      <c r="UJL60" s="163"/>
      <c r="UJM60" s="162"/>
      <c r="UJN60" s="163"/>
      <c r="UJO60" s="162"/>
      <c r="UJP60" s="163"/>
      <c r="UJQ60" s="162"/>
      <c r="UJR60" s="163"/>
      <c r="UJS60" s="164"/>
      <c r="UJT60" s="201"/>
      <c r="UJU60" s="198"/>
      <c r="UJV60" s="161"/>
      <c r="UJW60" s="162"/>
      <c r="UJX60" s="163"/>
      <c r="UJY60" s="162"/>
      <c r="UJZ60" s="163"/>
      <c r="UKA60" s="162"/>
      <c r="UKB60" s="163"/>
      <c r="UKC60" s="162"/>
      <c r="UKD60" s="163"/>
      <c r="UKE60" s="162"/>
      <c r="UKF60" s="163"/>
      <c r="UKG60" s="164"/>
      <c r="UKH60" s="201"/>
      <c r="UKI60" s="198"/>
      <c r="UKJ60" s="161"/>
      <c r="UKK60" s="162"/>
      <c r="UKL60" s="163"/>
      <c r="UKM60" s="162"/>
      <c r="UKN60" s="163"/>
      <c r="UKO60" s="162"/>
      <c r="UKP60" s="163"/>
      <c r="UKQ60" s="162"/>
      <c r="UKR60" s="163"/>
      <c r="UKS60" s="162"/>
      <c r="UKT60" s="163"/>
      <c r="UKU60" s="164"/>
      <c r="UKV60" s="201"/>
      <c r="UKW60" s="198"/>
      <c r="UKX60" s="161"/>
      <c r="UKY60" s="162"/>
      <c r="UKZ60" s="163"/>
      <c r="ULA60" s="162"/>
      <c r="ULB60" s="163"/>
      <c r="ULC60" s="162"/>
      <c r="ULD60" s="163"/>
      <c r="ULE60" s="162"/>
      <c r="ULF60" s="163"/>
      <c r="ULG60" s="162"/>
      <c r="ULH60" s="163"/>
      <c r="ULI60" s="164"/>
      <c r="ULJ60" s="201"/>
      <c r="ULK60" s="198"/>
      <c r="ULL60" s="161"/>
      <c r="ULM60" s="162"/>
      <c r="ULN60" s="163"/>
      <c r="ULO60" s="162"/>
      <c r="ULP60" s="163"/>
      <c r="ULQ60" s="162"/>
      <c r="ULR60" s="163"/>
      <c r="ULS60" s="162"/>
      <c r="ULT60" s="163"/>
      <c r="ULU60" s="162"/>
      <c r="ULV60" s="163"/>
      <c r="ULW60" s="164"/>
      <c r="ULX60" s="201"/>
      <c r="ULY60" s="198"/>
      <c r="ULZ60" s="161"/>
      <c r="UMA60" s="162"/>
      <c r="UMB60" s="163"/>
      <c r="UMC60" s="162"/>
      <c r="UMD60" s="163"/>
      <c r="UME60" s="162"/>
      <c r="UMF60" s="163"/>
      <c r="UMG60" s="162"/>
      <c r="UMH60" s="163"/>
      <c r="UMI60" s="162"/>
      <c r="UMJ60" s="163"/>
      <c r="UMK60" s="164"/>
      <c r="UML60" s="201"/>
      <c r="UMM60" s="198"/>
      <c r="UMN60" s="161"/>
      <c r="UMO60" s="162"/>
      <c r="UMP60" s="163"/>
      <c r="UMQ60" s="162"/>
      <c r="UMR60" s="163"/>
      <c r="UMS60" s="162"/>
      <c r="UMT60" s="163"/>
      <c r="UMU60" s="162"/>
      <c r="UMV60" s="163"/>
      <c r="UMW60" s="162"/>
      <c r="UMX60" s="163"/>
      <c r="UMY60" s="164"/>
      <c r="UMZ60" s="201"/>
      <c r="UNA60" s="198"/>
      <c r="UNB60" s="161"/>
      <c r="UNC60" s="162"/>
      <c r="UND60" s="163"/>
      <c r="UNE60" s="162"/>
      <c r="UNF60" s="163"/>
      <c r="UNG60" s="162"/>
      <c r="UNH60" s="163"/>
      <c r="UNI60" s="162"/>
      <c r="UNJ60" s="163"/>
      <c r="UNK60" s="162"/>
      <c r="UNL60" s="163"/>
      <c r="UNM60" s="164"/>
      <c r="UNN60" s="201"/>
      <c r="UNO60" s="198"/>
      <c r="UNP60" s="161"/>
      <c r="UNQ60" s="162"/>
      <c r="UNR60" s="163"/>
      <c r="UNS60" s="162"/>
      <c r="UNT60" s="163"/>
      <c r="UNU60" s="162"/>
      <c r="UNV60" s="163"/>
      <c r="UNW60" s="162"/>
      <c r="UNX60" s="163"/>
      <c r="UNY60" s="162"/>
      <c r="UNZ60" s="163"/>
      <c r="UOA60" s="164"/>
      <c r="UOB60" s="201"/>
      <c r="UOC60" s="198"/>
      <c r="UOD60" s="161"/>
      <c r="UOE60" s="162"/>
      <c r="UOF60" s="163"/>
      <c r="UOG60" s="162"/>
      <c r="UOH60" s="163"/>
      <c r="UOI60" s="162"/>
      <c r="UOJ60" s="163"/>
      <c r="UOK60" s="162"/>
      <c r="UOL60" s="163"/>
      <c r="UOM60" s="162"/>
      <c r="UON60" s="163"/>
      <c r="UOO60" s="164"/>
      <c r="UOP60" s="201"/>
      <c r="UOQ60" s="198"/>
      <c r="UOR60" s="161"/>
      <c r="UOS60" s="162"/>
      <c r="UOT60" s="163"/>
      <c r="UOU60" s="162"/>
      <c r="UOV60" s="163"/>
      <c r="UOW60" s="162"/>
      <c r="UOX60" s="163"/>
      <c r="UOY60" s="162"/>
      <c r="UOZ60" s="163"/>
      <c r="UPA60" s="162"/>
      <c r="UPB60" s="163"/>
      <c r="UPC60" s="164"/>
      <c r="UPD60" s="201"/>
      <c r="UPE60" s="198"/>
      <c r="UPF60" s="161"/>
      <c r="UPG60" s="162"/>
      <c r="UPH60" s="163"/>
      <c r="UPI60" s="162"/>
      <c r="UPJ60" s="163"/>
      <c r="UPK60" s="162"/>
      <c r="UPL60" s="163"/>
      <c r="UPM60" s="162"/>
      <c r="UPN60" s="163"/>
      <c r="UPO60" s="162"/>
      <c r="UPP60" s="163"/>
      <c r="UPQ60" s="164"/>
      <c r="UPR60" s="201"/>
      <c r="UPS60" s="198"/>
      <c r="UPT60" s="161"/>
      <c r="UPU60" s="162"/>
      <c r="UPV60" s="163"/>
      <c r="UPW60" s="162"/>
      <c r="UPX60" s="163"/>
      <c r="UPY60" s="162"/>
      <c r="UPZ60" s="163"/>
      <c r="UQA60" s="162"/>
      <c r="UQB60" s="163"/>
      <c r="UQC60" s="162"/>
      <c r="UQD60" s="163"/>
      <c r="UQE60" s="164"/>
      <c r="UQF60" s="201"/>
      <c r="UQG60" s="198"/>
      <c r="UQH60" s="161"/>
      <c r="UQI60" s="162"/>
      <c r="UQJ60" s="163"/>
      <c r="UQK60" s="162"/>
      <c r="UQL60" s="163"/>
      <c r="UQM60" s="162"/>
      <c r="UQN60" s="163"/>
      <c r="UQO60" s="162"/>
      <c r="UQP60" s="163"/>
      <c r="UQQ60" s="162"/>
      <c r="UQR60" s="163"/>
      <c r="UQS60" s="164"/>
      <c r="UQT60" s="201"/>
      <c r="UQU60" s="198"/>
      <c r="UQV60" s="161"/>
      <c r="UQW60" s="162"/>
      <c r="UQX60" s="163"/>
      <c r="UQY60" s="162"/>
      <c r="UQZ60" s="163"/>
      <c r="URA60" s="162"/>
      <c r="URB60" s="163"/>
      <c r="URC60" s="162"/>
      <c r="URD60" s="163"/>
      <c r="URE60" s="162"/>
      <c r="URF60" s="163"/>
      <c r="URG60" s="164"/>
      <c r="URH60" s="201"/>
      <c r="URI60" s="198"/>
      <c r="URJ60" s="161"/>
      <c r="URK60" s="162"/>
      <c r="URL60" s="163"/>
      <c r="URM60" s="162"/>
      <c r="URN60" s="163"/>
      <c r="URO60" s="162"/>
      <c r="URP60" s="163"/>
      <c r="URQ60" s="162"/>
      <c r="URR60" s="163"/>
      <c r="URS60" s="162"/>
      <c r="URT60" s="163"/>
      <c r="URU60" s="164"/>
      <c r="URV60" s="201"/>
      <c r="URW60" s="198"/>
      <c r="URX60" s="161"/>
      <c r="URY60" s="162"/>
      <c r="URZ60" s="163"/>
      <c r="USA60" s="162"/>
      <c r="USB60" s="163"/>
      <c r="USC60" s="162"/>
      <c r="USD60" s="163"/>
      <c r="USE60" s="162"/>
      <c r="USF60" s="163"/>
      <c r="USG60" s="162"/>
      <c r="USH60" s="163"/>
      <c r="USI60" s="164"/>
      <c r="USJ60" s="201"/>
      <c r="USK60" s="198"/>
      <c r="USL60" s="161"/>
      <c r="USM60" s="162"/>
      <c r="USN60" s="163"/>
      <c r="USO60" s="162"/>
      <c r="USP60" s="163"/>
      <c r="USQ60" s="162"/>
      <c r="USR60" s="163"/>
      <c r="USS60" s="162"/>
      <c r="UST60" s="163"/>
      <c r="USU60" s="162"/>
      <c r="USV60" s="163"/>
      <c r="USW60" s="164"/>
      <c r="USX60" s="201"/>
      <c r="USY60" s="198"/>
      <c r="USZ60" s="161"/>
      <c r="UTA60" s="162"/>
      <c r="UTB60" s="163"/>
      <c r="UTC60" s="162"/>
      <c r="UTD60" s="163"/>
      <c r="UTE60" s="162"/>
      <c r="UTF60" s="163"/>
      <c r="UTG60" s="162"/>
      <c r="UTH60" s="163"/>
      <c r="UTI60" s="162"/>
      <c r="UTJ60" s="163"/>
      <c r="UTK60" s="164"/>
      <c r="UTL60" s="201"/>
      <c r="UTM60" s="198"/>
      <c r="UTN60" s="161"/>
      <c r="UTO60" s="162"/>
      <c r="UTP60" s="163"/>
      <c r="UTQ60" s="162"/>
      <c r="UTR60" s="163"/>
      <c r="UTS60" s="162"/>
      <c r="UTT60" s="163"/>
      <c r="UTU60" s="162"/>
      <c r="UTV60" s="163"/>
      <c r="UTW60" s="162"/>
      <c r="UTX60" s="163"/>
      <c r="UTY60" s="164"/>
      <c r="UTZ60" s="201"/>
      <c r="UUA60" s="198"/>
      <c r="UUB60" s="161"/>
      <c r="UUC60" s="162"/>
      <c r="UUD60" s="163"/>
      <c r="UUE60" s="162"/>
      <c r="UUF60" s="163"/>
      <c r="UUG60" s="162"/>
      <c r="UUH60" s="163"/>
      <c r="UUI60" s="162"/>
      <c r="UUJ60" s="163"/>
      <c r="UUK60" s="162"/>
      <c r="UUL60" s="163"/>
      <c r="UUM60" s="164"/>
      <c r="UUN60" s="201"/>
      <c r="UUO60" s="198"/>
      <c r="UUP60" s="161"/>
      <c r="UUQ60" s="162"/>
      <c r="UUR60" s="163"/>
      <c r="UUS60" s="162"/>
      <c r="UUT60" s="163"/>
      <c r="UUU60" s="162"/>
      <c r="UUV60" s="163"/>
      <c r="UUW60" s="162"/>
      <c r="UUX60" s="163"/>
      <c r="UUY60" s="162"/>
      <c r="UUZ60" s="163"/>
      <c r="UVA60" s="164"/>
      <c r="UVB60" s="201"/>
      <c r="UVC60" s="198"/>
      <c r="UVD60" s="161"/>
      <c r="UVE60" s="162"/>
      <c r="UVF60" s="163"/>
      <c r="UVG60" s="162"/>
      <c r="UVH60" s="163"/>
      <c r="UVI60" s="162"/>
      <c r="UVJ60" s="163"/>
      <c r="UVK60" s="162"/>
      <c r="UVL60" s="163"/>
      <c r="UVM60" s="162"/>
      <c r="UVN60" s="163"/>
      <c r="UVO60" s="164"/>
      <c r="UVP60" s="201"/>
      <c r="UVQ60" s="198"/>
      <c r="UVR60" s="161"/>
      <c r="UVS60" s="162"/>
      <c r="UVT60" s="163"/>
      <c r="UVU60" s="162"/>
      <c r="UVV60" s="163"/>
      <c r="UVW60" s="162"/>
      <c r="UVX60" s="163"/>
      <c r="UVY60" s="162"/>
      <c r="UVZ60" s="163"/>
      <c r="UWA60" s="162"/>
      <c r="UWB60" s="163"/>
      <c r="UWC60" s="164"/>
      <c r="UWD60" s="201"/>
      <c r="UWE60" s="198"/>
      <c r="UWF60" s="161"/>
      <c r="UWG60" s="162"/>
      <c r="UWH60" s="163"/>
      <c r="UWI60" s="162"/>
      <c r="UWJ60" s="163"/>
      <c r="UWK60" s="162"/>
      <c r="UWL60" s="163"/>
      <c r="UWM60" s="162"/>
      <c r="UWN60" s="163"/>
      <c r="UWO60" s="162"/>
      <c r="UWP60" s="163"/>
      <c r="UWQ60" s="164"/>
      <c r="UWR60" s="201"/>
      <c r="UWS60" s="198"/>
      <c r="UWT60" s="161"/>
      <c r="UWU60" s="162"/>
      <c r="UWV60" s="163"/>
      <c r="UWW60" s="162"/>
      <c r="UWX60" s="163"/>
      <c r="UWY60" s="162"/>
      <c r="UWZ60" s="163"/>
      <c r="UXA60" s="162"/>
      <c r="UXB60" s="163"/>
      <c r="UXC60" s="162"/>
      <c r="UXD60" s="163"/>
      <c r="UXE60" s="164"/>
      <c r="UXF60" s="201"/>
      <c r="UXG60" s="198"/>
      <c r="UXH60" s="161"/>
      <c r="UXI60" s="162"/>
      <c r="UXJ60" s="163"/>
      <c r="UXK60" s="162"/>
      <c r="UXL60" s="163"/>
      <c r="UXM60" s="162"/>
      <c r="UXN60" s="163"/>
      <c r="UXO60" s="162"/>
      <c r="UXP60" s="163"/>
      <c r="UXQ60" s="162"/>
      <c r="UXR60" s="163"/>
      <c r="UXS60" s="164"/>
      <c r="UXT60" s="201"/>
      <c r="UXU60" s="198"/>
      <c r="UXV60" s="161"/>
      <c r="UXW60" s="162"/>
      <c r="UXX60" s="163"/>
      <c r="UXY60" s="162"/>
      <c r="UXZ60" s="163"/>
      <c r="UYA60" s="162"/>
      <c r="UYB60" s="163"/>
      <c r="UYC60" s="162"/>
      <c r="UYD60" s="163"/>
      <c r="UYE60" s="162"/>
      <c r="UYF60" s="163"/>
      <c r="UYG60" s="164"/>
      <c r="UYH60" s="201"/>
      <c r="UYI60" s="198"/>
      <c r="UYJ60" s="161"/>
      <c r="UYK60" s="162"/>
      <c r="UYL60" s="163"/>
      <c r="UYM60" s="162"/>
      <c r="UYN60" s="163"/>
      <c r="UYO60" s="162"/>
      <c r="UYP60" s="163"/>
      <c r="UYQ60" s="162"/>
      <c r="UYR60" s="163"/>
      <c r="UYS60" s="162"/>
      <c r="UYT60" s="163"/>
      <c r="UYU60" s="164"/>
      <c r="UYV60" s="201"/>
      <c r="UYW60" s="198"/>
      <c r="UYX60" s="161"/>
      <c r="UYY60" s="162"/>
      <c r="UYZ60" s="163"/>
      <c r="UZA60" s="162"/>
      <c r="UZB60" s="163"/>
      <c r="UZC60" s="162"/>
      <c r="UZD60" s="163"/>
      <c r="UZE60" s="162"/>
      <c r="UZF60" s="163"/>
      <c r="UZG60" s="162"/>
      <c r="UZH60" s="163"/>
      <c r="UZI60" s="164"/>
      <c r="UZJ60" s="201"/>
      <c r="UZK60" s="198"/>
      <c r="UZL60" s="161"/>
      <c r="UZM60" s="162"/>
      <c r="UZN60" s="163"/>
      <c r="UZO60" s="162"/>
      <c r="UZP60" s="163"/>
      <c r="UZQ60" s="162"/>
      <c r="UZR60" s="163"/>
      <c r="UZS60" s="162"/>
      <c r="UZT60" s="163"/>
      <c r="UZU60" s="162"/>
      <c r="UZV60" s="163"/>
      <c r="UZW60" s="164"/>
      <c r="UZX60" s="201"/>
      <c r="UZY60" s="198"/>
      <c r="UZZ60" s="161"/>
      <c r="VAA60" s="162"/>
      <c r="VAB60" s="163"/>
      <c r="VAC60" s="162"/>
      <c r="VAD60" s="163"/>
      <c r="VAE60" s="162"/>
      <c r="VAF60" s="163"/>
      <c r="VAG60" s="162"/>
      <c r="VAH60" s="163"/>
      <c r="VAI60" s="162"/>
      <c r="VAJ60" s="163"/>
      <c r="VAK60" s="164"/>
      <c r="VAL60" s="201"/>
      <c r="VAM60" s="198"/>
      <c r="VAN60" s="161"/>
      <c r="VAO60" s="162"/>
      <c r="VAP60" s="163"/>
      <c r="VAQ60" s="162"/>
      <c r="VAR60" s="163"/>
      <c r="VAS60" s="162"/>
      <c r="VAT60" s="163"/>
      <c r="VAU60" s="162"/>
      <c r="VAV60" s="163"/>
      <c r="VAW60" s="162"/>
      <c r="VAX60" s="163"/>
      <c r="VAY60" s="164"/>
      <c r="VAZ60" s="201"/>
      <c r="VBA60" s="198"/>
      <c r="VBB60" s="161"/>
      <c r="VBC60" s="162"/>
      <c r="VBD60" s="163"/>
      <c r="VBE60" s="162"/>
      <c r="VBF60" s="163"/>
      <c r="VBG60" s="162"/>
      <c r="VBH60" s="163"/>
      <c r="VBI60" s="162"/>
      <c r="VBJ60" s="163"/>
      <c r="VBK60" s="162"/>
      <c r="VBL60" s="163"/>
      <c r="VBM60" s="164"/>
      <c r="VBN60" s="201"/>
      <c r="VBO60" s="198"/>
      <c r="VBP60" s="161"/>
      <c r="VBQ60" s="162"/>
      <c r="VBR60" s="163"/>
      <c r="VBS60" s="162"/>
      <c r="VBT60" s="163"/>
      <c r="VBU60" s="162"/>
      <c r="VBV60" s="163"/>
      <c r="VBW60" s="162"/>
      <c r="VBX60" s="163"/>
      <c r="VBY60" s="162"/>
      <c r="VBZ60" s="163"/>
      <c r="VCA60" s="164"/>
      <c r="VCB60" s="201"/>
      <c r="VCC60" s="198"/>
      <c r="VCD60" s="161"/>
      <c r="VCE60" s="162"/>
      <c r="VCF60" s="163"/>
      <c r="VCG60" s="162"/>
      <c r="VCH60" s="163"/>
      <c r="VCI60" s="162"/>
      <c r="VCJ60" s="163"/>
      <c r="VCK60" s="162"/>
      <c r="VCL60" s="163"/>
      <c r="VCM60" s="162"/>
      <c r="VCN60" s="163"/>
      <c r="VCO60" s="164"/>
      <c r="VCP60" s="201"/>
      <c r="VCQ60" s="198"/>
      <c r="VCR60" s="161"/>
      <c r="VCS60" s="162"/>
      <c r="VCT60" s="163"/>
      <c r="VCU60" s="162"/>
      <c r="VCV60" s="163"/>
      <c r="VCW60" s="162"/>
      <c r="VCX60" s="163"/>
      <c r="VCY60" s="162"/>
      <c r="VCZ60" s="163"/>
      <c r="VDA60" s="162"/>
      <c r="VDB60" s="163"/>
      <c r="VDC60" s="164"/>
      <c r="VDD60" s="201"/>
      <c r="VDE60" s="198"/>
      <c r="VDF60" s="161"/>
      <c r="VDG60" s="162"/>
      <c r="VDH60" s="163"/>
      <c r="VDI60" s="162"/>
      <c r="VDJ60" s="163"/>
      <c r="VDK60" s="162"/>
      <c r="VDL60" s="163"/>
      <c r="VDM60" s="162"/>
      <c r="VDN60" s="163"/>
      <c r="VDO60" s="162"/>
      <c r="VDP60" s="163"/>
      <c r="VDQ60" s="164"/>
      <c r="VDR60" s="201"/>
      <c r="VDS60" s="198"/>
      <c r="VDT60" s="161"/>
      <c r="VDU60" s="162"/>
      <c r="VDV60" s="163"/>
      <c r="VDW60" s="162"/>
      <c r="VDX60" s="163"/>
      <c r="VDY60" s="162"/>
      <c r="VDZ60" s="163"/>
      <c r="VEA60" s="162"/>
      <c r="VEB60" s="163"/>
      <c r="VEC60" s="162"/>
      <c r="VED60" s="163"/>
      <c r="VEE60" s="164"/>
      <c r="VEF60" s="201"/>
      <c r="VEG60" s="198"/>
      <c r="VEH60" s="161"/>
      <c r="VEI60" s="162"/>
      <c r="VEJ60" s="163"/>
      <c r="VEK60" s="162"/>
      <c r="VEL60" s="163"/>
      <c r="VEM60" s="162"/>
      <c r="VEN60" s="163"/>
      <c r="VEO60" s="162"/>
      <c r="VEP60" s="163"/>
      <c r="VEQ60" s="162"/>
      <c r="VER60" s="163"/>
      <c r="VES60" s="164"/>
      <c r="VET60" s="201"/>
      <c r="VEU60" s="198"/>
      <c r="VEV60" s="161"/>
      <c r="VEW60" s="162"/>
      <c r="VEX60" s="163"/>
      <c r="VEY60" s="162"/>
      <c r="VEZ60" s="163"/>
      <c r="VFA60" s="162"/>
      <c r="VFB60" s="163"/>
      <c r="VFC60" s="162"/>
      <c r="VFD60" s="163"/>
      <c r="VFE60" s="162"/>
      <c r="VFF60" s="163"/>
      <c r="VFG60" s="164"/>
      <c r="VFH60" s="201"/>
      <c r="VFI60" s="198"/>
      <c r="VFJ60" s="161"/>
      <c r="VFK60" s="162"/>
      <c r="VFL60" s="163"/>
      <c r="VFM60" s="162"/>
      <c r="VFN60" s="163"/>
      <c r="VFO60" s="162"/>
      <c r="VFP60" s="163"/>
      <c r="VFQ60" s="162"/>
      <c r="VFR60" s="163"/>
      <c r="VFS60" s="162"/>
      <c r="VFT60" s="163"/>
      <c r="VFU60" s="164"/>
      <c r="VFV60" s="201"/>
      <c r="VFW60" s="198"/>
      <c r="VFX60" s="161"/>
      <c r="VFY60" s="162"/>
      <c r="VFZ60" s="163"/>
      <c r="VGA60" s="162"/>
      <c r="VGB60" s="163"/>
      <c r="VGC60" s="162"/>
      <c r="VGD60" s="163"/>
      <c r="VGE60" s="162"/>
      <c r="VGF60" s="163"/>
      <c r="VGG60" s="162"/>
      <c r="VGH60" s="163"/>
      <c r="VGI60" s="164"/>
      <c r="VGJ60" s="201"/>
      <c r="VGK60" s="198"/>
      <c r="VGL60" s="161"/>
      <c r="VGM60" s="162"/>
      <c r="VGN60" s="163"/>
      <c r="VGO60" s="162"/>
      <c r="VGP60" s="163"/>
      <c r="VGQ60" s="162"/>
      <c r="VGR60" s="163"/>
      <c r="VGS60" s="162"/>
      <c r="VGT60" s="163"/>
      <c r="VGU60" s="162"/>
      <c r="VGV60" s="163"/>
      <c r="VGW60" s="164"/>
      <c r="VGX60" s="201"/>
      <c r="VGY60" s="198"/>
      <c r="VGZ60" s="161"/>
      <c r="VHA60" s="162"/>
      <c r="VHB60" s="163"/>
      <c r="VHC60" s="162"/>
      <c r="VHD60" s="163"/>
      <c r="VHE60" s="162"/>
      <c r="VHF60" s="163"/>
      <c r="VHG60" s="162"/>
      <c r="VHH60" s="163"/>
      <c r="VHI60" s="162"/>
      <c r="VHJ60" s="163"/>
      <c r="VHK60" s="164"/>
      <c r="VHL60" s="201"/>
      <c r="VHM60" s="198"/>
      <c r="VHN60" s="161"/>
      <c r="VHO60" s="162"/>
      <c r="VHP60" s="163"/>
      <c r="VHQ60" s="162"/>
      <c r="VHR60" s="163"/>
      <c r="VHS60" s="162"/>
      <c r="VHT60" s="163"/>
      <c r="VHU60" s="162"/>
      <c r="VHV60" s="163"/>
      <c r="VHW60" s="162"/>
      <c r="VHX60" s="163"/>
      <c r="VHY60" s="164"/>
      <c r="VHZ60" s="201"/>
      <c r="VIA60" s="198"/>
      <c r="VIB60" s="161"/>
      <c r="VIC60" s="162"/>
      <c r="VID60" s="163"/>
      <c r="VIE60" s="162"/>
      <c r="VIF60" s="163"/>
      <c r="VIG60" s="162"/>
      <c r="VIH60" s="163"/>
      <c r="VII60" s="162"/>
      <c r="VIJ60" s="163"/>
      <c r="VIK60" s="162"/>
      <c r="VIL60" s="163"/>
      <c r="VIM60" s="164"/>
      <c r="VIN60" s="201"/>
      <c r="VIO60" s="198"/>
      <c r="VIP60" s="161"/>
      <c r="VIQ60" s="162"/>
      <c r="VIR60" s="163"/>
      <c r="VIS60" s="162"/>
      <c r="VIT60" s="163"/>
      <c r="VIU60" s="162"/>
      <c r="VIV60" s="163"/>
      <c r="VIW60" s="162"/>
      <c r="VIX60" s="163"/>
      <c r="VIY60" s="162"/>
      <c r="VIZ60" s="163"/>
      <c r="VJA60" s="164"/>
      <c r="VJB60" s="201"/>
      <c r="VJC60" s="198"/>
      <c r="VJD60" s="161"/>
      <c r="VJE60" s="162"/>
      <c r="VJF60" s="163"/>
      <c r="VJG60" s="162"/>
      <c r="VJH60" s="163"/>
      <c r="VJI60" s="162"/>
      <c r="VJJ60" s="163"/>
      <c r="VJK60" s="162"/>
      <c r="VJL60" s="163"/>
      <c r="VJM60" s="162"/>
      <c r="VJN60" s="163"/>
      <c r="VJO60" s="164"/>
      <c r="VJP60" s="201"/>
      <c r="VJQ60" s="198"/>
      <c r="VJR60" s="161"/>
      <c r="VJS60" s="162"/>
      <c r="VJT60" s="163"/>
      <c r="VJU60" s="162"/>
      <c r="VJV60" s="163"/>
      <c r="VJW60" s="162"/>
      <c r="VJX60" s="163"/>
      <c r="VJY60" s="162"/>
      <c r="VJZ60" s="163"/>
      <c r="VKA60" s="162"/>
      <c r="VKB60" s="163"/>
      <c r="VKC60" s="164"/>
      <c r="VKD60" s="201"/>
      <c r="VKE60" s="198"/>
      <c r="VKF60" s="161"/>
      <c r="VKG60" s="162"/>
      <c r="VKH60" s="163"/>
      <c r="VKI60" s="162"/>
      <c r="VKJ60" s="163"/>
      <c r="VKK60" s="162"/>
      <c r="VKL60" s="163"/>
      <c r="VKM60" s="162"/>
      <c r="VKN60" s="163"/>
      <c r="VKO60" s="162"/>
      <c r="VKP60" s="163"/>
      <c r="VKQ60" s="164"/>
      <c r="VKR60" s="201"/>
      <c r="VKS60" s="198"/>
      <c r="VKT60" s="161"/>
      <c r="VKU60" s="162"/>
      <c r="VKV60" s="163"/>
      <c r="VKW60" s="162"/>
      <c r="VKX60" s="163"/>
      <c r="VKY60" s="162"/>
      <c r="VKZ60" s="163"/>
      <c r="VLA60" s="162"/>
      <c r="VLB60" s="163"/>
      <c r="VLC60" s="162"/>
      <c r="VLD60" s="163"/>
      <c r="VLE60" s="164"/>
      <c r="VLF60" s="201"/>
      <c r="VLG60" s="198"/>
      <c r="VLH60" s="161"/>
      <c r="VLI60" s="162"/>
      <c r="VLJ60" s="163"/>
      <c r="VLK60" s="162"/>
      <c r="VLL60" s="163"/>
      <c r="VLM60" s="162"/>
      <c r="VLN60" s="163"/>
      <c r="VLO60" s="162"/>
      <c r="VLP60" s="163"/>
      <c r="VLQ60" s="162"/>
      <c r="VLR60" s="163"/>
      <c r="VLS60" s="164"/>
      <c r="VLT60" s="201"/>
      <c r="VLU60" s="198"/>
      <c r="VLV60" s="161"/>
      <c r="VLW60" s="162"/>
      <c r="VLX60" s="163"/>
      <c r="VLY60" s="162"/>
      <c r="VLZ60" s="163"/>
      <c r="VMA60" s="162"/>
      <c r="VMB60" s="163"/>
      <c r="VMC60" s="162"/>
      <c r="VMD60" s="163"/>
      <c r="VME60" s="162"/>
      <c r="VMF60" s="163"/>
      <c r="VMG60" s="164"/>
      <c r="VMH60" s="201"/>
      <c r="VMI60" s="198"/>
      <c r="VMJ60" s="161"/>
      <c r="VMK60" s="162"/>
      <c r="VML60" s="163"/>
      <c r="VMM60" s="162"/>
      <c r="VMN60" s="163"/>
      <c r="VMO60" s="162"/>
      <c r="VMP60" s="163"/>
      <c r="VMQ60" s="162"/>
      <c r="VMR60" s="163"/>
      <c r="VMS60" s="162"/>
      <c r="VMT60" s="163"/>
      <c r="VMU60" s="164"/>
      <c r="VMV60" s="201"/>
      <c r="VMW60" s="198"/>
      <c r="VMX60" s="161"/>
      <c r="VMY60" s="162"/>
      <c r="VMZ60" s="163"/>
      <c r="VNA60" s="162"/>
      <c r="VNB60" s="163"/>
      <c r="VNC60" s="162"/>
      <c r="VND60" s="163"/>
      <c r="VNE60" s="162"/>
      <c r="VNF60" s="163"/>
      <c r="VNG60" s="162"/>
      <c r="VNH60" s="163"/>
      <c r="VNI60" s="164"/>
      <c r="VNJ60" s="201"/>
      <c r="VNK60" s="198"/>
      <c r="VNL60" s="161"/>
      <c r="VNM60" s="162"/>
      <c r="VNN60" s="163"/>
      <c r="VNO60" s="162"/>
      <c r="VNP60" s="163"/>
      <c r="VNQ60" s="162"/>
      <c r="VNR60" s="163"/>
      <c r="VNS60" s="162"/>
      <c r="VNT60" s="163"/>
      <c r="VNU60" s="162"/>
      <c r="VNV60" s="163"/>
      <c r="VNW60" s="164"/>
      <c r="VNX60" s="201"/>
      <c r="VNY60" s="198"/>
      <c r="VNZ60" s="161"/>
      <c r="VOA60" s="162"/>
      <c r="VOB60" s="163"/>
      <c r="VOC60" s="162"/>
      <c r="VOD60" s="163"/>
      <c r="VOE60" s="162"/>
      <c r="VOF60" s="163"/>
      <c r="VOG60" s="162"/>
      <c r="VOH60" s="163"/>
      <c r="VOI60" s="162"/>
      <c r="VOJ60" s="163"/>
      <c r="VOK60" s="164"/>
      <c r="VOL60" s="201"/>
      <c r="VOM60" s="198"/>
      <c r="VON60" s="161"/>
      <c r="VOO60" s="162"/>
      <c r="VOP60" s="163"/>
      <c r="VOQ60" s="162"/>
      <c r="VOR60" s="163"/>
      <c r="VOS60" s="162"/>
      <c r="VOT60" s="163"/>
      <c r="VOU60" s="162"/>
      <c r="VOV60" s="163"/>
      <c r="VOW60" s="162"/>
      <c r="VOX60" s="163"/>
      <c r="VOY60" s="164"/>
      <c r="VOZ60" s="201"/>
      <c r="VPA60" s="198"/>
      <c r="VPB60" s="161"/>
      <c r="VPC60" s="162"/>
      <c r="VPD60" s="163"/>
      <c r="VPE60" s="162"/>
      <c r="VPF60" s="163"/>
      <c r="VPG60" s="162"/>
      <c r="VPH60" s="163"/>
      <c r="VPI60" s="162"/>
      <c r="VPJ60" s="163"/>
      <c r="VPK60" s="162"/>
      <c r="VPL60" s="163"/>
      <c r="VPM60" s="164"/>
      <c r="VPN60" s="201"/>
      <c r="VPO60" s="198"/>
      <c r="VPP60" s="161"/>
      <c r="VPQ60" s="162"/>
      <c r="VPR60" s="163"/>
      <c r="VPS60" s="162"/>
      <c r="VPT60" s="163"/>
      <c r="VPU60" s="162"/>
      <c r="VPV60" s="163"/>
      <c r="VPW60" s="162"/>
      <c r="VPX60" s="163"/>
      <c r="VPY60" s="162"/>
      <c r="VPZ60" s="163"/>
      <c r="VQA60" s="164"/>
      <c r="VQB60" s="201"/>
      <c r="VQC60" s="198"/>
      <c r="VQD60" s="161"/>
      <c r="VQE60" s="162"/>
      <c r="VQF60" s="163"/>
      <c r="VQG60" s="162"/>
      <c r="VQH60" s="163"/>
      <c r="VQI60" s="162"/>
      <c r="VQJ60" s="163"/>
      <c r="VQK60" s="162"/>
      <c r="VQL60" s="163"/>
      <c r="VQM60" s="162"/>
      <c r="VQN60" s="163"/>
      <c r="VQO60" s="164"/>
      <c r="VQP60" s="201"/>
      <c r="VQQ60" s="198"/>
      <c r="VQR60" s="161"/>
      <c r="VQS60" s="162"/>
      <c r="VQT60" s="163"/>
      <c r="VQU60" s="162"/>
      <c r="VQV60" s="163"/>
      <c r="VQW60" s="162"/>
      <c r="VQX60" s="163"/>
      <c r="VQY60" s="162"/>
      <c r="VQZ60" s="163"/>
      <c r="VRA60" s="162"/>
      <c r="VRB60" s="163"/>
      <c r="VRC60" s="164"/>
      <c r="VRD60" s="201"/>
      <c r="VRE60" s="198"/>
      <c r="VRF60" s="161"/>
      <c r="VRG60" s="162"/>
      <c r="VRH60" s="163"/>
      <c r="VRI60" s="162"/>
      <c r="VRJ60" s="163"/>
      <c r="VRK60" s="162"/>
      <c r="VRL60" s="163"/>
      <c r="VRM60" s="162"/>
      <c r="VRN60" s="163"/>
      <c r="VRO60" s="162"/>
      <c r="VRP60" s="163"/>
      <c r="VRQ60" s="164"/>
      <c r="VRR60" s="201"/>
      <c r="VRS60" s="198"/>
      <c r="VRT60" s="161"/>
      <c r="VRU60" s="162"/>
      <c r="VRV60" s="163"/>
      <c r="VRW60" s="162"/>
      <c r="VRX60" s="163"/>
      <c r="VRY60" s="162"/>
      <c r="VRZ60" s="163"/>
      <c r="VSA60" s="162"/>
      <c r="VSB60" s="163"/>
      <c r="VSC60" s="162"/>
      <c r="VSD60" s="163"/>
      <c r="VSE60" s="164"/>
      <c r="VSF60" s="201"/>
      <c r="VSG60" s="198"/>
      <c r="VSH60" s="161"/>
      <c r="VSI60" s="162"/>
      <c r="VSJ60" s="163"/>
      <c r="VSK60" s="162"/>
      <c r="VSL60" s="163"/>
      <c r="VSM60" s="162"/>
      <c r="VSN60" s="163"/>
      <c r="VSO60" s="162"/>
      <c r="VSP60" s="163"/>
      <c r="VSQ60" s="162"/>
      <c r="VSR60" s="163"/>
      <c r="VSS60" s="164"/>
      <c r="VST60" s="201"/>
      <c r="VSU60" s="198"/>
      <c r="VSV60" s="161"/>
      <c r="VSW60" s="162"/>
      <c r="VSX60" s="163"/>
      <c r="VSY60" s="162"/>
      <c r="VSZ60" s="163"/>
      <c r="VTA60" s="162"/>
      <c r="VTB60" s="163"/>
      <c r="VTC60" s="162"/>
      <c r="VTD60" s="163"/>
      <c r="VTE60" s="162"/>
      <c r="VTF60" s="163"/>
      <c r="VTG60" s="164"/>
      <c r="VTH60" s="201"/>
      <c r="VTI60" s="198"/>
      <c r="VTJ60" s="161"/>
      <c r="VTK60" s="162"/>
      <c r="VTL60" s="163"/>
      <c r="VTM60" s="162"/>
      <c r="VTN60" s="163"/>
      <c r="VTO60" s="162"/>
      <c r="VTP60" s="163"/>
      <c r="VTQ60" s="162"/>
      <c r="VTR60" s="163"/>
      <c r="VTS60" s="162"/>
      <c r="VTT60" s="163"/>
      <c r="VTU60" s="164"/>
      <c r="VTV60" s="201"/>
      <c r="VTW60" s="198"/>
      <c r="VTX60" s="161"/>
      <c r="VTY60" s="162"/>
      <c r="VTZ60" s="163"/>
      <c r="VUA60" s="162"/>
      <c r="VUB60" s="163"/>
      <c r="VUC60" s="162"/>
      <c r="VUD60" s="163"/>
      <c r="VUE60" s="162"/>
      <c r="VUF60" s="163"/>
      <c r="VUG60" s="162"/>
      <c r="VUH60" s="163"/>
      <c r="VUI60" s="164"/>
      <c r="VUJ60" s="201"/>
      <c r="VUK60" s="198"/>
      <c r="VUL60" s="161"/>
      <c r="VUM60" s="162"/>
      <c r="VUN60" s="163"/>
      <c r="VUO60" s="162"/>
      <c r="VUP60" s="163"/>
      <c r="VUQ60" s="162"/>
      <c r="VUR60" s="163"/>
      <c r="VUS60" s="162"/>
      <c r="VUT60" s="163"/>
      <c r="VUU60" s="162"/>
      <c r="VUV60" s="163"/>
      <c r="VUW60" s="164"/>
      <c r="VUX60" s="201"/>
      <c r="VUY60" s="198"/>
      <c r="VUZ60" s="161"/>
      <c r="VVA60" s="162"/>
      <c r="VVB60" s="163"/>
      <c r="VVC60" s="162"/>
      <c r="VVD60" s="163"/>
      <c r="VVE60" s="162"/>
      <c r="VVF60" s="163"/>
      <c r="VVG60" s="162"/>
      <c r="VVH60" s="163"/>
      <c r="VVI60" s="162"/>
      <c r="VVJ60" s="163"/>
      <c r="VVK60" s="164"/>
      <c r="VVL60" s="201"/>
      <c r="VVM60" s="198"/>
      <c r="VVN60" s="161"/>
      <c r="VVO60" s="162"/>
      <c r="VVP60" s="163"/>
      <c r="VVQ60" s="162"/>
      <c r="VVR60" s="163"/>
      <c r="VVS60" s="162"/>
      <c r="VVT60" s="163"/>
      <c r="VVU60" s="162"/>
      <c r="VVV60" s="163"/>
      <c r="VVW60" s="162"/>
      <c r="VVX60" s="163"/>
      <c r="VVY60" s="164"/>
      <c r="VVZ60" s="201"/>
      <c r="VWA60" s="198"/>
      <c r="VWB60" s="161"/>
      <c r="VWC60" s="162"/>
      <c r="VWD60" s="163"/>
      <c r="VWE60" s="162"/>
      <c r="VWF60" s="163"/>
      <c r="VWG60" s="162"/>
      <c r="VWH60" s="163"/>
      <c r="VWI60" s="162"/>
      <c r="VWJ60" s="163"/>
      <c r="VWK60" s="162"/>
      <c r="VWL60" s="163"/>
      <c r="VWM60" s="164"/>
      <c r="VWN60" s="201"/>
      <c r="VWO60" s="198"/>
      <c r="VWP60" s="161"/>
      <c r="VWQ60" s="162"/>
      <c r="VWR60" s="163"/>
      <c r="VWS60" s="162"/>
      <c r="VWT60" s="163"/>
      <c r="VWU60" s="162"/>
      <c r="VWV60" s="163"/>
      <c r="VWW60" s="162"/>
      <c r="VWX60" s="163"/>
      <c r="VWY60" s="162"/>
      <c r="VWZ60" s="163"/>
      <c r="VXA60" s="164"/>
      <c r="VXB60" s="201"/>
      <c r="VXC60" s="198"/>
      <c r="VXD60" s="161"/>
      <c r="VXE60" s="162"/>
      <c r="VXF60" s="163"/>
      <c r="VXG60" s="162"/>
      <c r="VXH60" s="163"/>
      <c r="VXI60" s="162"/>
      <c r="VXJ60" s="163"/>
      <c r="VXK60" s="162"/>
      <c r="VXL60" s="163"/>
      <c r="VXM60" s="162"/>
      <c r="VXN60" s="163"/>
      <c r="VXO60" s="164"/>
      <c r="VXP60" s="201"/>
      <c r="VXQ60" s="198"/>
      <c r="VXR60" s="161"/>
      <c r="VXS60" s="162"/>
      <c r="VXT60" s="163"/>
      <c r="VXU60" s="162"/>
      <c r="VXV60" s="163"/>
      <c r="VXW60" s="162"/>
      <c r="VXX60" s="163"/>
      <c r="VXY60" s="162"/>
      <c r="VXZ60" s="163"/>
      <c r="VYA60" s="162"/>
      <c r="VYB60" s="163"/>
      <c r="VYC60" s="164"/>
      <c r="VYD60" s="201"/>
      <c r="VYE60" s="198"/>
      <c r="VYF60" s="161"/>
      <c r="VYG60" s="162"/>
      <c r="VYH60" s="163"/>
      <c r="VYI60" s="162"/>
      <c r="VYJ60" s="163"/>
      <c r="VYK60" s="162"/>
      <c r="VYL60" s="163"/>
      <c r="VYM60" s="162"/>
      <c r="VYN60" s="163"/>
      <c r="VYO60" s="162"/>
      <c r="VYP60" s="163"/>
      <c r="VYQ60" s="164"/>
      <c r="VYR60" s="201"/>
      <c r="VYS60" s="198"/>
      <c r="VYT60" s="161"/>
      <c r="VYU60" s="162"/>
      <c r="VYV60" s="163"/>
      <c r="VYW60" s="162"/>
      <c r="VYX60" s="163"/>
      <c r="VYY60" s="162"/>
      <c r="VYZ60" s="163"/>
      <c r="VZA60" s="162"/>
      <c r="VZB60" s="163"/>
      <c r="VZC60" s="162"/>
      <c r="VZD60" s="163"/>
      <c r="VZE60" s="164"/>
      <c r="VZF60" s="201"/>
      <c r="VZG60" s="198"/>
      <c r="VZH60" s="161"/>
      <c r="VZI60" s="162"/>
      <c r="VZJ60" s="163"/>
      <c r="VZK60" s="162"/>
      <c r="VZL60" s="163"/>
      <c r="VZM60" s="162"/>
      <c r="VZN60" s="163"/>
      <c r="VZO60" s="162"/>
      <c r="VZP60" s="163"/>
      <c r="VZQ60" s="162"/>
      <c r="VZR60" s="163"/>
      <c r="VZS60" s="164"/>
      <c r="VZT60" s="201"/>
      <c r="VZU60" s="198"/>
      <c r="VZV60" s="161"/>
      <c r="VZW60" s="162"/>
      <c r="VZX60" s="163"/>
      <c r="VZY60" s="162"/>
      <c r="VZZ60" s="163"/>
      <c r="WAA60" s="162"/>
      <c r="WAB60" s="163"/>
      <c r="WAC60" s="162"/>
      <c r="WAD60" s="163"/>
      <c r="WAE60" s="162"/>
      <c r="WAF60" s="163"/>
      <c r="WAG60" s="164"/>
      <c r="WAH60" s="201"/>
      <c r="WAI60" s="198"/>
      <c r="WAJ60" s="161"/>
      <c r="WAK60" s="162"/>
      <c r="WAL60" s="163"/>
      <c r="WAM60" s="162"/>
      <c r="WAN60" s="163"/>
      <c r="WAO60" s="162"/>
      <c r="WAP60" s="163"/>
      <c r="WAQ60" s="162"/>
      <c r="WAR60" s="163"/>
      <c r="WAS60" s="162"/>
      <c r="WAT60" s="163"/>
      <c r="WAU60" s="164"/>
      <c r="WAV60" s="201"/>
      <c r="WAW60" s="198"/>
      <c r="WAX60" s="161"/>
      <c r="WAY60" s="162"/>
      <c r="WAZ60" s="163"/>
      <c r="WBA60" s="162"/>
      <c r="WBB60" s="163"/>
      <c r="WBC60" s="162"/>
      <c r="WBD60" s="163"/>
      <c r="WBE60" s="162"/>
      <c r="WBF60" s="163"/>
      <c r="WBG60" s="162"/>
      <c r="WBH60" s="163"/>
      <c r="WBI60" s="164"/>
      <c r="WBJ60" s="201"/>
      <c r="WBK60" s="198"/>
      <c r="WBL60" s="161"/>
      <c r="WBM60" s="162"/>
      <c r="WBN60" s="163"/>
      <c r="WBO60" s="162"/>
      <c r="WBP60" s="163"/>
      <c r="WBQ60" s="162"/>
      <c r="WBR60" s="163"/>
      <c r="WBS60" s="162"/>
      <c r="WBT60" s="163"/>
      <c r="WBU60" s="162"/>
      <c r="WBV60" s="163"/>
      <c r="WBW60" s="164"/>
      <c r="WBX60" s="201"/>
      <c r="WBY60" s="198"/>
      <c r="WBZ60" s="161"/>
      <c r="WCA60" s="162"/>
      <c r="WCB60" s="163"/>
      <c r="WCC60" s="162"/>
      <c r="WCD60" s="163"/>
      <c r="WCE60" s="162"/>
      <c r="WCF60" s="163"/>
      <c r="WCG60" s="162"/>
      <c r="WCH60" s="163"/>
      <c r="WCI60" s="162"/>
      <c r="WCJ60" s="163"/>
      <c r="WCK60" s="164"/>
      <c r="WCL60" s="201"/>
      <c r="WCM60" s="198"/>
      <c r="WCN60" s="161"/>
      <c r="WCO60" s="162"/>
      <c r="WCP60" s="163"/>
      <c r="WCQ60" s="162"/>
      <c r="WCR60" s="163"/>
      <c r="WCS60" s="162"/>
      <c r="WCT60" s="163"/>
      <c r="WCU60" s="162"/>
      <c r="WCV60" s="163"/>
      <c r="WCW60" s="162"/>
      <c r="WCX60" s="163"/>
      <c r="WCY60" s="164"/>
      <c r="WCZ60" s="201"/>
      <c r="WDA60" s="198"/>
      <c r="WDB60" s="161"/>
      <c r="WDC60" s="162"/>
      <c r="WDD60" s="163"/>
      <c r="WDE60" s="162"/>
      <c r="WDF60" s="163"/>
      <c r="WDG60" s="162"/>
      <c r="WDH60" s="163"/>
      <c r="WDI60" s="162"/>
      <c r="WDJ60" s="163"/>
      <c r="WDK60" s="162"/>
      <c r="WDL60" s="163"/>
      <c r="WDM60" s="164"/>
      <c r="WDN60" s="201"/>
      <c r="WDO60" s="198"/>
      <c r="WDP60" s="161"/>
      <c r="WDQ60" s="162"/>
      <c r="WDR60" s="163"/>
      <c r="WDS60" s="162"/>
      <c r="WDT60" s="163"/>
      <c r="WDU60" s="162"/>
      <c r="WDV60" s="163"/>
      <c r="WDW60" s="162"/>
      <c r="WDX60" s="163"/>
      <c r="WDY60" s="162"/>
      <c r="WDZ60" s="163"/>
      <c r="WEA60" s="164"/>
      <c r="WEB60" s="201"/>
      <c r="WEC60" s="198"/>
      <c r="WED60" s="161"/>
      <c r="WEE60" s="162"/>
      <c r="WEF60" s="163"/>
      <c r="WEG60" s="162"/>
      <c r="WEH60" s="163"/>
      <c r="WEI60" s="162"/>
      <c r="WEJ60" s="163"/>
      <c r="WEK60" s="162"/>
      <c r="WEL60" s="163"/>
      <c r="WEM60" s="162"/>
      <c r="WEN60" s="163"/>
      <c r="WEO60" s="164"/>
      <c r="WEP60" s="201"/>
      <c r="WEQ60" s="198"/>
      <c r="WER60" s="161"/>
      <c r="WES60" s="162"/>
      <c r="WET60" s="163"/>
      <c r="WEU60" s="162"/>
      <c r="WEV60" s="163"/>
      <c r="WEW60" s="162"/>
      <c r="WEX60" s="163"/>
      <c r="WEY60" s="162"/>
      <c r="WEZ60" s="163"/>
      <c r="WFA60" s="162"/>
      <c r="WFB60" s="163"/>
      <c r="WFC60" s="164"/>
      <c r="WFD60" s="201"/>
      <c r="WFE60" s="198"/>
      <c r="WFF60" s="161"/>
      <c r="WFG60" s="162"/>
      <c r="WFH60" s="163"/>
      <c r="WFI60" s="162"/>
      <c r="WFJ60" s="163"/>
      <c r="WFK60" s="162"/>
      <c r="WFL60" s="163"/>
      <c r="WFM60" s="162"/>
      <c r="WFN60" s="163"/>
      <c r="WFO60" s="162"/>
      <c r="WFP60" s="163"/>
      <c r="WFQ60" s="164"/>
      <c r="WFR60" s="201"/>
      <c r="WFS60" s="198"/>
      <c r="WFT60" s="161"/>
      <c r="WFU60" s="162"/>
      <c r="WFV60" s="163"/>
      <c r="WFW60" s="162"/>
      <c r="WFX60" s="163"/>
      <c r="WFY60" s="162"/>
      <c r="WFZ60" s="163"/>
      <c r="WGA60" s="162"/>
      <c r="WGB60" s="163"/>
      <c r="WGC60" s="162"/>
      <c r="WGD60" s="163"/>
      <c r="WGE60" s="164"/>
      <c r="WGF60" s="201"/>
      <c r="WGG60" s="198"/>
      <c r="WGH60" s="161"/>
      <c r="WGI60" s="162"/>
      <c r="WGJ60" s="163"/>
      <c r="WGK60" s="162"/>
      <c r="WGL60" s="163"/>
      <c r="WGM60" s="162"/>
      <c r="WGN60" s="163"/>
      <c r="WGO60" s="162"/>
      <c r="WGP60" s="163"/>
      <c r="WGQ60" s="162"/>
      <c r="WGR60" s="163"/>
      <c r="WGS60" s="164"/>
      <c r="WGT60" s="201"/>
      <c r="WGU60" s="198"/>
      <c r="WGV60" s="161"/>
      <c r="WGW60" s="162"/>
      <c r="WGX60" s="163"/>
      <c r="WGY60" s="162"/>
      <c r="WGZ60" s="163"/>
      <c r="WHA60" s="162"/>
      <c r="WHB60" s="163"/>
      <c r="WHC60" s="162"/>
      <c r="WHD60" s="163"/>
      <c r="WHE60" s="162"/>
      <c r="WHF60" s="163"/>
      <c r="WHG60" s="164"/>
      <c r="WHH60" s="201"/>
      <c r="WHI60" s="198"/>
      <c r="WHJ60" s="161"/>
      <c r="WHK60" s="162"/>
      <c r="WHL60" s="163"/>
      <c r="WHM60" s="162"/>
      <c r="WHN60" s="163"/>
      <c r="WHO60" s="162"/>
      <c r="WHP60" s="163"/>
      <c r="WHQ60" s="162"/>
      <c r="WHR60" s="163"/>
      <c r="WHS60" s="162"/>
      <c r="WHT60" s="163"/>
      <c r="WHU60" s="164"/>
      <c r="WHV60" s="201"/>
      <c r="WHW60" s="198"/>
      <c r="WHX60" s="161"/>
      <c r="WHY60" s="162"/>
      <c r="WHZ60" s="163"/>
      <c r="WIA60" s="162"/>
      <c r="WIB60" s="163"/>
      <c r="WIC60" s="162"/>
      <c r="WID60" s="163"/>
      <c r="WIE60" s="162"/>
      <c r="WIF60" s="163"/>
      <c r="WIG60" s="162"/>
      <c r="WIH60" s="163"/>
      <c r="WII60" s="164"/>
      <c r="WIJ60" s="201"/>
      <c r="WIK60" s="198"/>
      <c r="WIL60" s="161"/>
      <c r="WIM60" s="162"/>
      <c r="WIN60" s="163"/>
      <c r="WIO60" s="162"/>
      <c r="WIP60" s="163"/>
      <c r="WIQ60" s="162"/>
      <c r="WIR60" s="163"/>
      <c r="WIS60" s="162"/>
      <c r="WIT60" s="163"/>
      <c r="WIU60" s="162"/>
      <c r="WIV60" s="163"/>
      <c r="WIW60" s="164"/>
      <c r="WIX60" s="201"/>
      <c r="WIY60" s="198"/>
      <c r="WIZ60" s="161"/>
      <c r="WJA60" s="162"/>
      <c r="WJB60" s="163"/>
      <c r="WJC60" s="162"/>
      <c r="WJD60" s="163"/>
      <c r="WJE60" s="162"/>
      <c r="WJF60" s="163"/>
      <c r="WJG60" s="162"/>
      <c r="WJH60" s="163"/>
      <c r="WJI60" s="162"/>
      <c r="WJJ60" s="163"/>
      <c r="WJK60" s="164"/>
      <c r="WJL60" s="201"/>
      <c r="WJM60" s="198"/>
      <c r="WJN60" s="161"/>
      <c r="WJO60" s="162"/>
      <c r="WJP60" s="163"/>
      <c r="WJQ60" s="162"/>
      <c r="WJR60" s="163"/>
      <c r="WJS60" s="162"/>
      <c r="WJT60" s="163"/>
      <c r="WJU60" s="162"/>
      <c r="WJV60" s="163"/>
      <c r="WJW60" s="162"/>
      <c r="WJX60" s="163"/>
      <c r="WJY60" s="164"/>
      <c r="WJZ60" s="201"/>
      <c r="WKA60" s="198"/>
      <c r="WKB60" s="161"/>
      <c r="WKC60" s="162"/>
      <c r="WKD60" s="163"/>
      <c r="WKE60" s="162"/>
      <c r="WKF60" s="163"/>
      <c r="WKG60" s="162"/>
      <c r="WKH60" s="163"/>
      <c r="WKI60" s="162"/>
      <c r="WKJ60" s="163"/>
      <c r="WKK60" s="162"/>
      <c r="WKL60" s="163"/>
      <c r="WKM60" s="164"/>
      <c r="WKN60" s="201"/>
      <c r="WKO60" s="198"/>
      <c r="WKP60" s="161"/>
      <c r="WKQ60" s="162"/>
      <c r="WKR60" s="163"/>
      <c r="WKS60" s="162"/>
      <c r="WKT60" s="163"/>
      <c r="WKU60" s="162"/>
      <c r="WKV60" s="163"/>
      <c r="WKW60" s="162"/>
      <c r="WKX60" s="163"/>
      <c r="WKY60" s="162"/>
      <c r="WKZ60" s="163"/>
      <c r="WLA60" s="164"/>
      <c r="WLB60" s="201"/>
      <c r="WLC60" s="198"/>
      <c r="WLD60" s="161"/>
      <c r="WLE60" s="162"/>
      <c r="WLF60" s="163"/>
      <c r="WLG60" s="162"/>
      <c r="WLH60" s="163"/>
      <c r="WLI60" s="162"/>
      <c r="WLJ60" s="163"/>
      <c r="WLK60" s="162"/>
      <c r="WLL60" s="163"/>
      <c r="WLM60" s="162"/>
      <c r="WLN60" s="163"/>
      <c r="WLO60" s="164"/>
      <c r="WLP60" s="201"/>
      <c r="WLQ60" s="198"/>
      <c r="WLR60" s="161"/>
      <c r="WLS60" s="162"/>
      <c r="WLT60" s="163"/>
      <c r="WLU60" s="162"/>
      <c r="WLV60" s="163"/>
      <c r="WLW60" s="162"/>
      <c r="WLX60" s="163"/>
      <c r="WLY60" s="162"/>
      <c r="WLZ60" s="163"/>
      <c r="WMA60" s="162"/>
      <c r="WMB60" s="163"/>
      <c r="WMC60" s="164"/>
      <c r="WMD60" s="201"/>
      <c r="WME60" s="198"/>
      <c r="WMF60" s="161"/>
      <c r="WMG60" s="162"/>
      <c r="WMH60" s="163"/>
      <c r="WMI60" s="162"/>
      <c r="WMJ60" s="163"/>
      <c r="WMK60" s="162"/>
      <c r="WML60" s="163"/>
      <c r="WMM60" s="162"/>
      <c r="WMN60" s="163"/>
      <c r="WMO60" s="162"/>
      <c r="WMP60" s="163"/>
      <c r="WMQ60" s="164"/>
      <c r="WMR60" s="201"/>
      <c r="WMS60" s="198"/>
      <c r="WMT60" s="161"/>
      <c r="WMU60" s="162"/>
      <c r="WMV60" s="163"/>
      <c r="WMW60" s="162"/>
      <c r="WMX60" s="163"/>
      <c r="WMY60" s="162"/>
      <c r="WMZ60" s="163"/>
      <c r="WNA60" s="162"/>
      <c r="WNB60" s="163"/>
      <c r="WNC60" s="162"/>
      <c r="WND60" s="163"/>
      <c r="WNE60" s="164"/>
      <c r="WNF60" s="201"/>
      <c r="WNG60" s="198"/>
      <c r="WNH60" s="161"/>
      <c r="WNI60" s="162"/>
      <c r="WNJ60" s="163"/>
      <c r="WNK60" s="162"/>
      <c r="WNL60" s="163"/>
      <c r="WNM60" s="162"/>
      <c r="WNN60" s="163"/>
      <c r="WNO60" s="162"/>
      <c r="WNP60" s="163"/>
      <c r="WNQ60" s="162"/>
      <c r="WNR60" s="163"/>
      <c r="WNS60" s="164"/>
      <c r="WNT60" s="201"/>
      <c r="WNU60" s="198"/>
      <c r="WNV60" s="161"/>
      <c r="WNW60" s="162"/>
      <c r="WNX60" s="163"/>
      <c r="WNY60" s="162"/>
      <c r="WNZ60" s="163"/>
      <c r="WOA60" s="162"/>
      <c r="WOB60" s="163"/>
      <c r="WOC60" s="162"/>
      <c r="WOD60" s="163"/>
      <c r="WOE60" s="162"/>
      <c r="WOF60" s="163"/>
      <c r="WOG60" s="164"/>
      <c r="WOH60" s="201"/>
      <c r="WOI60" s="198"/>
      <c r="WOJ60" s="161"/>
      <c r="WOK60" s="162"/>
      <c r="WOL60" s="163"/>
      <c r="WOM60" s="162"/>
      <c r="WON60" s="163"/>
      <c r="WOO60" s="162"/>
      <c r="WOP60" s="163"/>
      <c r="WOQ60" s="162"/>
      <c r="WOR60" s="163"/>
      <c r="WOS60" s="162"/>
      <c r="WOT60" s="163"/>
      <c r="WOU60" s="164"/>
      <c r="WOV60" s="201"/>
      <c r="WOW60" s="198"/>
      <c r="WOX60" s="161"/>
      <c r="WOY60" s="162"/>
      <c r="WOZ60" s="163"/>
      <c r="WPA60" s="162"/>
      <c r="WPB60" s="163"/>
      <c r="WPC60" s="162"/>
      <c r="WPD60" s="163"/>
      <c r="WPE60" s="162"/>
      <c r="WPF60" s="163"/>
      <c r="WPG60" s="162"/>
      <c r="WPH60" s="163"/>
      <c r="WPI60" s="164"/>
      <c r="WPJ60" s="201"/>
      <c r="WPK60" s="198"/>
      <c r="WPL60" s="161"/>
      <c r="WPM60" s="162"/>
      <c r="WPN60" s="163"/>
      <c r="WPO60" s="162"/>
      <c r="WPP60" s="163"/>
      <c r="WPQ60" s="162"/>
      <c r="WPR60" s="163"/>
      <c r="WPS60" s="162"/>
      <c r="WPT60" s="163"/>
      <c r="WPU60" s="162"/>
      <c r="WPV60" s="163"/>
      <c r="WPW60" s="164"/>
      <c r="WPX60" s="201"/>
      <c r="WPY60" s="198"/>
      <c r="WPZ60" s="161"/>
      <c r="WQA60" s="162"/>
      <c r="WQB60" s="163"/>
      <c r="WQC60" s="162"/>
      <c r="WQD60" s="163"/>
      <c r="WQE60" s="162"/>
      <c r="WQF60" s="163"/>
      <c r="WQG60" s="162"/>
      <c r="WQH60" s="163"/>
      <c r="WQI60" s="162"/>
      <c r="WQJ60" s="163"/>
      <c r="WQK60" s="164"/>
      <c r="WQL60" s="201"/>
      <c r="WQM60" s="198"/>
      <c r="WQN60" s="161"/>
      <c r="WQO60" s="162"/>
      <c r="WQP60" s="163"/>
      <c r="WQQ60" s="162"/>
      <c r="WQR60" s="163"/>
      <c r="WQS60" s="162"/>
      <c r="WQT60" s="163"/>
      <c r="WQU60" s="162"/>
      <c r="WQV60" s="163"/>
      <c r="WQW60" s="162"/>
      <c r="WQX60" s="163"/>
      <c r="WQY60" s="164"/>
      <c r="WQZ60" s="201"/>
      <c r="WRA60" s="198"/>
      <c r="WRB60" s="161"/>
      <c r="WRC60" s="162"/>
      <c r="WRD60" s="163"/>
      <c r="WRE60" s="162"/>
      <c r="WRF60" s="163"/>
      <c r="WRG60" s="162"/>
      <c r="WRH60" s="163"/>
      <c r="WRI60" s="162"/>
      <c r="WRJ60" s="163"/>
      <c r="WRK60" s="162"/>
      <c r="WRL60" s="163"/>
      <c r="WRM60" s="164"/>
      <c r="WRN60" s="201"/>
      <c r="WRO60" s="198"/>
      <c r="WRP60" s="161"/>
      <c r="WRQ60" s="162"/>
      <c r="WRR60" s="163"/>
      <c r="WRS60" s="162"/>
      <c r="WRT60" s="163"/>
      <c r="WRU60" s="162"/>
      <c r="WRV60" s="163"/>
      <c r="WRW60" s="162"/>
      <c r="WRX60" s="163"/>
      <c r="WRY60" s="162"/>
      <c r="WRZ60" s="163"/>
      <c r="WSA60" s="164"/>
      <c r="WSB60" s="201"/>
      <c r="WSC60" s="198"/>
      <c r="WSD60" s="161"/>
      <c r="WSE60" s="162"/>
      <c r="WSF60" s="163"/>
      <c r="WSG60" s="162"/>
      <c r="WSH60" s="163"/>
      <c r="WSI60" s="162"/>
      <c r="WSJ60" s="163"/>
      <c r="WSK60" s="162"/>
      <c r="WSL60" s="163"/>
      <c r="WSM60" s="162"/>
      <c r="WSN60" s="163"/>
      <c r="WSO60" s="164"/>
      <c r="WSP60" s="201"/>
      <c r="WSQ60" s="198"/>
      <c r="WSR60" s="161"/>
      <c r="WSS60" s="162"/>
      <c r="WST60" s="163"/>
      <c r="WSU60" s="162"/>
      <c r="WSV60" s="163"/>
      <c r="WSW60" s="162"/>
      <c r="WSX60" s="163"/>
      <c r="WSY60" s="162"/>
      <c r="WSZ60" s="163"/>
      <c r="WTA60" s="162"/>
      <c r="WTB60" s="163"/>
      <c r="WTC60" s="164"/>
      <c r="WTD60" s="201"/>
      <c r="WTE60" s="198"/>
      <c r="WTF60" s="161"/>
      <c r="WTG60" s="162"/>
      <c r="WTH60" s="163"/>
      <c r="WTI60" s="162"/>
      <c r="WTJ60" s="163"/>
      <c r="WTK60" s="162"/>
      <c r="WTL60" s="163"/>
      <c r="WTM60" s="162"/>
      <c r="WTN60" s="163"/>
      <c r="WTO60" s="162"/>
      <c r="WTP60" s="163"/>
      <c r="WTQ60" s="164"/>
      <c r="WTR60" s="201"/>
      <c r="WTS60" s="198"/>
      <c r="WTT60" s="161"/>
      <c r="WTU60" s="162"/>
      <c r="WTV60" s="163"/>
      <c r="WTW60" s="162"/>
      <c r="WTX60" s="163"/>
      <c r="WTY60" s="162"/>
      <c r="WTZ60" s="163"/>
      <c r="WUA60" s="162"/>
      <c r="WUB60" s="163"/>
      <c r="WUC60" s="162"/>
      <c r="WUD60" s="163"/>
      <c r="WUE60" s="164"/>
      <c r="WUF60" s="201"/>
      <c r="WUG60" s="198"/>
      <c r="WUH60" s="161"/>
      <c r="WUI60" s="162"/>
      <c r="WUJ60" s="163"/>
      <c r="WUK60" s="162"/>
      <c r="WUL60" s="163"/>
      <c r="WUM60" s="162"/>
      <c r="WUN60" s="163"/>
      <c r="WUO60" s="162"/>
      <c r="WUP60" s="163"/>
      <c r="WUQ60" s="162"/>
      <c r="WUR60" s="163"/>
      <c r="WUS60" s="164"/>
      <c r="WUT60" s="201"/>
      <c r="WUU60" s="198"/>
      <c r="WUV60" s="161"/>
      <c r="WUW60" s="162"/>
      <c r="WUX60" s="163"/>
      <c r="WUY60" s="162"/>
      <c r="WUZ60" s="163"/>
      <c r="WVA60" s="162"/>
      <c r="WVB60" s="163"/>
      <c r="WVC60" s="162"/>
      <c r="WVD60" s="163"/>
      <c r="WVE60" s="162"/>
      <c r="WVF60" s="163"/>
      <c r="WVG60" s="164"/>
      <c r="WVH60" s="201"/>
      <c r="WVI60" s="198"/>
      <c r="WVJ60" s="161"/>
      <c r="WVK60" s="162"/>
      <c r="WVL60" s="163"/>
      <c r="WVM60" s="162"/>
      <c r="WVN60" s="163"/>
      <c r="WVO60" s="162"/>
      <c r="WVP60" s="163"/>
      <c r="WVQ60" s="162"/>
      <c r="WVR60" s="163"/>
      <c r="WVS60" s="162"/>
      <c r="WVT60" s="163"/>
      <c r="WVU60" s="164"/>
      <c r="WVV60" s="201"/>
      <c r="WVW60" s="198"/>
      <c r="WVX60" s="161"/>
      <c r="WVY60" s="162"/>
      <c r="WVZ60" s="163"/>
      <c r="WWA60" s="162"/>
      <c r="WWB60" s="163"/>
      <c r="WWC60" s="162"/>
      <c r="WWD60" s="163"/>
      <c r="WWE60" s="162"/>
      <c r="WWF60" s="163"/>
      <c r="WWG60" s="162"/>
      <c r="WWH60" s="163"/>
      <c r="WWI60" s="164"/>
      <c r="WWJ60" s="201"/>
      <c r="WWK60" s="198"/>
      <c r="WWL60" s="161"/>
      <c r="WWM60" s="162"/>
      <c r="WWN60" s="163"/>
      <c r="WWO60" s="162"/>
      <c r="WWP60" s="163"/>
      <c r="WWQ60" s="162"/>
      <c r="WWR60" s="163"/>
      <c r="WWS60" s="162"/>
      <c r="WWT60" s="163"/>
      <c r="WWU60" s="162"/>
      <c r="WWV60" s="163"/>
      <c r="WWW60" s="164"/>
      <c r="WWX60" s="201"/>
      <c r="WWY60" s="198"/>
      <c r="WWZ60" s="161"/>
      <c r="WXA60" s="162"/>
      <c r="WXB60" s="163"/>
      <c r="WXC60" s="162"/>
      <c r="WXD60" s="163"/>
      <c r="WXE60" s="162"/>
      <c r="WXF60" s="163"/>
      <c r="WXG60" s="162"/>
      <c r="WXH60" s="163"/>
      <c r="WXI60" s="162"/>
      <c r="WXJ60" s="163"/>
      <c r="WXK60" s="164"/>
      <c r="WXL60" s="201"/>
      <c r="WXM60" s="198"/>
      <c r="WXN60" s="161"/>
      <c r="WXO60" s="162"/>
      <c r="WXP60" s="163"/>
      <c r="WXQ60" s="162"/>
      <c r="WXR60" s="163"/>
      <c r="WXS60" s="162"/>
      <c r="WXT60" s="163"/>
      <c r="WXU60" s="162"/>
      <c r="WXV60" s="163"/>
      <c r="WXW60" s="162"/>
      <c r="WXX60" s="163"/>
      <c r="WXY60" s="164"/>
      <c r="WXZ60" s="201"/>
      <c r="WYA60" s="198"/>
      <c r="WYB60" s="161"/>
      <c r="WYC60" s="162"/>
      <c r="WYD60" s="163"/>
      <c r="WYE60" s="162"/>
      <c r="WYF60" s="163"/>
      <c r="WYG60" s="162"/>
      <c r="WYH60" s="163"/>
      <c r="WYI60" s="162"/>
      <c r="WYJ60" s="163"/>
      <c r="WYK60" s="162"/>
      <c r="WYL60" s="163"/>
      <c r="WYM60" s="164"/>
      <c r="WYN60" s="201"/>
      <c r="WYO60" s="198"/>
      <c r="WYP60" s="161"/>
      <c r="WYQ60" s="162"/>
      <c r="WYR60" s="163"/>
      <c r="WYS60" s="162"/>
      <c r="WYT60" s="163"/>
      <c r="WYU60" s="162"/>
      <c r="WYV60" s="163"/>
      <c r="WYW60" s="162"/>
      <c r="WYX60" s="163"/>
      <c r="WYY60" s="162"/>
      <c r="WYZ60" s="163"/>
      <c r="WZA60" s="164"/>
      <c r="WZB60" s="201"/>
      <c r="WZC60" s="198"/>
      <c r="WZD60" s="161"/>
      <c r="WZE60" s="162"/>
      <c r="WZF60" s="163"/>
      <c r="WZG60" s="162"/>
      <c r="WZH60" s="163"/>
      <c r="WZI60" s="162"/>
      <c r="WZJ60" s="163"/>
      <c r="WZK60" s="162"/>
      <c r="WZL60" s="163"/>
      <c r="WZM60" s="162"/>
      <c r="WZN60" s="163"/>
      <c r="WZO60" s="164"/>
      <c r="WZP60" s="201"/>
      <c r="WZQ60" s="198"/>
      <c r="WZR60" s="161"/>
      <c r="WZS60" s="162"/>
      <c r="WZT60" s="163"/>
      <c r="WZU60" s="162"/>
      <c r="WZV60" s="163"/>
      <c r="WZW60" s="162"/>
      <c r="WZX60" s="163"/>
      <c r="WZY60" s="162"/>
      <c r="WZZ60" s="163"/>
      <c r="XAA60" s="162"/>
      <c r="XAB60" s="163"/>
      <c r="XAC60" s="164"/>
      <c r="XAD60" s="201"/>
      <c r="XAE60" s="198"/>
      <c r="XAF60" s="161"/>
      <c r="XAG60" s="162"/>
      <c r="XAH60" s="163"/>
      <c r="XAI60" s="162"/>
      <c r="XAJ60" s="163"/>
      <c r="XAK60" s="162"/>
      <c r="XAL60" s="163"/>
      <c r="XAM60" s="162"/>
      <c r="XAN60" s="163"/>
      <c r="XAO60" s="162"/>
      <c r="XAP60" s="163"/>
      <c r="XAQ60" s="164"/>
      <c r="XAR60" s="201"/>
      <c r="XAS60" s="198"/>
      <c r="XAT60" s="161"/>
      <c r="XAU60" s="162"/>
      <c r="XAV60" s="163"/>
      <c r="XAW60" s="162"/>
      <c r="XAX60" s="163"/>
      <c r="XAY60" s="162"/>
      <c r="XAZ60" s="163"/>
      <c r="XBA60" s="162"/>
      <c r="XBB60" s="163"/>
      <c r="XBC60" s="162"/>
      <c r="XBD60" s="163"/>
      <c r="XBE60" s="164"/>
      <c r="XBF60" s="201"/>
      <c r="XBG60" s="198"/>
      <c r="XBH60" s="161"/>
      <c r="XBI60" s="162"/>
      <c r="XBJ60" s="163"/>
      <c r="XBK60" s="162"/>
      <c r="XBL60" s="163"/>
      <c r="XBM60" s="162"/>
      <c r="XBN60" s="163"/>
      <c r="XBO60" s="162"/>
      <c r="XBP60" s="163"/>
      <c r="XBQ60" s="162"/>
      <c r="XBR60" s="163"/>
      <c r="XBS60" s="164"/>
      <c r="XBT60" s="201"/>
      <c r="XBU60" s="198"/>
      <c r="XBV60" s="161"/>
      <c r="XBW60" s="162"/>
      <c r="XBX60" s="163"/>
      <c r="XBY60" s="162"/>
      <c r="XBZ60" s="163"/>
      <c r="XCA60" s="162"/>
      <c r="XCB60" s="163"/>
      <c r="XCC60" s="162"/>
      <c r="XCD60" s="163"/>
      <c r="XCE60" s="162"/>
      <c r="XCF60" s="163"/>
      <c r="XCG60" s="164"/>
      <c r="XCH60" s="201"/>
      <c r="XCI60" s="198"/>
      <c r="XCJ60" s="161"/>
      <c r="XCK60" s="162"/>
      <c r="XCL60" s="163"/>
      <c r="XCM60" s="162"/>
      <c r="XCN60" s="163"/>
      <c r="XCO60" s="162"/>
      <c r="XCP60" s="163"/>
      <c r="XCQ60" s="162"/>
      <c r="XCR60" s="163"/>
      <c r="XCS60" s="162"/>
      <c r="XCT60" s="163"/>
      <c r="XCU60" s="164"/>
      <c r="XCV60" s="201"/>
      <c r="XCW60" s="198"/>
      <c r="XCX60" s="161"/>
      <c r="XCY60" s="162"/>
      <c r="XCZ60" s="163"/>
      <c r="XDA60" s="162"/>
      <c r="XDB60" s="163"/>
      <c r="XDC60" s="162"/>
      <c r="XDD60" s="163"/>
      <c r="XDE60" s="162"/>
      <c r="XDF60" s="163"/>
      <c r="XDG60" s="162"/>
      <c r="XDH60" s="163"/>
      <c r="XDI60" s="164"/>
      <c r="XDJ60" s="201"/>
      <c r="XDK60" s="198"/>
      <c r="XDL60" s="161"/>
      <c r="XDM60" s="162"/>
      <c r="XDN60" s="163"/>
      <c r="XDO60" s="162"/>
      <c r="XDP60" s="163"/>
      <c r="XDQ60" s="162"/>
      <c r="XDR60" s="163"/>
      <c r="XDS60" s="162"/>
      <c r="XDT60" s="163"/>
      <c r="XDU60" s="162"/>
      <c r="XDV60" s="163"/>
      <c r="XDW60" s="164"/>
      <c r="XDX60" s="201"/>
      <c r="XDY60" s="198"/>
      <c r="XDZ60" s="161"/>
      <c r="XEA60" s="162"/>
      <c r="XEB60" s="163"/>
      <c r="XEC60" s="162"/>
      <c r="XED60" s="163"/>
      <c r="XEE60" s="162"/>
      <c r="XEF60" s="163"/>
      <c r="XEG60" s="162"/>
      <c r="XEH60" s="163"/>
      <c r="XEI60" s="162"/>
      <c r="XEJ60" s="163"/>
      <c r="XEK60" s="164"/>
      <c r="XEL60" s="201"/>
      <c r="XEM60" s="198"/>
      <c r="XEN60" s="161"/>
      <c r="XEO60" s="162"/>
      <c r="XEP60" s="163"/>
      <c r="XEQ60" s="162"/>
      <c r="XER60" s="163"/>
      <c r="XES60" s="162"/>
      <c r="XET60" s="163"/>
      <c r="XEU60" s="162"/>
      <c r="XEV60" s="163"/>
      <c r="XEW60" s="162"/>
      <c r="XEX60" s="163"/>
      <c r="XEY60" s="164"/>
      <c r="XEZ60" s="201"/>
      <c r="XFA60" s="198"/>
      <c r="XFB60" s="161"/>
      <c r="XFC60" s="162"/>
      <c r="XFD60" s="163"/>
    </row>
    <row r="61" spans="1:16384" ht="15">
      <c r="L61" s="129"/>
      <c r="N61" s="135"/>
    </row>
    <row r="62" spans="1:16384" ht="15">
      <c r="L62" s="129"/>
      <c r="N62" s="135"/>
    </row>
    <row r="63" spans="1:16384" ht="15">
      <c r="L63" s="129"/>
      <c r="N63" s="135"/>
    </row>
    <row r="64" spans="1:16384" ht="15">
      <c r="C64"/>
      <c r="N64" s="135"/>
    </row>
    <row r="65" spans="3:14" ht="15">
      <c r="C65"/>
      <c r="N65" s="135"/>
    </row>
    <row r="66" spans="3:14" ht="15">
      <c r="C66"/>
      <c r="N66" s="135"/>
    </row>
    <row r="67" spans="3:14" ht="15">
      <c r="C67"/>
      <c r="N67" s="135"/>
    </row>
    <row r="68" spans="3:14" ht="15">
      <c r="C68"/>
      <c r="N68" s="135"/>
    </row>
    <row r="69" spans="3:14" ht="15">
      <c r="C69"/>
      <c r="N69" s="135"/>
    </row>
    <row r="70" spans="3:14" ht="15">
      <c r="C70"/>
      <c r="N70" s="135"/>
    </row>
    <row r="71" spans="3:14" ht="15">
      <c r="C71"/>
      <c r="N71" s="135"/>
    </row>
    <row r="72" spans="3:14" ht="15">
      <c r="C72"/>
      <c r="N72" s="135"/>
    </row>
    <row r="73" spans="3:14" ht="15">
      <c r="C73"/>
      <c r="N73" s="135"/>
    </row>
    <row r="74" spans="3:14" ht="15">
      <c r="C74"/>
      <c r="N74" s="135"/>
    </row>
    <row r="75" spans="3:14" ht="15">
      <c r="C75"/>
      <c r="N75" s="135"/>
    </row>
    <row r="76" spans="3:14" ht="15">
      <c r="C76"/>
      <c r="N76" s="135"/>
    </row>
    <row r="77" spans="3:14" ht="15">
      <c r="C77"/>
      <c r="N77" s="135"/>
    </row>
    <row r="78" spans="3:14" ht="15">
      <c r="C78"/>
      <c r="N78" s="135"/>
    </row>
    <row r="79" spans="3:14" ht="15">
      <c r="C79"/>
      <c r="N79" s="135"/>
    </row>
    <row r="80" spans="3:14" ht="15">
      <c r="C80"/>
      <c r="N80" s="135"/>
    </row>
    <row r="81" spans="3:14" ht="15">
      <c r="C81"/>
      <c r="N81" s="135"/>
    </row>
    <row r="82" spans="3:14" ht="15">
      <c r="C82"/>
      <c r="N82" s="135"/>
    </row>
    <row r="83" spans="3:14" ht="15">
      <c r="C83"/>
      <c r="N83" s="135"/>
    </row>
    <row r="84" spans="3:14" ht="15">
      <c r="C84"/>
      <c r="N84" s="135"/>
    </row>
    <row r="85" spans="3:14" ht="15">
      <c r="C85"/>
      <c r="N85" s="135"/>
    </row>
    <row r="86" spans="3:14" ht="15">
      <c r="C86"/>
      <c r="N86" s="135"/>
    </row>
    <row r="87" spans="3:14" ht="15">
      <c r="C87"/>
      <c r="N87" s="135"/>
    </row>
    <row r="88" spans="3:14" ht="15">
      <c r="C88"/>
      <c r="N88" s="135"/>
    </row>
    <row r="89" spans="3:14" ht="15">
      <c r="C89"/>
      <c r="N89" s="135"/>
    </row>
    <row r="90" spans="3:14" ht="15">
      <c r="C90"/>
      <c r="N90" s="135"/>
    </row>
    <row r="91" spans="3:14" ht="15">
      <c r="C91"/>
      <c r="N91" s="135"/>
    </row>
    <row r="92" spans="3:14" ht="15">
      <c r="C92"/>
      <c r="N92" s="135"/>
    </row>
    <row r="93" spans="3:14" ht="15">
      <c r="C93"/>
      <c r="N93" s="135"/>
    </row>
    <row r="94" spans="3:14" ht="15">
      <c r="C94"/>
      <c r="N94" s="135"/>
    </row>
    <row r="95" spans="3:14" ht="15">
      <c r="C95"/>
      <c r="N95" s="135"/>
    </row>
    <row r="96" spans="3:14" ht="15">
      <c r="C96"/>
      <c r="N96" s="135"/>
    </row>
    <row r="97" spans="3:3">
      <c r="C97"/>
    </row>
    <row r="98" spans="3:3">
      <c r="C98"/>
    </row>
    <row r="99" spans="3:3">
      <c r="C99"/>
    </row>
    <row r="100" spans="3:3">
      <c r="C100"/>
    </row>
    <row r="101" spans="3:3">
      <c r="C101"/>
    </row>
    <row r="102" spans="3:3">
      <c r="C102"/>
    </row>
    <row r="103" spans="3:3">
      <c r="C103"/>
    </row>
    <row r="104" spans="3:3">
      <c r="C104"/>
    </row>
    <row r="105" spans="3:3">
      <c r="C105"/>
    </row>
    <row r="106" spans="3:3">
      <c r="C106"/>
    </row>
    <row r="107" spans="3:3">
      <c r="C107"/>
    </row>
    <row r="108" spans="3:3">
      <c r="C108"/>
    </row>
    <row r="109" spans="3:3">
      <c r="C109"/>
    </row>
    <row r="110" spans="3:3">
      <c r="C110"/>
    </row>
    <row r="111" spans="3:3">
      <c r="C111"/>
    </row>
    <row r="112" spans="3:3">
      <c r="C112"/>
    </row>
    <row r="113" spans="3:3">
      <c r="C113"/>
    </row>
    <row r="114" spans="3:3">
      <c r="C114"/>
    </row>
    <row r="115" spans="3:3">
      <c r="C115"/>
    </row>
    <row r="116" spans="3:3">
      <c r="C116"/>
    </row>
    <row r="117" spans="3:3">
      <c r="C117"/>
    </row>
    <row r="118" spans="3:3">
      <c r="C118"/>
    </row>
    <row r="119" spans="3:3">
      <c r="C119"/>
    </row>
    <row r="120" spans="3:3">
      <c r="C120"/>
    </row>
    <row r="121" spans="3:3">
      <c r="C121"/>
    </row>
    <row r="122" spans="3:3">
      <c r="C122"/>
    </row>
    <row r="123" spans="3:3">
      <c r="C123"/>
    </row>
    <row r="124" spans="3:3">
      <c r="C124"/>
    </row>
    <row r="125" spans="3:3">
      <c r="C125"/>
    </row>
    <row r="126" spans="3:3">
      <c r="C126"/>
    </row>
    <row r="127" spans="3:3">
      <c r="C127"/>
    </row>
    <row r="128" spans="3:3">
      <c r="C128"/>
    </row>
    <row r="129" spans="3:3">
      <c r="C129"/>
    </row>
    <row r="130" spans="3:3">
      <c r="C130"/>
    </row>
    <row r="131" spans="3:3">
      <c r="C131"/>
    </row>
    <row r="132" spans="3:3">
      <c r="C132"/>
    </row>
    <row r="133" spans="3:3">
      <c r="C133"/>
    </row>
    <row r="134" spans="3:3">
      <c r="C134"/>
    </row>
    <row r="135" spans="3:3">
      <c r="C135"/>
    </row>
    <row r="136" spans="3:3">
      <c r="C136"/>
    </row>
    <row r="137" spans="3:3">
      <c r="C137"/>
    </row>
    <row r="138" spans="3:3">
      <c r="C138"/>
    </row>
    <row r="139" spans="3:3">
      <c r="C139"/>
    </row>
    <row r="140" spans="3:3">
      <c r="C140"/>
    </row>
    <row r="141" spans="3:3">
      <c r="C141"/>
    </row>
    <row r="142" spans="3:3">
      <c r="C142"/>
    </row>
    <row r="143" spans="3:3">
      <c r="C143"/>
    </row>
    <row r="144" spans="3:3">
      <c r="C144"/>
    </row>
    <row r="145" spans="3:3">
      <c r="C145"/>
    </row>
    <row r="146" spans="3:3">
      <c r="C146"/>
    </row>
    <row r="147" spans="3:3">
      <c r="C147"/>
    </row>
    <row r="148" spans="3:3">
      <c r="C148"/>
    </row>
    <row r="149" spans="3:3">
      <c r="C149"/>
    </row>
    <row r="150" spans="3:3">
      <c r="C150"/>
    </row>
    <row r="151" spans="3:3">
      <c r="C151"/>
    </row>
    <row r="152" spans="3:3">
      <c r="C152"/>
    </row>
    <row r="153" spans="3:3">
      <c r="C153"/>
    </row>
    <row r="154" spans="3:3">
      <c r="C154"/>
    </row>
    <row r="155" spans="3:3">
      <c r="C155"/>
    </row>
    <row r="156" spans="3:3">
      <c r="C156"/>
    </row>
    <row r="157" spans="3:3">
      <c r="C157"/>
    </row>
    <row r="158" spans="3:3">
      <c r="C158"/>
    </row>
    <row r="159" spans="3:3">
      <c r="C159"/>
    </row>
    <row r="160" spans="3:3">
      <c r="C160"/>
    </row>
    <row r="161" spans="3:12">
      <c r="C161"/>
    </row>
    <row r="162" spans="3:12">
      <c r="C162"/>
    </row>
    <row r="163" spans="3:12">
      <c r="C163"/>
    </row>
    <row r="164" spans="3:12">
      <c r="C164"/>
    </row>
    <row r="165" spans="3:12">
      <c r="C165"/>
    </row>
    <row r="166" spans="3:12">
      <c r="C166"/>
    </row>
    <row r="167" spans="3:12">
      <c r="C167"/>
    </row>
    <row r="168" spans="3:12">
      <c r="C168"/>
    </row>
    <row r="169" spans="3:12">
      <c r="C169"/>
    </row>
    <row r="170" spans="3:12">
      <c r="C170"/>
    </row>
    <row r="171" spans="3:12">
      <c r="C171"/>
    </row>
    <row r="172" spans="3:12">
      <c r="L172" s="129"/>
    </row>
    <row r="173" spans="3:12">
      <c r="L173" s="129"/>
    </row>
    <row r="174" spans="3:12">
      <c r="L174" s="129"/>
    </row>
  </sheetData>
  <mergeCells count="2383">
    <mergeCell ref="XEL58:XEL60"/>
    <mergeCell ref="XEM58:XEM60"/>
    <mergeCell ref="XEZ58:XEZ60"/>
    <mergeCell ref="XFA58:XFA60"/>
    <mergeCell ref="XCW58:XCW60"/>
    <mergeCell ref="XDJ58:XDJ60"/>
    <mergeCell ref="XDK58:XDK60"/>
    <mergeCell ref="XDX58:XDX60"/>
    <mergeCell ref="XDY58:XDY60"/>
    <mergeCell ref="XBT58:XBT60"/>
    <mergeCell ref="XBU58:XBU60"/>
    <mergeCell ref="XCH58:XCH60"/>
    <mergeCell ref="XCI58:XCI60"/>
    <mergeCell ref="XCV58:XCV60"/>
    <mergeCell ref="XAE58:XAE60"/>
    <mergeCell ref="XAR58:XAR60"/>
    <mergeCell ref="XAS58:XAS60"/>
    <mergeCell ref="XBF58:XBF60"/>
    <mergeCell ref="XBG58:XBG60"/>
    <mergeCell ref="WZB58:WZB60"/>
    <mergeCell ref="WZC58:WZC60"/>
    <mergeCell ref="WZP58:WZP60"/>
    <mergeCell ref="WZQ58:WZQ60"/>
    <mergeCell ref="XAD58:XAD60"/>
    <mergeCell ref="WXM58:WXM60"/>
    <mergeCell ref="WXZ58:WXZ60"/>
    <mergeCell ref="WYA58:WYA60"/>
    <mergeCell ref="WYN58:WYN60"/>
    <mergeCell ref="WYO58:WYO60"/>
    <mergeCell ref="WWJ58:WWJ60"/>
    <mergeCell ref="WWK58:WWK60"/>
    <mergeCell ref="WWX58:WWX60"/>
    <mergeCell ref="WWY58:WWY60"/>
    <mergeCell ref="WXL58:WXL60"/>
    <mergeCell ref="WUU58:WUU60"/>
    <mergeCell ref="WVH58:WVH60"/>
    <mergeCell ref="WVI58:WVI60"/>
    <mergeCell ref="WVV58:WVV60"/>
    <mergeCell ref="WVW58:WVW60"/>
    <mergeCell ref="WTR58:WTR60"/>
    <mergeCell ref="WTS58:WTS60"/>
    <mergeCell ref="WUF58:WUF60"/>
    <mergeCell ref="WUG58:WUG60"/>
    <mergeCell ref="WUT58:WUT60"/>
    <mergeCell ref="WSC58:WSC60"/>
    <mergeCell ref="WSP58:WSP60"/>
    <mergeCell ref="WSQ58:WSQ60"/>
    <mergeCell ref="WTD58:WTD60"/>
    <mergeCell ref="WTE58:WTE60"/>
    <mergeCell ref="WQZ58:WQZ60"/>
    <mergeCell ref="WRA58:WRA60"/>
    <mergeCell ref="WRN58:WRN60"/>
    <mergeCell ref="WRO58:WRO60"/>
    <mergeCell ref="WSB58:WSB60"/>
    <mergeCell ref="WPK58:WPK60"/>
    <mergeCell ref="WPX58:WPX60"/>
    <mergeCell ref="WPY58:WPY60"/>
    <mergeCell ref="WQL58:WQL60"/>
    <mergeCell ref="WQM58:WQM60"/>
    <mergeCell ref="WOH58:WOH60"/>
    <mergeCell ref="WOI58:WOI60"/>
    <mergeCell ref="WOV58:WOV60"/>
    <mergeCell ref="WOW58:WOW60"/>
    <mergeCell ref="WPJ58:WPJ60"/>
    <mergeCell ref="WMS58:WMS60"/>
    <mergeCell ref="WNF58:WNF60"/>
    <mergeCell ref="WNG58:WNG60"/>
    <mergeCell ref="WNT58:WNT60"/>
    <mergeCell ref="WNU58:WNU60"/>
    <mergeCell ref="WLP58:WLP60"/>
    <mergeCell ref="WLQ58:WLQ60"/>
    <mergeCell ref="WMD58:WMD60"/>
    <mergeCell ref="WME58:WME60"/>
    <mergeCell ref="WMR58:WMR60"/>
    <mergeCell ref="WKA58:WKA60"/>
    <mergeCell ref="WKN58:WKN60"/>
    <mergeCell ref="WKO58:WKO60"/>
    <mergeCell ref="WLB58:WLB60"/>
    <mergeCell ref="WLC58:WLC60"/>
    <mergeCell ref="WIX58:WIX60"/>
    <mergeCell ref="WIY58:WIY60"/>
    <mergeCell ref="WJL58:WJL60"/>
    <mergeCell ref="WJM58:WJM60"/>
    <mergeCell ref="WJZ58:WJZ60"/>
    <mergeCell ref="WHI58:WHI60"/>
    <mergeCell ref="WHV58:WHV60"/>
    <mergeCell ref="WHW58:WHW60"/>
    <mergeCell ref="WIJ58:WIJ60"/>
    <mergeCell ref="WIK58:WIK60"/>
    <mergeCell ref="WGF58:WGF60"/>
    <mergeCell ref="WGG58:WGG60"/>
    <mergeCell ref="WGT58:WGT60"/>
    <mergeCell ref="WGU58:WGU60"/>
    <mergeCell ref="WHH58:WHH60"/>
    <mergeCell ref="WEQ58:WEQ60"/>
    <mergeCell ref="WFD58:WFD60"/>
    <mergeCell ref="WFE58:WFE60"/>
    <mergeCell ref="WFR58:WFR60"/>
    <mergeCell ref="WFS58:WFS60"/>
    <mergeCell ref="WDN58:WDN60"/>
    <mergeCell ref="WDO58:WDO60"/>
    <mergeCell ref="WEB58:WEB60"/>
    <mergeCell ref="WEC58:WEC60"/>
    <mergeCell ref="WEP58:WEP60"/>
    <mergeCell ref="WBY58:WBY60"/>
    <mergeCell ref="WCL58:WCL60"/>
    <mergeCell ref="WCM58:WCM60"/>
    <mergeCell ref="WCZ58:WCZ60"/>
    <mergeCell ref="WDA58:WDA60"/>
    <mergeCell ref="WAV58:WAV60"/>
    <mergeCell ref="WAW58:WAW60"/>
    <mergeCell ref="WBJ58:WBJ60"/>
    <mergeCell ref="WBK58:WBK60"/>
    <mergeCell ref="WBX58:WBX60"/>
    <mergeCell ref="VZG58:VZG60"/>
    <mergeCell ref="VZT58:VZT60"/>
    <mergeCell ref="VZU58:VZU60"/>
    <mergeCell ref="WAH58:WAH60"/>
    <mergeCell ref="WAI58:WAI60"/>
    <mergeCell ref="VYD58:VYD60"/>
    <mergeCell ref="VYE58:VYE60"/>
    <mergeCell ref="VYR58:VYR60"/>
    <mergeCell ref="VYS58:VYS60"/>
    <mergeCell ref="VZF58:VZF60"/>
    <mergeCell ref="VWO58:VWO60"/>
    <mergeCell ref="VXB58:VXB60"/>
    <mergeCell ref="VXC58:VXC60"/>
    <mergeCell ref="VXP58:VXP60"/>
    <mergeCell ref="VXQ58:VXQ60"/>
    <mergeCell ref="VVL58:VVL60"/>
    <mergeCell ref="VVM58:VVM60"/>
    <mergeCell ref="VVZ58:VVZ60"/>
    <mergeCell ref="VWA58:VWA60"/>
    <mergeCell ref="VWN58:VWN60"/>
    <mergeCell ref="VTW58:VTW60"/>
    <mergeCell ref="VUJ58:VUJ60"/>
    <mergeCell ref="VUK58:VUK60"/>
    <mergeCell ref="VUX58:VUX60"/>
    <mergeCell ref="VUY58:VUY60"/>
    <mergeCell ref="VST58:VST60"/>
    <mergeCell ref="VSU58:VSU60"/>
    <mergeCell ref="VTH58:VTH60"/>
    <mergeCell ref="VTI58:VTI60"/>
    <mergeCell ref="VTV58:VTV60"/>
    <mergeCell ref="VRE58:VRE60"/>
    <mergeCell ref="VRR58:VRR60"/>
    <mergeCell ref="VRS58:VRS60"/>
    <mergeCell ref="VSF58:VSF60"/>
    <mergeCell ref="VSG58:VSG60"/>
    <mergeCell ref="VQB58:VQB60"/>
    <mergeCell ref="VQC58:VQC60"/>
    <mergeCell ref="VQP58:VQP60"/>
    <mergeCell ref="VQQ58:VQQ60"/>
    <mergeCell ref="VRD58:VRD60"/>
    <mergeCell ref="VOM58:VOM60"/>
    <mergeCell ref="VOZ58:VOZ60"/>
    <mergeCell ref="VPA58:VPA60"/>
    <mergeCell ref="VPN58:VPN60"/>
    <mergeCell ref="VPO58:VPO60"/>
    <mergeCell ref="VNJ58:VNJ60"/>
    <mergeCell ref="VNK58:VNK60"/>
    <mergeCell ref="VNX58:VNX60"/>
    <mergeCell ref="VNY58:VNY60"/>
    <mergeCell ref="VOL58:VOL60"/>
    <mergeCell ref="VLU58:VLU60"/>
    <mergeCell ref="VMH58:VMH60"/>
    <mergeCell ref="VMI58:VMI60"/>
    <mergeCell ref="VMV58:VMV60"/>
    <mergeCell ref="VMW58:VMW60"/>
    <mergeCell ref="VKR58:VKR60"/>
    <mergeCell ref="VKS58:VKS60"/>
    <mergeCell ref="VLF58:VLF60"/>
    <mergeCell ref="VLG58:VLG60"/>
    <mergeCell ref="VLT58:VLT60"/>
    <mergeCell ref="VJC58:VJC60"/>
    <mergeCell ref="VJP58:VJP60"/>
    <mergeCell ref="VJQ58:VJQ60"/>
    <mergeCell ref="VKD58:VKD60"/>
    <mergeCell ref="VKE58:VKE60"/>
    <mergeCell ref="VHZ58:VHZ60"/>
    <mergeCell ref="VIA58:VIA60"/>
    <mergeCell ref="VIN58:VIN60"/>
    <mergeCell ref="VIO58:VIO60"/>
    <mergeCell ref="VJB58:VJB60"/>
    <mergeCell ref="VGK58:VGK60"/>
    <mergeCell ref="VGX58:VGX60"/>
    <mergeCell ref="VGY58:VGY60"/>
    <mergeCell ref="VHL58:VHL60"/>
    <mergeCell ref="VHM58:VHM60"/>
    <mergeCell ref="VFH58:VFH60"/>
    <mergeCell ref="VFI58:VFI60"/>
    <mergeCell ref="VFV58:VFV60"/>
    <mergeCell ref="VFW58:VFW60"/>
    <mergeCell ref="VGJ58:VGJ60"/>
    <mergeCell ref="VDS58:VDS60"/>
    <mergeCell ref="VEF58:VEF60"/>
    <mergeCell ref="VEG58:VEG60"/>
    <mergeCell ref="VET58:VET60"/>
    <mergeCell ref="VEU58:VEU60"/>
    <mergeCell ref="VCP58:VCP60"/>
    <mergeCell ref="VCQ58:VCQ60"/>
    <mergeCell ref="VDD58:VDD60"/>
    <mergeCell ref="VDE58:VDE60"/>
    <mergeCell ref="VDR58:VDR60"/>
    <mergeCell ref="VBA58:VBA60"/>
    <mergeCell ref="VBN58:VBN60"/>
    <mergeCell ref="VBO58:VBO60"/>
    <mergeCell ref="VCB58:VCB60"/>
    <mergeCell ref="VCC58:VCC60"/>
    <mergeCell ref="UZX58:UZX60"/>
    <mergeCell ref="UZY58:UZY60"/>
    <mergeCell ref="VAL58:VAL60"/>
    <mergeCell ref="VAM58:VAM60"/>
    <mergeCell ref="VAZ58:VAZ60"/>
    <mergeCell ref="UYI58:UYI60"/>
    <mergeCell ref="UYV58:UYV60"/>
    <mergeCell ref="UYW58:UYW60"/>
    <mergeCell ref="UZJ58:UZJ60"/>
    <mergeCell ref="UZK58:UZK60"/>
    <mergeCell ref="UXF58:UXF60"/>
    <mergeCell ref="UXG58:UXG60"/>
    <mergeCell ref="UXT58:UXT60"/>
    <mergeCell ref="UXU58:UXU60"/>
    <mergeCell ref="UYH58:UYH60"/>
    <mergeCell ref="UVQ58:UVQ60"/>
    <mergeCell ref="UWD58:UWD60"/>
    <mergeCell ref="UWE58:UWE60"/>
    <mergeCell ref="UWR58:UWR60"/>
    <mergeCell ref="UWS58:UWS60"/>
    <mergeCell ref="UUN58:UUN60"/>
    <mergeCell ref="UUO58:UUO60"/>
    <mergeCell ref="UVB58:UVB60"/>
    <mergeCell ref="UVC58:UVC60"/>
    <mergeCell ref="UVP58:UVP60"/>
    <mergeCell ref="USY58:USY60"/>
    <mergeCell ref="UTL58:UTL60"/>
    <mergeCell ref="UTM58:UTM60"/>
    <mergeCell ref="UTZ58:UTZ60"/>
    <mergeCell ref="UUA58:UUA60"/>
    <mergeCell ref="URV58:URV60"/>
    <mergeCell ref="URW58:URW60"/>
    <mergeCell ref="USJ58:USJ60"/>
    <mergeCell ref="USK58:USK60"/>
    <mergeCell ref="USX58:USX60"/>
    <mergeCell ref="UQG58:UQG60"/>
    <mergeCell ref="UQT58:UQT60"/>
    <mergeCell ref="UQU58:UQU60"/>
    <mergeCell ref="URH58:URH60"/>
    <mergeCell ref="URI58:URI60"/>
    <mergeCell ref="UPD58:UPD60"/>
    <mergeCell ref="UPE58:UPE60"/>
    <mergeCell ref="UPR58:UPR60"/>
    <mergeCell ref="UPS58:UPS60"/>
    <mergeCell ref="UQF58:UQF60"/>
    <mergeCell ref="UNO58:UNO60"/>
    <mergeCell ref="UOB58:UOB60"/>
    <mergeCell ref="UOC58:UOC60"/>
    <mergeCell ref="UOP58:UOP60"/>
    <mergeCell ref="UOQ58:UOQ60"/>
    <mergeCell ref="UML58:UML60"/>
    <mergeCell ref="UMM58:UMM60"/>
    <mergeCell ref="UMZ58:UMZ60"/>
    <mergeCell ref="UNA58:UNA60"/>
    <mergeCell ref="UNN58:UNN60"/>
    <mergeCell ref="UKW58:UKW60"/>
    <mergeCell ref="ULJ58:ULJ60"/>
    <mergeCell ref="ULK58:ULK60"/>
    <mergeCell ref="ULX58:ULX60"/>
    <mergeCell ref="ULY58:ULY60"/>
    <mergeCell ref="UJT58:UJT60"/>
    <mergeCell ref="UJU58:UJU60"/>
    <mergeCell ref="UKH58:UKH60"/>
    <mergeCell ref="UKI58:UKI60"/>
    <mergeCell ref="UKV58:UKV60"/>
    <mergeCell ref="UIE58:UIE60"/>
    <mergeCell ref="UIR58:UIR60"/>
    <mergeCell ref="UIS58:UIS60"/>
    <mergeCell ref="UJF58:UJF60"/>
    <mergeCell ref="UJG58:UJG60"/>
    <mergeCell ref="UHB58:UHB60"/>
    <mergeCell ref="UHC58:UHC60"/>
    <mergeCell ref="UHP58:UHP60"/>
    <mergeCell ref="UHQ58:UHQ60"/>
    <mergeCell ref="UID58:UID60"/>
    <mergeCell ref="UFM58:UFM60"/>
    <mergeCell ref="UFZ58:UFZ60"/>
    <mergeCell ref="UGA58:UGA60"/>
    <mergeCell ref="UGN58:UGN60"/>
    <mergeCell ref="UGO58:UGO60"/>
    <mergeCell ref="UEJ58:UEJ60"/>
    <mergeCell ref="UEK58:UEK60"/>
    <mergeCell ref="UEX58:UEX60"/>
    <mergeCell ref="UEY58:UEY60"/>
    <mergeCell ref="UFL58:UFL60"/>
    <mergeCell ref="UCU58:UCU60"/>
    <mergeCell ref="UDH58:UDH60"/>
    <mergeCell ref="UDI58:UDI60"/>
    <mergeCell ref="UDV58:UDV60"/>
    <mergeCell ref="UDW58:UDW60"/>
    <mergeCell ref="UBR58:UBR60"/>
    <mergeCell ref="UBS58:UBS60"/>
    <mergeCell ref="UCF58:UCF60"/>
    <mergeCell ref="UCG58:UCG60"/>
    <mergeCell ref="UCT58:UCT60"/>
    <mergeCell ref="UAC58:UAC60"/>
    <mergeCell ref="UAP58:UAP60"/>
    <mergeCell ref="UAQ58:UAQ60"/>
    <mergeCell ref="UBD58:UBD60"/>
    <mergeCell ref="UBE58:UBE60"/>
    <mergeCell ref="TYZ58:TYZ60"/>
    <mergeCell ref="TZA58:TZA60"/>
    <mergeCell ref="TZN58:TZN60"/>
    <mergeCell ref="TZO58:TZO60"/>
    <mergeCell ref="UAB58:UAB60"/>
    <mergeCell ref="TXK58:TXK60"/>
    <mergeCell ref="TXX58:TXX60"/>
    <mergeCell ref="TXY58:TXY60"/>
    <mergeCell ref="TYL58:TYL60"/>
    <mergeCell ref="TYM58:TYM60"/>
    <mergeCell ref="TWH58:TWH60"/>
    <mergeCell ref="TWI58:TWI60"/>
    <mergeCell ref="TWV58:TWV60"/>
    <mergeCell ref="TWW58:TWW60"/>
    <mergeCell ref="TXJ58:TXJ60"/>
    <mergeCell ref="TUS58:TUS60"/>
    <mergeCell ref="TVF58:TVF60"/>
    <mergeCell ref="TVG58:TVG60"/>
    <mergeCell ref="TVT58:TVT60"/>
    <mergeCell ref="TVU58:TVU60"/>
    <mergeCell ref="TTP58:TTP60"/>
    <mergeCell ref="TTQ58:TTQ60"/>
    <mergeCell ref="TUD58:TUD60"/>
    <mergeCell ref="TUE58:TUE60"/>
    <mergeCell ref="TUR58:TUR60"/>
    <mergeCell ref="TSA58:TSA60"/>
    <mergeCell ref="TSN58:TSN60"/>
    <mergeCell ref="TSO58:TSO60"/>
    <mergeCell ref="TTB58:TTB60"/>
    <mergeCell ref="TTC58:TTC60"/>
    <mergeCell ref="TQX58:TQX60"/>
    <mergeCell ref="TQY58:TQY60"/>
    <mergeCell ref="TRL58:TRL60"/>
    <mergeCell ref="TRM58:TRM60"/>
    <mergeCell ref="TRZ58:TRZ60"/>
    <mergeCell ref="TPI58:TPI60"/>
    <mergeCell ref="TPV58:TPV60"/>
    <mergeCell ref="TPW58:TPW60"/>
    <mergeCell ref="TQJ58:TQJ60"/>
    <mergeCell ref="TQK58:TQK60"/>
    <mergeCell ref="TOF58:TOF60"/>
    <mergeCell ref="TOG58:TOG60"/>
    <mergeCell ref="TOT58:TOT60"/>
    <mergeCell ref="TOU58:TOU60"/>
    <mergeCell ref="TPH58:TPH60"/>
    <mergeCell ref="TMQ58:TMQ60"/>
    <mergeCell ref="TND58:TND60"/>
    <mergeCell ref="TNE58:TNE60"/>
    <mergeCell ref="TNR58:TNR60"/>
    <mergeCell ref="TNS58:TNS60"/>
    <mergeCell ref="TLN58:TLN60"/>
    <mergeCell ref="TLO58:TLO60"/>
    <mergeCell ref="TMB58:TMB60"/>
    <mergeCell ref="TMC58:TMC60"/>
    <mergeCell ref="TMP58:TMP60"/>
    <mergeCell ref="TJY58:TJY60"/>
    <mergeCell ref="TKL58:TKL60"/>
    <mergeCell ref="TKM58:TKM60"/>
    <mergeCell ref="TKZ58:TKZ60"/>
    <mergeCell ref="TLA58:TLA60"/>
    <mergeCell ref="TIV58:TIV60"/>
    <mergeCell ref="TIW58:TIW60"/>
    <mergeCell ref="TJJ58:TJJ60"/>
    <mergeCell ref="TJK58:TJK60"/>
    <mergeCell ref="TJX58:TJX60"/>
    <mergeCell ref="THG58:THG60"/>
    <mergeCell ref="THT58:THT60"/>
    <mergeCell ref="THU58:THU60"/>
    <mergeCell ref="TIH58:TIH60"/>
    <mergeCell ref="TII58:TII60"/>
    <mergeCell ref="TGD58:TGD60"/>
    <mergeCell ref="TGE58:TGE60"/>
    <mergeCell ref="TGR58:TGR60"/>
    <mergeCell ref="TGS58:TGS60"/>
    <mergeCell ref="THF58:THF60"/>
    <mergeCell ref="TEO58:TEO60"/>
    <mergeCell ref="TFB58:TFB60"/>
    <mergeCell ref="TFC58:TFC60"/>
    <mergeCell ref="TFP58:TFP60"/>
    <mergeCell ref="TFQ58:TFQ60"/>
    <mergeCell ref="TDL58:TDL60"/>
    <mergeCell ref="TDM58:TDM60"/>
    <mergeCell ref="TDZ58:TDZ60"/>
    <mergeCell ref="TEA58:TEA60"/>
    <mergeCell ref="TEN58:TEN60"/>
    <mergeCell ref="TBW58:TBW60"/>
    <mergeCell ref="TCJ58:TCJ60"/>
    <mergeCell ref="TCK58:TCK60"/>
    <mergeCell ref="TCX58:TCX60"/>
    <mergeCell ref="TCY58:TCY60"/>
    <mergeCell ref="TAT58:TAT60"/>
    <mergeCell ref="TAU58:TAU60"/>
    <mergeCell ref="TBH58:TBH60"/>
    <mergeCell ref="TBI58:TBI60"/>
    <mergeCell ref="TBV58:TBV60"/>
    <mergeCell ref="SZE58:SZE60"/>
    <mergeCell ref="SZR58:SZR60"/>
    <mergeCell ref="SZS58:SZS60"/>
    <mergeCell ref="TAF58:TAF60"/>
    <mergeCell ref="TAG58:TAG60"/>
    <mergeCell ref="SYB58:SYB60"/>
    <mergeCell ref="SYC58:SYC60"/>
    <mergeCell ref="SYP58:SYP60"/>
    <mergeCell ref="SYQ58:SYQ60"/>
    <mergeCell ref="SZD58:SZD60"/>
    <mergeCell ref="SWM58:SWM60"/>
    <mergeCell ref="SWZ58:SWZ60"/>
    <mergeCell ref="SXA58:SXA60"/>
    <mergeCell ref="SXN58:SXN60"/>
    <mergeCell ref="SXO58:SXO60"/>
    <mergeCell ref="SVJ58:SVJ60"/>
    <mergeCell ref="SVK58:SVK60"/>
    <mergeCell ref="SVX58:SVX60"/>
    <mergeCell ref="SVY58:SVY60"/>
    <mergeCell ref="SWL58:SWL60"/>
    <mergeCell ref="STU58:STU60"/>
    <mergeCell ref="SUH58:SUH60"/>
    <mergeCell ref="SUI58:SUI60"/>
    <mergeCell ref="SUV58:SUV60"/>
    <mergeCell ref="SUW58:SUW60"/>
    <mergeCell ref="SSR58:SSR60"/>
    <mergeCell ref="SSS58:SSS60"/>
    <mergeCell ref="STF58:STF60"/>
    <mergeCell ref="STG58:STG60"/>
    <mergeCell ref="STT58:STT60"/>
    <mergeCell ref="SRC58:SRC60"/>
    <mergeCell ref="SRP58:SRP60"/>
    <mergeCell ref="SRQ58:SRQ60"/>
    <mergeCell ref="SSD58:SSD60"/>
    <mergeCell ref="SSE58:SSE60"/>
    <mergeCell ref="SPZ58:SPZ60"/>
    <mergeCell ref="SQA58:SQA60"/>
    <mergeCell ref="SQN58:SQN60"/>
    <mergeCell ref="SQO58:SQO60"/>
    <mergeCell ref="SRB58:SRB60"/>
    <mergeCell ref="SOK58:SOK60"/>
    <mergeCell ref="SOX58:SOX60"/>
    <mergeCell ref="SOY58:SOY60"/>
    <mergeCell ref="SPL58:SPL60"/>
    <mergeCell ref="SPM58:SPM60"/>
    <mergeCell ref="SNH58:SNH60"/>
    <mergeCell ref="SNI58:SNI60"/>
    <mergeCell ref="SNV58:SNV60"/>
    <mergeCell ref="SNW58:SNW60"/>
    <mergeCell ref="SOJ58:SOJ60"/>
    <mergeCell ref="SLS58:SLS60"/>
    <mergeCell ref="SMF58:SMF60"/>
    <mergeCell ref="SMG58:SMG60"/>
    <mergeCell ref="SMT58:SMT60"/>
    <mergeCell ref="SMU58:SMU60"/>
    <mergeCell ref="SKP58:SKP60"/>
    <mergeCell ref="SKQ58:SKQ60"/>
    <mergeCell ref="SLD58:SLD60"/>
    <mergeCell ref="SLE58:SLE60"/>
    <mergeCell ref="SLR58:SLR60"/>
    <mergeCell ref="SJA58:SJA60"/>
    <mergeCell ref="SJN58:SJN60"/>
    <mergeCell ref="SJO58:SJO60"/>
    <mergeCell ref="SKB58:SKB60"/>
    <mergeCell ref="SKC58:SKC60"/>
    <mergeCell ref="SHX58:SHX60"/>
    <mergeCell ref="SHY58:SHY60"/>
    <mergeCell ref="SIL58:SIL60"/>
    <mergeCell ref="SIM58:SIM60"/>
    <mergeCell ref="SIZ58:SIZ60"/>
    <mergeCell ref="SGI58:SGI60"/>
    <mergeCell ref="SGV58:SGV60"/>
    <mergeCell ref="SGW58:SGW60"/>
    <mergeCell ref="SHJ58:SHJ60"/>
    <mergeCell ref="SHK58:SHK60"/>
    <mergeCell ref="SFF58:SFF60"/>
    <mergeCell ref="SFG58:SFG60"/>
    <mergeCell ref="SFT58:SFT60"/>
    <mergeCell ref="SFU58:SFU60"/>
    <mergeCell ref="SGH58:SGH60"/>
    <mergeCell ref="SDQ58:SDQ60"/>
    <mergeCell ref="SED58:SED60"/>
    <mergeCell ref="SEE58:SEE60"/>
    <mergeCell ref="SER58:SER60"/>
    <mergeCell ref="SES58:SES60"/>
    <mergeCell ref="SCN58:SCN60"/>
    <mergeCell ref="SCO58:SCO60"/>
    <mergeCell ref="SDB58:SDB60"/>
    <mergeCell ref="SDC58:SDC60"/>
    <mergeCell ref="SDP58:SDP60"/>
    <mergeCell ref="SAY58:SAY60"/>
    <mergeCell ref="SBL58:SBL60"/>
    <mergeCell ref="SBM58:SBM60"/>
    <mergeCell ref="SBZ58:SBZ60"/>
    <mergeCell ref="SCA58:SCA60"/>
    <mergeCell ref="RZV58:RZV60"/>
    <mergeCell ref="RZW58:RZW60"/>
    <mergeCell ref="SAJ58:SAJ60"/>
    <mergeCell ref="SAK58:SAK60"/>
    <mergeCell ref="SAX58:SAX60"/>
    <mergeCell ref="RYG58:RYG60"/>
    <mergeCell ref="RYT58:RYT60"/>
    <mergeCell ref="RYU58:RYU60"/>
    <mergeCell ref="RZH58:RZH60"/>
    <mergeCell ref="RZI58:RZI60"/>
    <mergeCell ref="RXD58:RXD60"/>
    <mergeCell ref="RXE58:RXE60"/>
    <mergeCell ref="RXR58:RXR60"/>
    <mergeCell ref="RXS58:RXS60"/>
    <mergeCell ref="RYF58:RYF60"/>
    <mergeCell ref="RVO58:RVO60"/>
    <mergeCell ref="RWB58:RWB60"/>
    <mergeCell ref="RWC58:RWC60"/>
    <mergeCell ref="RWP58:RWP60"/>
    <mergeCell ref="RWQ58:RWQ60"/>
    <mergeCell ref="RUL58:RUL60"/>
    <mergeCell ref="RUM58:RUM60"/>
    <mergeCell ref="RUZ58:RUZ60"/>
    <mergeCell ref="RVA58:RVA60"/>
    <mergeCell ref="RVN58:RVN60"/>
    <mergeCell ref="RSW58:RSW60"/>
    <mergeCell ref="RTJ58:RTJ60"/>
    <mergeCell ref="RTK58:RTK60"/>
    <mergeCell ref="RTX58:RTX60"/>
    <mergeCell ref="RTY58:RTY60"/>
    <mergeCell ref="RRT58:RRT60"/>
    <mergeCell ref="RRU58:RRU60"/>
    <mergeCell ref="RSH58:RSH60"/>
    <mergeCell ref="RSI58:RSI60"/>
    <mergeCell ref="RSV58:RSV60"/>
    <mergeCell ref="RQE58:RQE60"/>
    <mergeCell ref="RQR58:RQR60"/>
    <mergeCell ref="RQS58:RQS60"/>
    <mergeCell ref="RRF58:RRF60"/>
    <mergeCell ref="RRG58:RRG60"/>
    <mergeCell ref="RPB58:RPB60"/>
    <mergeCell ref="RPC58:RPC60"/>
    <mergeCell ref="RPP58:RPP60"/>
    <mergeCell ref="RPQ58:RPQ60"/>
    <mergeCell ref="RQD58:RQD60"/>
    <mergeCell ref="RNM58:RNM60"/>
    <mergeCell ref="RNZ58:RNZ60"/>
    <mergeCell ref="ROA58:ROA60"/>
    <mergeCell ref="RON58:RON60"/>
    <mergeCell ref="ROO58:ROO60"/>
    <mergeCell ref="RMJ58:RMJ60"/>
    <mergeCell ref="RMK58:RMK60"/>
    <mergeCell ref="RMX58:RMX60"/>
    <mergeCell ref="RMY58:RMY60"/>
    <mergeCell ref="RNL58:RNL60"/>
    <mergeCell ref="RKU58:RKU60"/>
    <mergeCell ref="RLH58:RLH60"/>
    <mergeCell ref="RLI58:RLI60"/>
    <mergeCell ref="RLV58:RLV60"/>
    <mergeCell ref="RLW58:RLW60"/>
    <mergeCell ref="RJR58:RJR60"/>
    <mergeCell ref="RJS58:RJS60"/>
    <mergeCell ref="RKF58:RKF60"/>
    <mergeCell ref="RKG58:RKG60"/>
    <mergeCell ref="RKT58:RKT60"/>
    <mergeCell ref="RIC58:RIC60"/>
    <mergeCell ref="RIP58:RIP60"/>
    <mergeCell ref="RIQ58:RIQ60"/>
    <mergeCell ref="RJD58:RJD60"/>
    <mergeCell ref="RJE58:RJE60"/>
    <mergeCell ref="RGZ58:RGZ60"/>
    <mergeCell ref="RHA58:RHA60"/>
    <mergeCell ref="RHN58:RHN60"/>
    <mergeCell ref="RHO58:RHO60"/>
    <mergeCell ref="RIB58:RIB60"/>
    <mergeCell ref="RFK58:RFK60"/>
    <mergeCell ref="RFX58:RFX60"/>
    <mergeCell ref="RFY58:RFY60"/>
    <mergeCell ref="RGL58:RGL60"/>
    <mergeCell ref="RGM58:RGM60"/>
    <mergeCell ref="REH58:REH60"/>
    <mergeCell ref="REI58:REI60"/>
    <mergeCell ref="REV58:REV60"/>
    <mergeCell ref="REW58:REW60"/>
    <mergeCell ref="RFJ58:RFJ60"/>
    <mergeCell ref="RCS58:RCS60"/>
    <mergeCell ref="RDF58:RDF60"/>
    <mergeCell ref="RDG58:RDG60"/>
    <mergeCell ref="RDT58:RDT60"/>
    <mergeCell ref="RDU58:RDU60"/>
    <mergeCell ref="RBP58:RBP60"/>
    <mergeCell ref="RBQ58:RBQ60"/>
    <mergeCell ref="RCD58:RCD60"/>
    <mergeCell ref="RCE58:RCE60"/>
    <mergeCell ref="RCR58:RCR60"/>
    <mergeCell ref="RAA58:RAA60"/>
    <mergeCell ref="RAN58:RAN60"/>
    <mergeCell ref="RAO58:RAO60"/>
    <mergeCell ref="RBB58:RBB60"/>
    <mergeCell ref="RBC58:RBC60"/>
    <mergeCell ref="QYX58:QYX60"/>
    <mergeCell ref="QYY58:QYY60"/>
    <mergeCell ref="QZL58:QZL60"/>
    <mergeCell ref="QZM58:QZM60"/>
    <mergeCell ref="QZZ58:QZZ60"/>
    <mergeCell ref="QXI58:QXI60"/>
    <mergeCell ref="QXV58:QXV60"/>
    <mergeCell ref="QXW58:QXW60"/>
    <mergeCell ref="QYJ58:QYJ60"/>
    <mergeCell ref="QYK58:QYK60"/>
    <mergeCell ref="QWF58:QWF60"/>
    <mergeCell ref="QWG58:QWG60"/>
    <mergeCell ref="QWT58:QWT60"/>
    <mergeCell ref="QWU58:QWU60"/>
    <mergeCell ref="QXH58:QXH60"/>
    <mergeCell ref="QUQ58:QUQ60"/>
    <mergeCell ref="QVD58:QVD60"/>
    <mergeCell ref="QVE58:QVE60"/>
    <mergeCell ref="QVR58:QVR60"/>
    <mergeCell ref="QVS58:QVS60"/>
    <mergeCell ref="QTN58:QTN60"/>
    <mergeCell ref="QTO58:QTO60"/>
    <mergeCell ref="QUB58:QUB60"/>
    <mergeCell ref="QUC58:QUC60"/>
    <mergeCell ref="QUP58:QUP60"/>
    <mergeCell ref="QRY58:QRY60"/>
    <mergeCell ref="QSL58:QSL60"/>
    <mergeCell ref="QSM58:QSM60"/>
    <mergeCell ref="QSZ58:QSZ60"/>
    <mergeCell ref="QTA58:QTA60"/>
    <mergeCell ref="QQV58:QQV60"/>
    <mergeCell ref="QQW58:QQW60"/>
    <mergeCell ref="QRJ58:QRJ60"/>
    <mergeCell ref="QRK58:QRK60"/>
    <mergeCell ref="QRX58:QRX60"/>
    <mergeCell ref="QPG58:QPG60"/>
    <mergeCell ref="QPT58:QPT60"/>
    <mergeCell ref="QPU58:QPU60"/>
    <mergeCell ref="QQH58:QQH60"/>
    <mergeCell ref="QQI58:QQI60"/>
    <mergeCell ref="QOD58:QOD60"/>
    <mergeCell ref="QOE58:QOE60"/>
    <mergeCell ref="QOR58:QOR60"/>
    <mergeCell ref="QOS58:QOS60"/>
    <mergeCell ref="QPF58:QPF60"/>
    <mergeCell ref="QMO58:QMO60"/>
    <mergeCell ref="QNB58:QNB60"/>
    <mergeCell ref="QNC58:QNC60"/>
    <mergeCell ref="QNP58:QNP60"/>
    <mergeCell ref="QNQ58:QNQ60"/>
    <mergeCell ref="QLL58:QLL60"/>
    <mergeCell ref="QLM58:QLM60"/>
    <mergeCell ref="QLZ58:QLZ60"/>
    <mergeCell ref="QMA58:QMA60"/>
    <mergeCell ref="QMN58:QMN60"/>
    <mergeCell ref="QJW58:QJW60"/>
    <mergeCell ref="QKJ58:QKJ60"/>
    <mergeCell ref="QKK58:QKK60"/>
    <mergeCell ref="QKX58:QKX60"/>
    <mergeCell ref="QKY58:QKY60"/>
    <mergeCell ref="QIT58:QIT60"/>
    <mergeCell ref="QIU58:QIU60"/>
    <mergeCell ref="QJH58:QJH60"/>
    <mergeCell ref="QJI58:QJI60"/>
    <mergeCell ref="QJV58:QJV60"/>
    <mergeCell ref="QHE58:QHE60"/>
    <mergeCell ref="QHR58:QHR60"/>
    <mergeCell ref="QHS58:QHS60"/>
    <mergeCell ref="QIF58:QIF60"/>
    <mergeCell ref="QIG58:QIG60"/>
    <mergeCell ref="QGB58:QGB60"/>
    <mergeCell ref="QGC58:QGC60"/>
    <mergeCell ref="QGP58:QGP60"/>
    <mergeCell ref="QGQ58:QGQ60"/>
    <mergeCell ref="QHD58:QHD60"/>
    <mergeCell ref="QEM58:QEM60"/>
    <mergeCell ref="QEZ58:QEZ60"/>
    <mergeCell ref="QFA58:QFA60"/>
    <mergeCell ref="QFN58:QFN60"/>
    <mergeCell ref="QFO58:QFO60"/>
    <mergeCell ref="QDJ58:QDJ60"/>
    <mergeCell ref="QDK58:QDK60"/>
    <mergeCell ref="QDX58:QDX60"/>
    <mergeCell ref="QDY58:QDY60"/>
    <mergeCell ref="QEL58:QEL60"/>
    <mergeCell ref="QBU58:QBU60"/>
    <mergeCell ref="QCH58:QCH60"/>
    <mergeCell ref="QCI58:QCI60"/>
    <mergeCell ref="QCV58:QCV60"/>
    <mergeCell ref="QCW58:QCW60"/>
    <mergeCell ref="QAR58:QAR60"/>
    <mergeCell ref="QAS58:QAS60"/>
    <mergeCell ref="QBF58:QBF60"/>
    <mergeCell ref="QBG58:QBG60"/>
    <mergeCell ref="QBT58:QBT60"/>
    <mergeCell ref="PZC58:PZC60"/>
    <mergeCell ref="PZP58:PZP60"/>
    <mergeCell ref="PZQ58:PZQ60"/>
    <mergeCell ref="QAD58:QAD60"/>
    <mergeCell ref="QAE58:QAE60"/>
    <mergeCell ref="PXZ58:PXZ60"/>
    <mergeCell ref="PYA58:PYA60"/>
    <mergeCell ref="PYN58:PYN60"/>
    <mergeCell ref="PYO58:PYO60"/>
    <mergeCell ref="PZB58:PZB60"/>
    <mergeCell ref="PWK58:PWK60"/>
    <mergeCell ref="PWX58:PWX60"/>
    <mergeCell ref="PWY58:PWY60"/>
    <mergeCell ref="PXL58:PXL60"/>
    <mergeCell ref="PXM58:PXM60"/>
    <mergeCell ref="PVH58:PVH60"/>
    <mergeCell ref="PVI58:PVI60"/>
    <mergeCell ref="PVV58:PVV60"/>
    <mergeCell ref="PVW58:PVW60"/>
    <mergeCell ref="PWJ58:PWJ60"/>
    <mergeCell ref="PTS58:PTS60"/>
    <mergeCell ref="PUF58:PUF60"/>
    <mergeCell ref="PUG58:PUG60"/>
    <mergeCell ref="PUT58:PUT60"/>
    <mergeCell ref="PUU58:PUU60"/>
    <mergeCell ref="PSP58:PSP60"/>
    <mergeCell ref="PSQ58:PSQ60"/>
    <mergeCell ref="PTD58:PTD60"/>
    <mergeCell ref="PTE58:PTE60"/>
    <mergeCell ref="PTR58:PTR60"/>
    <mergeCell ref="PRA58:PRA60"/>
    <mergeCell ref="PRN58:PRN60"/>
    <mergeCell ref="PRO58:PRO60"/>
    <mergeCell ref="PSB58:PSB60"/>
    <mergeCell ref="PSC58:PSC60"/>
    <mergeCell ref="PPX58:PPX60"/>
    <mergeCell ref="PPY58:PPY60"/>
    <mergeCell ref="PQL58:PQL60"/>
    <mergeCell ref="PQM58:PQM60"/>
    <mergeCell ref="PQZ58:PQZ60"/>
    <mergeCell ref="POI58:POI60"/>
    <mergeCell ref="POV58:POV60"/>
    <mergeCell ref="POW58:POW60"/>
    <mergeCell ref="PPJ58:PPJ60"/>
    <mergeCell ref="PPK58:PPK60"/>
    <mergeCell ref="PNF58:PNF60"/>
    <mergeCell ref="PNG58:PNG60"/>
    <mergeCell ref="PNT58:PNT60"/>
    <mergeCell ref="PNU58:PNU60"/>
    <mergeCell ref="POH58:POH60"/>
    <mergeCell ref="PLQ58:PLQ60"/>
    <mergeCell ref="PMD58:PMD60"/>
    <mergeCell ref="PME58:PME60"/>
    <mergeCell ref="PMR58:PMR60"/>
    <mergeCell ref="PMS58:PMS60"/>
    <mergeCell ref="PKN58:PKN60"/>
    <mergeCell ref="PKO58:PKO60"/>
    <mergeCell ref="PLB58:PLB60"/>
    <mergeCell ref="PLC58:PLC60"/>
    <mergeCell ref="PLP58:PLP60"/>
    <mergeCell ref="PIY58:PIY60"/>
    <mergeCell ref="PJL58:PJL60"/>
    <mergeCell ref="PJM58:PJM60"/>
    <mergeCell ref="PJZ58:PJZ60"/>
    <mergeCell ref="PKA58:PKA60"/>
    <mergeCell ref="PHV58:PHV60"/>
    <mergeCell ref="PHW58:PHW60"/>
    <mergeCell ref="PIJ58:PIJ60"/>
    <mergeCell ref="PIK58:PIK60"/>
    <mergeCell ref="PIX58:PIX60"/>
    <mergeCell ref="PGG58:PGG60"/>
    <mergeCell ref="PGT58:PGT60"/>
    <mergeCell ref="PGU58:PGU60"/>
    <mergeCell ref="PHH58:PHH60"/>
    <mergeCell ref="PHI58:PHI60"/>
    <mergeCell ref="PFD58:PFD60"/>
    <mergeCell ref="PFE58:PFE60"/>
    <mergeCell ref="PFR58:PFR60"/>
    <mergeCell ref="PFS58:PFS60"/>
    <mergeCell ref="PGF58:PGF60"/>
    <mergeCell ref="PDO58:PDO60"/>
    <mergeCell ref="PEB58:PEB60"/>
    <mergeCell ref="PEC58:PEC60"/>
    <mergeCell ref="PEP58:PEP60"/>
    <mergeCell ref="PEQ58:PEQ60"/>
    <mergeCell ref="PCL58:PCL60"/>
    <mergeCell ref="PCM58:PCM60"/>
    <mergeCell ref="PCZ58:PCZ60"/>
    <mergeCell ref="PDA58:PDA60"/>
    <mergeCell ref="PDN58:PDN60"/>
    <mergeCell ref="PAW58:PAW60"/>
    <mergeCell ref="PBJ58:PBJ60"/>
    <mergeCell ref="PBK58:PBK60"/>
    <mergeCell ref="PBX58:PBX60"/>
    <mergeCell ref="PBY58:PBY60"/>
    <mergeCell ref="OZT58:OZT60"/>
    <mergeCell ref="OZU58:OZU60"/>
    <mergeCell ref="PAH58:PAH60"/>
    <mergeCell ref="PAI58:PAI60"/>
    <mergeCell ref="PAV58:PAV60"/>
    <mergeCell ref="OYE58:OYE60"/>
    <mergeCell ref="OYR58:OYR60"/>
    <mergeCell ref="OYS58:OYS60"/>
    <mergeCell ref="OZF58:OZF60"/>
    <mergeCell ref="OZG58:OZG60"/>
    <mergeCell ref="OXB58:OXB60"/>
    <mergeCell ref="OXC58:OXC60"/>
    <mergeCell ref="OXP58:OXP60"/>
    <mergeCell ref="OXQ58:OXQ60"/>
    <mergeCell ref="OYD58:OYD60"/>
    <mergeCell ref="OVM58:OVM60"/>
    <mergeCell ref="OVZ58:OVZ60"/>
    <mergeCell ref="OWA58:OWA60"/>
    <mergeCell ref="OWN58:OWN60"/>
    <mergeCell ref="OWO58:OWO60"/>
    <mergeCell ref="OUJ58:OUJ60"/>
    <mergeCell ref="OUK58:OUK60"/>
    <mergeCell ref="OUX58:OUX60"/>
    <mergeCell ref="OUY58:OUY60"/>
    <mergeCell ref="OVL58:OVL60"/>
    <mergeCell ref="OSU58:OSU60"/>
    <mergeCell ref="OTH58:OTH60"/>
    <mergeCell ref="OTI58:OTI60"/>
    <mergeCell ref="OTV58:OTV60"/>
    <mergeCell ref="OTW58:OTW60"/>
    <mergeCell ref="ORR58:ORR60"/>
    <mergeCell ref="ORS58:ORS60"/>
    <mergeCell ref="OSF58:OSF60"/>
    <mergeCell ref="OSG58:OSG60"/>
    <mergeCell ref="OST58:OST60"/>
    <mergeCell ref="OQC58:OQC60"/>
    <mergeCell ref="OQP58:OQP60"/>
    <mergeCell ref="OQQ58:OQQ60"/>
    <mergeCell ref="ORD58:ORD60"/>
    <mergeCell ref="ORE58:ORE60"/>
    <mergeCell ref="OOZ58:OOZ60"/>
    <mergeCell ref="OPA58:OPA60"/>
    <mergeCell ref="OPN58:OPN60"/>
    <mergeCell ref="OPO58:OPO60"/>
    <mergeCell ref="OQB58:OQB60"/>
    <mergeCell ref="ONK58:ONK60"/>
    <mergeCell ref="ONX58:ONX60"/>
    <mergeCell ref="ONY58:ONY60"/>
    <mergeCell ref="OOL58:OOL60"/>
    <mergeCell ref="OOM58:OOM60"/>
    <mergeCell ref="OMH58:OMH60"/>
    <mergeCell ref="OMI58:OMI60"/>
    <mergeCell ref="OMV58:OMV60"/>
    <mergeCell ref="OMW58:OMW60"/>
    <mergeCell ref="ONJ58:ONJ60"/>
    <mergeCell ref="OKS58:OKS60"/>
    <mergeCell ref="OLF58:OLF60"/>
    <mergeCell ref="OLG58:OLG60"/>
    <mergeCell ref="OLT58:OLT60"/>
    <mergeCell ref="OLU58:OLU60"/>
    <mergeCell ref="OJP58:OJP60"/>
    <mergeCell ref="OJQ58:OJQ60"/>
    <mergeCell ref="OKD58:OKD60"/>
    <mergeCell ref="OKE58:OKE60"/>
    <mergeCell ref="OKR58:OKR60"/>
    <mergeCell ref="OIA58:OIA60"/>
    <mergeCell ref="OIN58:OIN60"/>
    <mergeCell ref="OIO58:OIO60"/>
    <mergeCell ref="OJB58:OJB60"/>
    <mergeCell ref="OJC58:OJC60"/>
    <mergeCell ref="OGX58:OGX60"/>
    <mergeCell ref="OGY58:OGY60"/>
    <mergeCell ref="OHL58:OHL60"/>
    <mergeCell ref="OHM58:OHM60"/>
    <mergeCell ref="OHZ58:OHZ60"/>
    <mergeCell ref="OFI58:OFI60"/>
    <mergeCell ref="OFV58:OFV60"/>
    <mergeCell ref="OFW58:OFW60"/>
    <mergeCell ref="OGJ58:OGJ60"/>
    <mergeCell ref="OGK58:OGK60"/>
    <mergeCell ref="OEF58:OEF60"/>
    <mergeCell ref="OEG58:OEG60"/>
    <mergeCell ref="OET58:OET60"/>
    <mergeCell ref="OEU58:OEU60"/>
    <mergeCell ref="OFH58:OFH60"/>
    <mergeCell ref="OCQ58:OCQ60"/>
    <mergeCell ref="ODD58:ODD60"/>
    <mergeCell ref="ODE58:ODE60"/>
    <mergeCell ref="ODR58:ODR60"/>
    <mergeCell ref="ODS58:ODS60"/>
    <mergeCell ref="OBN58:OBN60"/>
    <mergeCell ref="OBO58:OBO60"/>
    <mergeCell ref="OCB58:OCB60"/>
    <mergeCell ref="OCC58:OCC60"/>
    <mergeCell ref="OCP58:OCP60"/>
    <mergeCell ref="NZY58:NZY60"/>
    <mergeCell ref="OAL58:OAL60"/>
    <mergeCell ref="OAM58:OAM60"/>
    <mergeCell ref="OAZ58:OAZ60"/>
    <mergeCell ref="OBA58:OBA60"/>
    <mergeCell ref="NYV58:NYV60"/>
    <mergeCell ref="NYW58:NYW60"/>
    <mergeCell ref="NZJ58:NZJ60"/>
    <mergeCell ref="NZK58:NZK60"/>
    <mergeCell ref="NZX58:NZX60"/>
    <mergeCell ref="NXG58:NXG60"/>
    <mergeCell ref="NXT58:NXT60"/>
    <mergeCell ref="NXU58:NXU60"/>
    <mergeCell ref="NYH58:NYH60"/>
    <mergeCell ref="NYI58:NYI60"/>
    <mergeCell ref="NWD58:NWD60"/>
    <mergeCell ref="NWE58:NWE60"/>
    <mergeCell ref="NWR58:NWR60"/>
    <mergeCell ref="NWS58:NWS60"/>
    <mergeCell ref="NXF58:NXF60"/>
    <mergeCell ref="NUO58:NUO60"/>
    <mergeCell ref="NVB58:NVB60"/>
    <mergeCell ref="NVC58:NVC60"/>
    <mergeCell ref="NVP58:NVP60"/>
    <mergeCell ref="NVQ58:NVQ60"/>
    <mergeCell ref="NTL58:NTL60"/>
    <mergeCell ref="NTM58:NTM60"/>
    <mergeCell ref="NTZ58:NTZ60"/>
    <mergeCell ref="NUA58:NUA60"/>
    <mergeCell ref="NUN58:NUN60"/>
    <mergeCell ref="NRW58:NRW60"/>
    <mergeCell ref="NSJ58:NSJ60"/>
    <mergeCell ref="NSK58:NSK60"/>
    <mergeCell ref="NSX58:NSX60"/>
    <mergeCell ref="NSY58:NSY60"/>
    <mergeCell ref="NQT58:NQT60"/>
    <mergeCell ref="NQU58:NQU60"/>
    <mergeCell ref="NRH58:NRH60"/>
    <mergeCell ref="NRI58:NRI60"/>
    <mergeCell ref="NRV58:NRV60"/>
    <mergeCell ref="NPE58:NPE60"/>
    <mergeCell ref="NPR58:NPR60"/>
    <mergeCell ref="NPS58:NPS60"/>
    <mergeCell ref="NQF58:NQF60"/>
    <mergeCell ref="NQG58:NQG60"/>
    <mergeCell ref="NOB58:NOB60"/>
    <mergeCell ref="NOC58:NOC60"/>
    <mergeCell ref="NOP58:NOP60"/>
    <mergeCell ref="NOQ58:NOQ60"/>
    <mergeCell ref="NPD58:NPD60"/>
    <mergeCell ref="NMM58:NMM60"/>
    <mergeCell ref="NMZ58:NMZ60"/>
    <mergeCell ref="NNA58:NNA60"/>
    <mergeCell ref="NNN58:NNN60"/>
    <mergeCell ref="NNO58:NNO60"/>
    <mergeCell ref="NLJ58:NLJ60"/>
    <mergeCell ref="NLK58:NLK60"/>
    <mergeCell ref="NLX58:NLX60"/>
    <mergeCell ref="NLY58:NLY60"/>
    <mergeCell ref="NML58:NML60"/>
    <mergeCell ref="NJU58:NJU60"/>
    <mergeCell ref="NKH58:NKH60"/>
    <mergeCell ref="NKI58:NKI60"/>
    <mergeCell ref="NKV58:NKV60"/>
    <mergeCell ref="NKW58:NKW60"/>
    <mergeCell ref="NIR58:NIR60"/>
    <mergeCell ref="NIS58:NIS60"/>
    <mergeCell ref="NJF58:NJF60"/>
    <mergeCell ref="NJG58:NJG60"/>
    <mergeCell ref="NJT58:NJT60"/>
    <mergeCell ref="NHC58:NHC60"/>
    <mergeCell ref="NHP58:NHP60"/>
    <mergeCell ref="NHQ58:NHQ60"/>
    <mergeCell ref="NID58:NID60"/>
    <mergeCell ref="NIE58:NIE60"/>
    <mergeCell ref="NFZ58:NFZ60"/>
    <mergeCell ref="NGA58:NGA60"/>
    <mergeCell ref="NGN58:NGN60"/>
    <mergeCell ref="NGO58:NGO60"/>
    <mergeCell ref="NHB58:NHB60"/>
    <mergeCell ref="NEK58:NEK60"/>
    <mergeCell ref="NEX58:NEX60"/>
    <mergeCell ref="NEY58:NEY60"/>
    <mergeCell ref="NFL58:NFL60"/>
    <mergeCell ref="NFM58:NFM60"/>
    <mergeCell ref="NDH58:NDH60"/>
    <mergeCell ref="NDI58:NDI60"/>
    <mergeCell ref="NDV58:NDV60"/>
    <mergeCell ref="NDW58:NDW60"/>
    <mergeCell ref="NEJ58:NEJ60"/>
    <mergeCell ref="NBS58:NBS60"/>
    <mergeCell ref="NCF58:NCF60"/>
    <mergeCell ref="NCG58:NCG60"/>
    <mergeCell ref="NCT58:NCT60"/>
    <mergeCell ref="NCU58:NCU60"/>
    <mergeCell ref="NAP58:NAP60"/>
    <mergeCell ref="NAQ58:NAQ60"/>
    <mergeCell ref="NBD58:NBD60"/>
    <mergeCell ref="NBE58:NBE60"/>
    <mergeCell ref="NBR58:NBR60"/>
    <mergeCell ref="MZA58:MZA60"/>
    <mergeCell ref="MZN58:MZN60"/>
    <mergeCell ref="MZO58:MZO60"/>
    <mergeCell ref="NAB58:NAB60"/>
    <mergeCell ref="NAC58:NAC60"/>
    <mergeCell ref="MXX58:MXX60"/>
    <mergeCell ref="MXY58:MXY60"/>
    <mergeCell ref="MYL58:MYL60"/>
    <mergeCell ref="MYM58:MYM60"/>
    <mergeCell ref="MYZ58:MYZ60"/>
    <mergeCell ref="MWI58:MWI60"/>
    <mergeCell ref="MWV58:MWV60"/>
    <mergeCell ref="MWW58:MWW60"/>
    <mergeCell ref="MXJ58:MXJ60"/>
    <mergeCell ref="MXK58:MXK60"/>
    <mergeCell ref="MVF58:MVF60"/>
    <mergeCell ref="MVG58:MVG60"/>
    <mergeCell ref="MVT58:MVT60"/>
    <mergeCell ref="MVU58:MVU60"/>
    <mergeCell ref="MWH58:MWH60"/>
    <mergeCell ref="MTQ58:MTQ60"/>
    <mergeCell ref="MUD58:MUD60"/>
    <mergeCell ref="MUE58:MUE60"/>
    <mergeCell ref="MUR58:MUR60"/>
    <mergeCell ref="MUS58:MUS60"/>
    <mergeCell ref="MSN58:MSN60"/>
    <mergeCell ref="MSO58:MSO60"/>
    <mergeCell ref="MTB58:MTB60"/>
    <mergeCell ref="MTC58:MTC60"/>
    <mergeCell ref="MTP58:MTP60"/>
    <mergeCell ref="MQY58:MQY60"/>
    <mergeCell ref="MRL58:MRL60"/>
    <mergeCell ref="MRM58:MRM60"/>
    <mergeCell ref="MRZ58:MRZ60"/>
    <mergeCell ref="MSA58:MSA60"/>
    <mergeCell ref="MPV58:MPV60"/>
    <mergeCell ref="MPW58:MPW60"/>
    <mergeCell ref="MQJ58:MQJ60"/>
    <mergeCell ref="MQK58:MQK60"/>
    <mergeCell ref="MQX58:MQX60"/>
    <mergeCell ref="MOG58:MOG60"/>
    <mergeCell ref="MOT58:MOT60"/>
    <mergeCell ref="MOU58:MOU60"/>
    <mergeCell ref="MPH58:MPH60"/>
    <mergeCell ref="MPI58:MPI60"/>
    <mergeCell ref="MND58:MND60"/>
    <mergeCell ref="MNE58:MNE60"/>
    <mergeCell ref="MNR58:MNR60"/>
    <mergeCell ref="MNS58:MNS60"/>
    <mergeCell ref="MOF58:MOF60"/>
    <mergeCell ref="MLO58:MLO60"/>
    <mergeCell ref="MMB58:MMB60"/>
    <mergeCell ref="MMC58:MMC60"/>
    <mergeCell ref="MMP58:MMP60"/>
    <mergeCell ref="MMQ58:MMQ60"/>
    <mergeCell ref="MKL58:MKL60"/>
    <mergeCell ref="MKM58:MKM60"/>
    <mergeCell ref="MKZ58:MKZ60"/>
    <mergeCell ref="MLA58:MLA60"/>
    <mergeCell ref="MLN58:MLN60"/>
    <mergeCell ref="MIW58:MIW60"/>
    <mergeCell ref="MJJ58:MJJ60"/>
    <mergeCell ref="MJK58:MJK60"/>
    <mergeCell ref="MJX58:MJX60"/>
    <mergeCell ref="MJY58:MJY60"/>
    <mergeCell ref="MHT58:MHT60"/>
    <mergeCell ref="MHU58:MHU60"/>
    <mergeCell ref="MIH58:MIH60"/>
    <mergeCell ref="MII58:MII60"/>
    <mergeCell ref="MIV58:MIV60"/>
    <mergeCell ref="MGE58:MGE60"/>
    <mergeCell ref="MGR58:MGR60"/>
    <mergeCell ref="MGS58:MGS60"/>
    <mergeCell ref="MHF58:MHF60"/>
    <mergeCell ref="MHG58:MHG60"/>
    <mergeCell ref="MFB58:MFB60"/>
    <mergeCell ref="MFC58:MFC60"/>
    <mergeCell ref="MFP58:MFP60"/>
    <mergeCell ref="MFQ58:MFQ60"/>
    <mergeCell ref="MGD58:MGD60"/>
    <mergeCell ref="MDM58:MDM60"/>
    <mergeCell ref="MDZ58:MDZ60"/>
    <mergeCell ref="MEA58:MEA60"/>
    <mergeCell ref="MEN58:MEN60"/>
    <mergeCell ref="MEO58:MEO60"/>
    <mergeCell ref="MCJ58:MCJ60"/>
    <mergeCell ref="MCK58:MCK60"/>
    <mergeCell ref="MCX58:MCX60"/>
    <mergeCell ref="MCY58:MCY60"/>
    <mergeCell ref="MDL58:MDL60"/>
    <mergeCell ref="MAU58:MAU60"/>
    <mergeCell ref="MBH58:MBH60"/>
    <mergeCell ref="MBI58:MBI60"/>
    <mergeCell ref="MBV58:MBV60"/>
    <mergeCell ref="MBW58:MBW60"/>
    <mergeCell ref="LZR58:LZR60"/>
    <mergeCell ref="LZS58:LZS60"/>
    <mergeCell ref="MAF58:MAF60"/>
    <mergeCell ref="MAG58:MAG60"/>
    <mergeCell ref="MAT58:MAT60"/>
    <mergeCell ref="LYC58:LYC60"/>
    <mergeCell ref="LYP58:LYP60"/>
    <mergeCell ref="LYQ58:LYQ60"/>
    <mergeCell ref="LZD58:LZD60"/>
    <mergeCell ref="LZE58:LZE60"/>
    <mergeCell ref="LWZ58:LWZ60"/>
    <mergeCell ref="LXA58:LXA60"/>
    <mergeCell ref="LXN58:LXN60"/>
    <mergeCell ref="LXO58:LXO60"/>
    <mergeCell ref="LYB58:LYB60"/>
    <mergeCell ref="LVK58:LVK60"/>
    <mergeCell ref="LVX58:LVX60"/>
    <mergeCell ref="LVY58:LVY60"/>
    <mergeCell ref="LWL58:LWL60"/>
    <mergeCell ref="LWM58:LWM60"/>
    <mergeCell ref="LUH58:LUH60"/>
    <mergeCell ref="LUI58:LUI60"/>
    <mergeCell ref="LUV58:LUV60"/>
    <mergeCell ref="LUW58:LUW60"/>
    <mergeCell ref="LVJ58:LVJ60"/>
    <mergeCell ref="LSS58:LSS60"/>
    <mergeCell ref="LTF58:LTF60"/>
    <mergeCell ref="LTG58:LTG60"/>
    <mergeCell ref="LTT58:LTT60"/>
    <mergeCell ref="LTU58:LTU60"/>
    <mergeCell ref="LRP58:LRP60"/>
    <mergeCell ref="LRQ58:LRQ60"/>
    <mergeCell ref="LSD58:LSD60"/>
    <mergeCell ref="LSE58:LSE60"/>
    <mergeCell ref="LSR58:LSR60"/>
    <mergeCell ref="LQA58:LQA60"/>
    <mergeCell ref="LQN58:LQN60"/>
    <mergeCell ref="LQO58:LQO60"/>
    <mergeCell ref="LRB58:LRB60"/>
    <mergeCell ref="LRC58:LRC60"/>
    <mergeCell ref="LOX58:LOX60"/>
    <mergeCell ref="LOY58:LOY60"/>
    <mergeCell ref="LPL58:LPL60"/>
    <mergeCell ref="LPM58:LPM60"/>
    <mergeCell ref="LPZ58:LPZ60"/>
    <mergeCell ref="LNI58:LNI60"/>
    <mergeCell ref="LNV58:LNV60"/>
    <mergeCell ref="LNW58:LNW60"/>
    <mergeCell ref="LOJ58:LOJ60"/>
    <mergeCell ref="LOK58:LOK60"/>
    <mergeCell ref="LMF58:LMF60"/>
    <mergeCell ref="LMG58:LMG60"/>
    <mergeCell ref="LMT58:LMT60"/>
    <mergeCell ref="LMU58:LMU60"/>
    <mergeCell ref="LNH58:LNH60"/>
    <mergeCell ref="LKQ58:LKQ60"/>
    <mergeCell ref="LLD58:LLD60"/>
    <mergeCell ref="LLE58:LLE60"/>
    <mergeCell ref="LLR58:LLR60"/>
    <mergeCell ref="LLS58:LLS60"/>
    <mergeCell ref="LJN58:LJN60"/>
    <mergeCell ref="LJO58:LJO60"/>
    <mergeCell ref="LKB58:LKB60"/>
    <mergeCell ref="LKC58:LKC60"/>
    <mergeCell ref="LKP58:LKP60"/>
    <mergeCell ref="LHY58:LHY60"/>
    <mergeCell ref="LIL58:LIL60"/>
    <mergeCell ref="LIM58:LIM60"/>
    <mergeCell ref="LIZ58:LIZ60"/>
    <mergeCell ref="LJA58:LJA60"/>
    <mergeCell ref="LGV58:LGV60"/>
    <mergeCell ref="LGW58:LGW60"/>
    <mergeCell ref="LHJ58:LHJ60"/>
    <mergeCell ref="LHK58:LHK60"/>
    <mergeCell ref="LHX58:LHX60"/>
    <mergeCell ref="LFG58:LFG60"/>
    <mergeCell ref="LFT58:LFT60"/>
    <mergeCell ref="LFU58:LFU60"/>
    <mergeCell ref="LGH58:LGH60"/>
    <mergeCell ref="LGI58:LGI60"/>
    <mergeCell ref="LED58:LED60"/>
    <mergeCell ref="LEE58:LEE60"/>
    <mergeCell ref="LER58:LER60"/>
    <mergeCell ref="LES58:LES60"/>
    <mergeCell ref="LFF58:LFF60"/>
    <mergeCell ref="LCO58:LCO60"/>
    <mergeCell ref="LDB58:LDB60"/>
    <mergeCell ref="LDC58:LDC60"/>
    <mergeCell ref="LDP58:LDP60"/>
    <mergeCell ref="LDQ58:LDQ60"/>
    <mergeCell ref="LBL58:LBL60"/>
    <mergeCell ref="LBM58:LBM60"/>
    <mergeCell ref="LBZ58:LBZ60"/>
    <mergeCell ref="LCA58:LCA60"/>
    <mergeCell ref="LCN58:LCN60"/>
    <mergeCell ref="KZW58:KZW60"/>
    <mergeCell ref="LAJ58:LAJ60"/>
    <mergeCell ref="LAK58:LAK60"/>
    <mergeCell ref="LAX58:LAX60"/>
    <mergeCell ref="LAY58:LAY60"/>
    <mergeCell ref="KYT58:KYT60"/>
    <mergeCell ref="KYU58:KYU60"/>
    <mergeCell ref="KZH58:KZH60"/>
    <mergeCell ref="KZI58:KZI60"/>
    <mergeCell ref="KZV58:KZV60"/>
    <mergeCell ref="KXE58:KXE60"/>
    <mergeCell ref="KXR58:KXR60"/>
    <mergeCell ref="KXS58:KXS60"/>
    <mergeCell ref="KYF58:KYF60"/>
    <mergeCell ref="KYG58:KYG60"/>
    <mergeCell ref="KWB58:KWB60"/>
    <mergeCell ref="KWC58:KWC60"/>
    <mergeCell ref="KWP58:KWP60"/>
    <mergeCell ref="KWQ58:KWQ60"/>
    <mergeCell ref="KXD58:KXD60"/>
    <mergeCell ref="KUM58:KUM60"/>
    <mergeCell ref="KUZ58:KUZ60"/>
    <mergeCell ref="KVA58:KVA60"/>
    <mergeCell ref="KVN58:KVN60"/>
    <mergeCell ref="KVO58:KVO60"/>
    <mergeCell ref="KTJ58:KTJ60"/>
    <mergeCell ref="KTK58:KTK60"/>
    <mergeCell ref="KTX58:KTX60"/>
    <mergeCell ref="KTY58:KTY60"/>
    <mergeCell ref="KUL58:KUL60"/>
    <mergeCell ref="KRU58:KRU60"/>
    <mergeCell ref="KSH58:KSH60"/>
    <mergeCell ref="KSI58:KSI60"/>
    <mergeCell ref="KSV58:KSV60"/>
    <mergeCell ref="KSW58:KSW60"/>
    <mergeCell ref="KQR58:KQR60"/>
    <mergeCell ref="KQS58:KQS60"/>
    <mergeCell ref="KRF58:KRF60"/>
    <mergeCell ref="KRG58:KRG60"/>
    <mergeCell ref="KRT58:KRT60"/>
    <mergeCell ref="KPC58:KPC60"/>
    <mergeCell ref="KPP58:KPP60"/>
    <mergeCell ref="KPQ58:KPQ60"/>
    <mergeCell ref="KQD58:KQD60"/>
    <mergeCell ref="KQE58:KQE60"/>
    <mergeCell ref="KNZ58:KNZ60"/>
    <mergeCell ref="KOA58:KOA60"/>
    <mergeCell ref="KON58:KON60"/>
    <mergeCell ref="KOO58:KOO60"/>
    <mergeCell ref="KPB58:KPB60"/>
    <mergeCell ref="KMK58:KMK60"/>
    <mergeCell ref="KMX58:KMX60"/>
    <mergeCell ref="KMY58:KMY60"/>
    <mergeCell ref="KNL58:KNL60"/>
    <mergeCell ref="KNM58:KNM60"/>
    <mergeCell ref="KLH58:KLH60"/>
    <mergeCell ref="KLI58:KLI60"/>
    <mergeCell ref="KLV58:KLV60"/>
    <mergeCell ref="KLW58:KLW60"/>
    <mergeCell ref="KMJ58:KMJ60"/>
    <mergeCell ref="KJS58:KJS60"/>
    <mergeCell ref="KKF58:KKF60"/>
    <mergeCell ref="KKG58:KKG60"/>
    <mergeCell ref="KKT58:KKT60"/>
    <mergeCell ref="KKU58:KKU60"/>
    <mergeCell ref="KIP58:KIP60"/>
    <mergeCell ref="KIQ58:KIQ60"/>
    <mergeCell ref="KJD58:KJD60"/>
    <mergeCell ref="KJE58:KJE60"/>
    <mergeCell ref="KJR58:KJR60"/>
    <mergeCell ref="KHA58:KHA60"/>
    <mergeCell ref="KHN58:KHN60"/>
    <mergeCell ref="KHO58:KHO60"/>
    <mergeCell ref="KIB58:KIB60"/>
    <mergeCell ref="KIC58:KIC60"/>
    <mergeCell ref="KFX58:KFX60"/>
    <mergeCell ref="KFY58:KFY60"/>
    <mergeCell ref="KGL58:KGL60"/>
    <mergeCell ref="KGM58:KGM60"/>
    <mergeCell ref="KGZ58:KGZ60"/>
    <mergeCell ref="KEI58:KEI60"/>
    <mergeCell ref="KEV58:KEV60"/>
    <mergeCell ref="KEW58:KEW60"/>
    <mergeCell ref="KFJ58:KFJ60"/>
    <mergeCell ref="KFK58:KFK60"/>
    <mergeCell ref="KDF58:KDF60"/>
    <mergeCell ref="KDG58:KDG60"/>
    <mergeCell ref="KDT58:KDT60"/>
    <mergeCell ref="KDU58:KDU60"/>
    <mergeCell ref="KEH58:KEH60"/>
    <mergeCell ref="KBQ58:KBQ60"/>
    <mergeCell ref="KCD58:KCD60"/>
    <mergeCell ref="KCE58:KCE60"/>
    <mergeCell ref="KCR58:KCR60"/>
    <mergeCell ref="KCS58:KCS60"/>
    <mergeCell ref="KAN58:KAN60"/>
    <mergeCell ref="KAO58:KAO60"/>
    <mergeCell ref="KBB58:KBB60"/>
    <mergeCell ref="KBC58:KBC60"/>
    <mergeCell ref="KBP58:KBP60"/>
    <mergeCell ref="JYY58:JYY60"/>
    <mergeCell ref="JZL58:JZL60"/>
    <mergeCell ref="JZM58:JZM60"/>
    <mergeCell ref="JZZ58:JZZ60"/>
    <mergeCell ref="KAA58:KAA60"/>
    <mergeCell ref="JXV58:JXV60"/>
    <mergeCell ref="JXW58:JXW60"/>
    <mergeCell ref="JYJ58:JYJ60"/>
    <mergeCell ref="JYK58:JYK60"/>
    <mergeCell ref="JYX58:JYX60"/>
    <mergeCell ref="JWG58:JWG60"/>
    <mergeCell ref="JWT58:JWT60"/>
    <mergeCell ref="JWU58:JWU60"/>
    <mergeCell ref="JXH58:JXH60"/>
    <mergeCell ref="JXI58:JXI60"/>
    <mergeCell ref="JVD58:JVD60"/>
    <mergeCell ref="JVE58:JVE60"/>
    <mergeCell ref="JVR58:JVR60"/>
    <mergeCell ref="JVS58:JVS60"/>
    <mergeCell ref="JWF58:JWF60"/>
    <mergeCell ref="JTO58:JTO60"/>
    <mergeCell ref="JUB58:JUB60"/>
    <mergeCell ref="JUC58:JUC60"/>
    <mergeCell ref="JUP58:JUP60"/>
    <mergeCell ref="JUQ58:JUQ60"/>
    <mergeCell ref="JSL58:JSL60"/>
    <mergeCell ref="JSM58:JSM60"/>
    <mergeCell ref="JSZ58:JSZ60"/>
    <mergeCell ref="JTA58:JTA60"/>
    <mergeCell ref="JTN58:JTN60"/>
    <mergeCell ref="JQW58:JQW60"/>
    <mergeCell ref="JRJ58:JRJ60"/>
    <mergeCell ref="JRK58:JRK60"/>
    <mergeCell ref="JRX58:JRX60"/>
    <mergeCell ref="JRY58:JRY60"/>
    <mergeCell ref="JPT58:JPT60"/>
    <mergeCell ref="JPU58:JPU60"/>
    <mergeCell ref="JQH58:JQH60"/>
    <mergeCell ref="JQI58:JQI60"/>
    <mergeCell ref="JQV58:JQV60"/>
    <mergeCell ref="JOE58:JOE60"/>
    <mergeCell ref="JOR58:JOR60"/>
    <mergeCell ref="JOS58:JOS60"/>
    <mergeCell ref="JPF58:JPF60"/>
    <mergeCell ref="JPG58:JPG60"/>
    <mergeCell ref="JNB58:JNB60"/>
    <mergeCell ref="JNC58:JNC60"/>
    <mergeCell ref="JNP58:JNP60"/>
    <mergeCell ref="JNQ58:JNQ60"/>
    <mergeCell ref="JOD58:JOD60"/>
    <mergeCell ref="JLM58:JLM60"/>
    <mergeCell ref="JLZ58:JLZ60"/>
    <mergeCell ref="JMA58:JMA60"/>
    <mergeCell ref="JMN58:JMN60"/>
    <mergeCell ref="JMO58:JMO60"/>
    <mergeCell ref="JKJ58:JKJ60"/>
    <mergeCell ref="JKK58:JKK60"/>
    <mergeCell ref="JKX58:JKX60"/>
    <mergeCell ref="JKY58:JKY60"/>
    <mergeCell ref="JLL58:JLL60"/>
    <mergeCell ref="JIU58:JIU60"/>
    <mergeCell ref="JJH58:JJH60"/>
    <mergeCell ref="JJI58:JJI60"/>
    <mergeCell ref="JJV58:JJV60"/>
    <mergeCell ref="JJW58:JJW60"/>
    <mergeCell ref="JHR58:JHR60"/>
    <mergeCell ref="JHS58:JHS60"/>
    <mergeCell ref="JIF58:JIF60"/>
    <mergeCell ref="JIG58:JIG60"/>
    <mergeCell ref="JIT58:JIT60"/>
    <mergeCell ref="JGC58:JGC60"/>
    <mergeCell ref="JGP58:JGP60"/>
    <mergeCell ref="JGQ58:JGQ60"/>
    <mergeCell ref="JHD58:JHD60"/>
    <mergeCell ref="JHE58:JHE60"/>
    <mergeCell ref="JEZ58:JEZ60"/>
    <mergeCell ref="JFA58:JFA60"/>
    <mergeCell ref="JFN58:JFN60"/>
    <mergeCell ref="JFO58:JFO60"/>
    <mergeCell ref="JGB58:JGB60"/>
    <mergeCell ref="JDK58:JDK60"/>
    <mergeCell ref="JDX58:JDX60"/>
    <mergeCell ref="JDY58:JDY60"/>
    <mergeCell ref="JEL58:JEL60"/>
    <mergeCell ref="JEM58:JEM60"/>
    <mergeCell ref="JCH58:JCH60"/>
    <mergeCell ref="JCI58:JCI60"/>
    <mergeCell ref="JCV58:JCV60"/>
    <mergeCell ref="JCW58:JCW60"/>
    <mergeCell ref="JDJ58:JDJ60"/>
    <mergeCell ref="JAS58:JAS60"/>
    <mergeCell ref="JBF58:JBF60"/>
    <mergeCell ref="JBG58:JBG60"/>
    <mergeCell ref="JBT58:JBT60"/>
    <mergeCell ref="JBU58:JBU60"/>
    <mergeCell ref="IZP58:IZP60"/>
    <mergeCell ref="IZQ58:IZQ60"/>
    <mergeCell ref="JAD58:JAD60"/>
    <mergeCell ref="JAE58:JAE60"/>
    <mergeCell ref="JAR58:JAR60"/>
    <mergeCell ref="IYA58:IYA60"/>
    <mergeCell ref="IYN58:IYN60"/>
    <mergeCell ref="IYO58:IYO60"/>
    <mergeCell ref="IZB58:IZB60"/>
    <mergeCell ref="IZC58:IZC60"/>
    <mergeCell ref="IWX58:IWX60"/>
    <mergeCell ref="IWY58:IWY60"/>
    <mergeCell ref="IXL58:IXL60"/>
    <mergeCell ref="IXM58:IXM60"/>
    <mergeCell ref="IXZ58:IXZ60"/>
    <mergeCell ref="IVI58:IVI60"/>
    <mergeCell ref="IVV58:IVV60"/>
    <mergeCell ref="IVW58:IVW60"/>
    <mergeCell ref="IWJ58:IWJ60"/>
    <mergeCell ref="IWK58:IWK60"/>
    <mergeCell ref="IUF58:IUF60"/>
    <mergeCell ref="IUG58:IUG60"/>
    <mergeCell ref="IUT58:IUT60"/>
    <mergeCell ref="IUU58:IUU60"/>
    <mergeCell ref="IVH58:IVH60"/>
    <mergeCell ref="ISQ58:ISQ60"/>
    <mergeCell ref="ITD58:ITD60"/>
    <mergeCell ref="ITE58:ITE60"/>
    <mergeCell ref="ITR58:ITR60"/>
    <mergeCell ref="ITS58:ITS60"/>
    <mergeCell ref="IRN58:IRN60"/>
    <mergeCell ref="IRO58:IRO60"/>
    <mergeCell ref="ISB58:ISB60"/>
    <mergeCell ref="ISC58:ISC60"/>
    <mergeCell ref="ISP58:ISP60"/>
    <mergeCell ref="IPY58:IPY60"/>
    <mergeCell ref="IQL58:IQL60"/>
    <mergeCell ref="IQM58:IQM60"/>
    <mergeCell ref="IQZ58:IQZ60"/>
    <mergeCell ref="IRA58:IRA60"/>
    <mergeCell ref="IOV58:IOV60"/>
    <mergeCell ref="IOW58:IOW60"/>
    <mergeCell ref="IPJ58:IPJ60"/>
    <mergeCell ref="IPK58:IPK60"/>
    <mergeCell ref="IPX58:IPX60"/>
    <mergeCell ref="ING58:ING60"/>
    <mergeCell ref="INT58:INT60"/>
    <mergeCell ref="INU58:INU60"/>
    <mergeCell ref="IOH58:IOH60"/>
    <mergeCell ref="IOI58:IOI60"/>
    <mergeCell ref="IMD58:IMD60"/>
    <mergeCell ref="IME58:IME60"/>
    <mergeCell ref="IMR58:IMR60"/>
    <mergeCell ref="IMS58:IMS60"/>
    <mergeCell ref="INF58:INF60"/>
    <mergeCell ref="IKO58:IKO60"/>
    <mergeCell ref="ILB58:ILB60"/>
    <mergeCell ref="ILC58:ILC60"/>
    <mergeCell ref="ILP58:ILP60"/>
    <mergeCell ref="ILQ58:ILQ60"/>
    <mergeCell ref="IJL58:IJL60"/>
    <mergeCell ref="IJM58:IJM60"/>
    <mergeCell ref="IJZ58:IJZ60"/>
    <mergeCell ref="IKA58:IKA60"/>
    <mergeCell ref="IKN58:IKN60"/>
    <mergeCell ref="IHW58:IHW60"/>
    <mergeCell ref="IIJ58:IIJ60"/>
    <mergeCell ref="IIK58:IIK60"/>
    <mergeCell ref="IIX58:IIX60"/>
    <mergeCell ref="IIY58:IIY60"/>
    <mergeCell ref="IGT58:IGT60"/>
    <mergeCell ref="IGU58:IGU60"/>
    <mergeCell ref="IHH58:IHH60"/>
    <mergeCell ref="IHI58:IHI60"/>
    <mergeCell ref="IHV58:IHV60"/>
    <mergeCell ref="IFE58:IFE60"/>
    <mergeCell ref="IFR58:IFR60"/>
    <mergeCell ref="IFS58:IFS60"/>
    <mergeCell ref="IGF58:IGF60"/>
    <mergeCell ref="IGG58:IGG60"/>
    <mergeCell ref="IEB58:IEB60"/>
    <mergeCell ref="IEC58:IEC60"/>
    <mergeCell ref="IEP58:IEP60"/>
    <mergeCell ref="IEQ58:IEQ60"/>
    <mergeCell ref="IFD58:IFD60"/>
    <mergeCell ref="ICM58:ICM60"/>
    <mergeCell ref="ICZ58:ICZ60"/>
    <mergeCell ref="IDA58:IDA60"/>
    <mergeCell ref="IDN58:IDN60"/>
    <mergeCell ref="IDO58:IDO60"/>
    <mergeCell ref="IBJ58:IBJ60"/>
    <mergeCell ref="IBK58:IBK60"/>
    <mergeCell ref="IBX58:IBX60"/>
    <mergeCell ref="IBY58:IBY60"/>
    <mergeCell ref="ICL58:ICL60"/>
    <mergeCell ref="HZU58:HZU60"/>
    <mergeCell ref="IAH58:IAH60"/>
    <mergeCell ref="IAI58:IAI60"/>
    <mergeCell ref="IAV58:IAV60"/>
    <mergeCell ref="IAW58:IAW60"/>
    <mergeCell ref="HYR58:HYR60"/>
    <mergeCell ref="HYS58:HYS60"/>
    <mergeCell ref="HZF58:HZF60"/>
    <mergeCell ref="HZG58:HZG60"/>
    <mergeCell ref="HZT58:HZT60"/>
    <mergeCell ref="HXC58:HXC60"/>
    <mergeCell ref="HXP58:HXP60"/>
    <mergeCell ref="HXQ58:HXQ60"/>
    <mergeCell ref="HYD58:HYD60"/>
    <mergeCell ref="HYE58:HYE60"/>
    <mergeCell ref="HVZ58:HVZ60"/>
    <mergeCell ref="HWA58:HWA60"/>
    <mergeCell ref="HWN58:HWN60"/>
    <mergeCell ref="HWO58:HWO60"/>
    <mergeCell ref="HXB58:HXB60"/>
    <mergeCell ref="HUK58:HUK60"/>
    <mergeCell ref="HUX58:HUX60"/>
    <mergeCell ref="HUY58:HUY60"/>
    <mergeCell ref="HVL58:HVL60"/>
    <mergeCell ref="HVM58:HVM60"/>
    <mergeCell ref="HTH58:HTH60"/>
    <mergeCell ref="HTI58:HTI60"/>
    <mergeCell ref="HTV58:HTV60"/>
    <mergeCell ref="HTW58:HTW60"/>
    <mergeCell ref="HUJ58:HUJ60"/>
    <mergeCell ref="HRS58:HRS60"/>
    <mergeCell ref="HSF58:HSF60"/>
    <mergeCell ref="HSG58:HSG60"/>
    <mergeCell ref="HST58:HST60"/>
    <mergeCell ref="HSU58:HSU60"/>
    <mergeCell ref="HQP58:HQP60"/>
    <mergeCell ref="HQQ58:HQQ60"/>
    <mergeCell ref="HRD58:HRD60"/>
    <mergeCell ref="HRE58:HRE60"/>
    <mergeCell ref="HRR58:HRR60"/>
    <mergeCell ref="HPA58:HPA60"/>
    <mergeCell ref="HPN58:HPN60"/>
    <mergeCell ref="HPO58:HPO60"/>
    <mergeCell ref="HQB58:HQB60"/>
    <mergeCell ref="HQC58:HQC60"/>
    <mergeCell ref="HNX58:HNX60"/>
    <mergeCell ref="HNY58:HNY60"/>
    <mergeCell ref="HOL58:HOL60"/>
    <mergeCell ref="HOM58:HOM60"/>
    <mergeCell ref="HOZ58:HOZ60"/>
    <mergeCell ref="HMI58:HMI60"/>
    <mergeCell ref="HMV58:HMV60"/>
    <mergeCell ref="HMW58:HMW60"/>
    <mergeCell ref="HNJ58:HNJ60"/>
    <mergeCell ref="HNK58:HNK60"/>
    <mergeCell ref="HLF58:HLF60"/>
    <mergeCell ref="HLG58:HLG60"/>
    <mergeCell ref="HLT58:HLT60"/>
    <mergeCell ref="HLU58:HLU60"/>
    <mergeCell ref="HMH58:HMH60"/>
    <mergeCell ref="HJQ58:HJQ60"/>
    <mergeCell ref="HKD58:HKD60"/>
    <mergeCell ref="HKE58:HKE60"/>
    <mergeCell ref="HKR58:HKR60"/>
    <mergeCell ref="HKS58:HKS60"/>
    <mergeCell ref="HIN58:HIN60"/>
    <mergeCell ref="HIO58:HIO60"/>
    <mergeCell ref="HJB58:HJB60"/>
    <mergeCell ref="HJC58:HJC60"/>
    <mergeCell ref="HJP58:HJP60"/>
    <mergeCell ref="HGY58:HGY60"/>
    <mergeCell ref="HHL58:HHL60"/>
    <mergeCell ref="HHM58:HHM60"/>
    <mergeCell ref="HHZ58:HHZ60"/>
    <mergeCell ref="HIA58:HIA60"/>
    <mergeCell ref="HFV58:HFV60"/>
    <mergeCell ref="HFW58:HFW60"/>
    <mergeCell ref="HGJ58:HGJ60"/>
    <mergeCell ref="HGK58:HGK60"/>
    <mergeCell ref="HGX58:HGX60"/>
    <mergeCell ref="HEG58:HEG60"/>
    <mergeCell ref="HET58:HET60"/>
    <mergeCell ref="HEU58:HEU60"/>
    <mergeCell ref="HFH58:HFH60"/>
    <mergeCell ref="HFI58:HFI60"/>
    <mergeCell ref="HDD58:HDD60"/>
    <mergeCell ref="HDE58:HDE60"/>
    <mergeCell ref="HDR58:HDR60"/>
    <mergeCell ref="HDS58:HDS60"/>
    <mergeCell ref="HEF58:HEF60"/>
    <mergeCell ref="HBO58:HBO60"/>
    <mergeCell ref="HCB58:HCB60"/>
    <mergeCell ref="HCC58:HCC60"/>
    <mergeCell ref="HCP58:HCP60"/>
    <mergeCell ref="HCQ58:HCQ60"/>
    <mergeCell ref="HAL58:HAL60"/>
    <mergeCell ref="HAM58:HAM60"/>
    <mergeCell ref="HAZ58:HAZ60"/>
    <mergeCell ref="HBA58:HBA60"/>
    <mergeCell ref="HBN58:HBN60"/>
    <mergeCell ref="GYW58:GYW60"/>
    <mergeCell ref="GZJ58:GZJ60"/>
    <mergeCell ref="GZK58:GZK60"/>
    <mergeCell ref="GZX58:GZX60"/>
    <mergeCell ref="GZY58:GZY60"/>
    <mergeCell ref="GXT58:GXT60"/>
    <mergeCell ref="GXU58:GXU60"/>
    <mergeCell ref="GYH58:GYH60"/>
    <mergeCell ref="GYI58:GYI60"/>
    <mergeCell ref="GYV58:GYV60"/>
    <mergeCell ref="GWE58:GWE60"/>
    <mergeCell ref="GWR58:GWR60"/>
    <mergeCell ref="GWS58:GWS60"/>
    <mergeCell ref="GXF58:GXF60"/>
    <mergeCell ref="GXG58:GXG60"/>
    <mergeCell ref="GVB58:GVB60"/>
    <mergeCell ref="GVC58:GVC60"/>
    <mergeCell ref="GVP58:GVP60"/>
    <mergeCell ref="GVQ58:GVQ60"/>
    <mergeCell ref="GWD58:GWD60"/>
    <mergeCell ref="GTM58:GTM60"/>
    <mergeCell ref="GTZ58:GTZ60"/>
    <mergeCell ref="GUA58:GUA60"/>
    <mergeCell ref="GUN58:GUN60"/>
    <mergeCell ref="GUO58:GUO60"/>
    <mergeCell ref="GSJ58:GSJ60"/>
    <mergeCell ref="GSK58:GSK60"/>
    <mergeCell ref="GSX58:GSX60"/>
    <mergeCell ref="GSY58:GSY60"/>
    <mergeCell ref="GTL58:GTL60"/>
    <mergeCell ref="GQU58:GQU60"/>
    <mergeCell ref="GRH58:GRH60"/>
    <mergeCell ref="GRI58:GRI60"/>
    <mergeCell ref="GRV58:GRV60"/>
    <mergeCell ref="GRW58:GRW60"/>
    <mergeCell ref="GPR58:GPR60"/>
    <mergeCell ref="GPS58:GPS60"/>
    <mergeCell ref="GQF58:GQF60"/>
    <mergeCell ref="GQG58:GQG60"/>
    <mergeCell ref="GQT58:GQT60"/>
    <mergeCell ref="GOC58:GOC60"/>
    <mergeCell ref="GOP58:GOP60"/>
    <mergeCell ref="GOQ58:GOQ60"/>
    <mergeCell ref="GPD58:GPD60"/>
    <mergeCell ref="GPE58:GPE60"/>
    <mergeCell ref="GMZ58:GMZ60"/>
    <mergeCell ref="GNA58:GNA60"/>
    <mergeCell ref="GNN58:GNN60"/>
    <mergeCell ref="GNO58:GNO60"/>
    <mergeCell ref="GOB58:GOB60"/>
    <mergeCell ref="GLK58:GLK60"/>
    <mergeCell ref="GLX58:GLX60"/>
    <mergeCell ref="GLY58:GLY60"/>
    <mergeCell ref="GML58:GML60"/>
    <mergeCell ref="GMM58:GMM60"/>
    <mergeCell ref="GKH58:GKH60"/>
    <mergeCell ref="GKI58:GKI60"/>
    <mergeCell ref="GKV58:GKV60"/>
    <mergeCell ref="GKW58:GKW60"/>
    <mergeCell ref="GLJ58:GLJ60"/>
    <mergeCell ref="GIS58:GIS60"/>
    <mergeCell ref="GJF58:GJF60"/>
    <mergeCell ref="GJG58:GJG60"/>
    <mergeCell ref="GJT58:GJT60"/>
    <mergeCell ref="GJU58:GJU60"/>
    <mergeCell ref="GHP58:GHP60"/>
    <mergeCell ref="GHQ58:GHQ60"/>
    <mergeCell ref="GID58:GID60"/>
    <mergeCell ref="GIE58:GIE60"/>
    <mergeCell ref="GIR58:GIR60"/>
    <mergeCell ref="GGA58:GGA60"/>
    <mergeCell ref="GGN58:GGN60"/>
    <mergeCell ref="GGO58:GGO60"/>
    <mergeCell ref="GHB58:GHB60"/>
    <mergeCell ref="GHC58:GHC60"/>
    <mergeCell ref="GEX58:GEX60"/>
    <mergeCell ref="GEY58:GEY60"/>
    <mergeCell ref="GFL58:GFL60"/>
    <mergeCell ref="GFM58:GFM60"/>
    <mergeCell ref="GFZ58:GFZ60"/>
    <mergeCell ref="GDI58:GDI60"/>
    <mergeCell ref="GDV58:GDV60"/>
    <mergeCell ref="GDW58:GDW60"/>
    <mergeCell ref="GEJ58:GEJ60"/>
    <mergeCell ref="GEK58:GEK60"/>
    <mergeCell ref="GCF58:GCF60"/>
    <mergeCell ref="GCG58:GCG60"/>
    <mergeCell ref="GCT58:GCT60"/>
    <mergeCell ref="GCU58:GCU60"/>
    <mergeCell ref="GDH58:GDH60"/>
    <mergeCell ref="GAQ58:GAQ60"/>
    <mergeCell ref="GBD58:GBD60"/>
    <mergeCell ref="GBE58:GBE60"/>
    <mergeCell ref="GBR58:GBR60"/>
    <mergeCell ref="GBS58:GBS60"/>
    <mergeCell ref="FZN58:FZN60"/>
    <mergeCell ref="FZO58:FZO60"/>
    <mergeCell ref="GAB58:GAB60"/>
    <mergeCell ref="GAC58:GAC60"/>
    <mergeCell ref="GAP58:GAP60"/>
    <mergeCell ref="FXY58:FXY60"/>
    <mergeCell ref="FYL58:FYL60"/>
    <mergeCell ref="FYM58:FYM60"/>
    <mergeCell ref="FYZ58:FYZ60"/>
    <mergeCell ref="FZA58:FZA60"/>
    <mergeCell ref="FWV58:FWV60"/>
    <mergeCell ref="FWW58:FWW60"/>
    <mergeCell ref="FXJ58:FXJ60"/>
    <mergeCell ref="FXK58:FXK60"/>
    <mergeCell ref="FXX58:FXX60"/>
    <mergeCell ref="FVG58:FVG60"/>
    <mergeCell ref="FVT58:FVT60"/>
    <mergeCell ref="FVU58:FVU60"/>
    <mergeCell ref="FWH58:FWH60"/>
    <mergeCell ref="FWI58:FWI60"/>
    <mergeCell ref="FUD58:FUD60"/>
    <mergeCell ref="FUE58:FUE60"/>
    <mergeCell ref="FUR58:FUR60"/>
    <mergeCell ref="FUS58:FUS60"/>
    <mergeCell ref="FVF58:FVF60"/>
    <mergeCell ref="FSO58:FSO60"/>
    <mergeCell ref="FTB58:FTB60"/>
    <mergeCell ref="FTC58:FTC60"/>
    <mergeCell ref="FTP58:FTP60"/>
    <mergeCell ref="FTQ58:FTQ60"/>
    <mergeCell ref="FRL58:FRL60"/>
    <mergeCell ref="FRM58:FRM60"/>
    <mergeCell ref="FRZ58:FRZ60"/>
    <mergeCell ref="FSA58:FSA60"/>
    <mergeCell ref="FSN58:FSN60"/>
    <mergeCell ref="FPW58:FPW60"/>
    <mergeCell ref="FQJ58:FQJ60"/>
    <mergeCell ref="FQK58:FQK60"/>
    <mergeCell ref="FQX58:FQX60"/>
    <mergeCell ref="FQY58:FQY60"/>
    <mergeCell ref="FOT58:FOT60"/>
    <mergeCell ref="FOU58:FOU60"/>
    <mergeCell ref="FPH58:FPH60"/>
    <mergeCell ref="FPI58:FPI60"/>
    <mergeCell ref="FPV58:FPV60"/>
    <mergeCell ref="FNE58:FNE60"/>
    <mergeCell ref="FNR58:FNR60"/>
    <mergeCell ref="FNS58:FNS60"/>
    <mergeCell ref="FOF58:FOF60"/>
    <mergeCell ref="FOG58:FOG60"/>
    <mergeCell ref="FMB58:FMB60"/>
    <mergeCell ref="FMC58:FMC60"/>
    <mergeCell ref="FMP58:FMP60"/>
    <mergeCell ref="FMQ58:FMQ60"/>
    <mergeCell ref="FND58:FND60"/>
    <mergeCell ref="FKM58:FKM60"/>
    <mergeCell ref="FKZ58:FKZ60"/>
    <mergeCell ref="FLA58:FLA60"/>
    <mergeCell ref="FLN58:FLN60"/>
    <mergeCell ref="FLO58:FLO60"/>
    <mergeCell ref="FJJ58:FJJ60"/>
    <mergeCell ref="FJK58:FJK60"/>
    <mergeCell ref="FJX58:FJX60"/>
    <mergeCell ref="FJY58:FJY60"/>
    <mergeCell ref="FKL58:FKL60"/>
    <mergeCell ref="FHU58:FHU60"/>
    <mergeCell ref="FIH58:FIH60"/>
    <mergeCell ref="FII58:FII60"/>
    <mergeCell ref="FIV58:FIV60"/>
    <mergeCell ref="FIW58:FIW60"/>
    <mergeCell ref="FGR58:FGR60"/>
    <mergeCell ref="FGS58:FGS60"/>
    <mergeCell ref="FHF58:FHF60"/>
    <mergeCell ref="FHG58:FHG60"/>
    <mergeCell ref="FHT58:FHT60"/>
    <mergeCell ref="FFC58:FFC60"/>
    <mergeCell ref="FFP58:FFP60"/>
    <mergeCell ref="FFQ58:FFQ60"/>
    <mergeCell ref="FGD58:FGD60"/>
    <mergeCell ref="FGE58:FGE60"/>
    <mergeCell ref="FDZ58:FDZ60"/>
    <mergeCell ref="FEA58:FEA60"/>
    <mergeCell ref="FEN58:FEN60"/>
    <mergeCell ref="FEO58:FEO60"/>
    <mergeCell ref="FFB58:FFB60"/>
    <mergeCell ref="FCK58:FCK60"/>
    <mergeCell ref="FCX58:FCX60"/>
    <mergeCell ref="FCY58:FCY60"/>
    <mergeCell ref="FDL58:FDL60"/>
    <mergeCell ref="FDM58:FDM60"/>
    <mergeCell ref="FBH58:FBH60"/>
    <mergeCell ref="FBI58:FBI60"/>
    <mergeCell ref="FBV58:FBV60"/>
    <mergeCell ref="FBW58:FBW60"/>
    <mergeCell ref="FCJ58:FCJ60"/>
    <mergeCell ref="EZS58:EZS60"/>
    <mergeCell ref="FAF58:FAF60"/>
    <mergeCell ref="FAG58:FAG60"/>
    <mergeCell ref="FAT58:FAT60"/>
    <mergeCell ref="FAU58:FAU60"/>
    <mergeCell ref="EYP58:EYP60"/>
    <mergeCell ref="EYQ58:EYQ60"/>
    <mergeCell ref="EZD58:EZD60"/>
    <mergeCell ref="EZE58:EZE60"/>
    <mergeCell ref="EZR58:EZR60"/>
    <mergeCell ref="EXA58:EXA60"/>
    <mergeCell ref="EXN58:EXN60"/>
    <mergeCell ref="EXO58:EXO60"/>
    <mergeCell ref="EYB58:EYB60"/>
    <mergeCell ref="EYC58:EYC60"/>
    <mergeCell ref="EVX58:EVX60"/>
    <mergeCell ref="EVY58:EVY60"/>
    <mergeCell ref="EWL58:EWL60"/>
    <mergeCell ref="EWM58:EWM60"/>
    <mergeCell ref="EWZ58:EWZ60"/>
    <mergeCell ref="EUI58:EUI60"/>
    <mergeCell ref="EUV58:EUV60"/>
    <mergeCell ref="EUW58:EUW60"/>
    <mergeCell ref="EVJ58:EVJ60"/>
    <mergeCell ref="EVK58:EVK60"/>
    <mergeCell ref="ETF58:ETF60"/>
    <mergeCell ref="ETG58:ETG60"/>
    <mergeCell ref="ETT58:ETT60"/>
    <mergeCell ref="ETU58:ETU60"/>
    <mergeCell ref="EUH58:EUH60"/>
    <mergeCell ref="ERQ58:ERQ60"/>
    <mergeCell ref="ESD58:ESD60"/>
    <mergeCell ref="ESE58:ESE60"/>
    <mergeCell ref="ESR58:ESR60"/>
    <mergeCell ref="ESS58:ESS60"/>
    <mergeCell ref="EQN58:EQN60"/>
    <mergeCell ref="EQO58:EQO60"/>
    <mergeCell ref="ERB58:ERB60"/>
    <mergeCell ref="ERC58:ERC60"/>
    <mergeCell ref="ERP58:ERP60"/>
    <mergeCell ref="EOY58:EOY60"/>
    <mergeCell ref="EPL58:EPL60"/>
    <mergeCell ref="EPM58:EPM60"/>
    <mergeCell ref="EPZ58:EPZ60"/>
    <mergeCell ref="EQA58:EQA60"/>
    <mergeCell ref="ENV58:ENV60"/>
    <mergeCell ref="ENW58:ENW60"/>
    <mergeCell ref="EOJ58:EOJ60"/>
    <mergeCell ref="EOK58:EOK60"/>
    <mergeCell ref="EOX58:EOX60"/>
    <mergeCell ref="EMG58:EMG60"/>
    <mergeCell ref="EMT58:EMT60"/>
    <mergeCell ref="EMU58:EMU60"/>
    <mergeCell ref="ENH58:ENH60"/>
    <mergeCell ref="ENI58:ENI60"/>
    <mergeCell ref="ELD58:ELD60"/>
    <mergeCell ref="ELE58:ELE60"/>
    <mergeCell ref="ELR58:ELR60"/>
    <mergeCell ref="ELS58:ELS60"/>
    <mergeCell ref="EMF58:EMF60"/>
    <mergeCell ref="EJO58:EJO60"/>
    <mergeCell ref="EKB58:EKB60"/>
    <mergeCell ref="EKC58:EKC60"/>
    <mergeCell ref="EKP58:EKP60"/>
    <mergeCell ref="EKQ58:EKQ60"/>
    <mergeCell ref="EIL58:EIL60"/>
    <mergeCell ref="EIM58:EIM60"/>
    <mergeCell ref="EIZ58:EIZ60"/>
    <mergeCell ref="EJA58:EJA60"/>
    <mergeCell ref="EJN58:EJN60"/>
    <mergeCell ref="EGW58:EGW60"/>
    <mergeCell ref="EHJ58:EHJ60"/>
    <mergeCell ref="EHK58:EHK60"/>
    <mergeCell ref="EHX58:EHX60"/>
    <mergeCell ref="EHY58:EHY60"/>
    <mergeCell ref="EFT58:EFT60"/>
    <mergeCell ref="EFU58:EFU60"/>
    <mergeCell ref="EGH58:EGH60"/>
    <mergeCell ref="EGI58:EGI60"/>
    <mergeCell ref="EGV58:EGV60"/>
    <mergeCell ref="EEE58:EEE60"/>
    <mergeCell ref="EER58:EER60"/>
    <mergeCell ref="EES58:EES60"/>
    <mergeCell ref="EFF58:EFF60"/>
    <mergeCell ref="EFG58:EFG60"/>
    <mergeCell ref="EDB58:EDB60"/>
    <mergeCell ref="EDC58:EDC60"/>
    <mergeCell ref="EDP58:EDP60"/>
    <mergeCell ref="EDQ58:EDQ60"/>
    <mergeCell ref="EED58:EED60"/>
    <mergeCell ref="EBM58:EBM60"/>
    <mergeCell ref="EBZ58:EBZ60"/>
    <mergeCell ref="ECA58:ECA60"/>
    <mergeCell ref="ECN58:ECN60"/>
    <mergeCell ref="ECO58:ECO60"/>
    <mergeCell ref="EAJ58:EAJ60"/>
    <mergeCell ref="EAK58:EAK60"/>
    <mergeCell ref="EAX58:EAX60"/>
    <mergeCell ref="EAY58:EAY60"/>
    <mergeCell ref="EBL58:EBL60"/>
    <mergeCell ref="DYU58:DYU60"/>
    <mergeCell ref="DZH58:DZH60"/>
    <mergeCell ref="DZI58:DZI60"/>
    <mergeCell ref="DZV58:DZV60"/>
    <mergeCell ref="DZW58:DZW60"/>
    <mergeCell ref="DXR58:DXR60"/>
    <mergeCell ref="DXS58:DXS60"/>
    <mergeCell ref="DYF58:DYF60"/>
    <mergeCell ref="DYG58:DYG60"/>
    <mergeCell ref="DYT58:DYT60"/>
    <mergeCell ref="DWC58:DWC60"/>
    <mergeCell ref="DWP58:DWP60"/>
    <mergeCell ref="DWQ58:DWQ60"/>
    <mergeCell ref="DXD58:DXD60"/>
    <mergeCell ref="DXE58:DXE60"/>
    <mergeCell ref="DUZ58:DUZ60"/>
    <mergeCell ref="DVA58:DVA60"/>
    <mergeCell ref="DVN58:DVN60"/>
    <mergeCell ref="DVO58:DVO60"/>
    <mergeCell ref="DWB58:DWB60"/>
    <mergeCell ref="DTK58:DTK60"/>
    <mergeCell ref="DTX58:DTX60"/>
    <mergeCell ref="DTY58:DTY60"/>
    <mergeCell ref="DUL58:DUL60"/>
    <mergeCell ref="DUM58:DUM60"/>
    <mergeCell ref="DSH58:DSH60"/>
    <mergeCell ref="DSI58:DSI60"/>
    <mergeCell ref="DSV58:DSV60"/>
    <mergeCell ref="DSW58:DSW60"/>
    <mergeCell ref="DTJ58:DTJ60"/>
    <mergeCell ref="DQS58:DQS60"/>
    <mergeCell ref="DRF58:DRF60"/>
    <mergeCell ref="DRG58:DRG60"/>
    <mergeCell ref="DRT58:DRT60"/>
    <mergeCell ref="DRU58:DRU60"/>
    <mergeCell ref="DPP58:DPP60"/>
    <mergeCell ref="DPQ58:DPQ60"/>
    <mergeCell ref="DQD58:DQD60"/>
    <mergeCell ref="DQE58:DQE60"/>
    <mergeCell ref="DQR58:DQR60"/>
    <mergeCell ref="DOA58:DOA60"/>
    <mergeCell ref="DON58:DON60"/>
    <mergeCell ref="DOO58:DOO60"/>
    <mergeCell ref="DPB58:DPB60"/>
    <mergeCell ref="DPC58:DPC60"/>
    <mergeCell ref="DMX58:DMX60"/>
    <mergeCell ref="DMY58:DMY60"/>
    <mergeCell ref="DNL58:DNL60"/>
    <mergeCell ref="DNM58:DNM60"/>
    <mergeCell ref="DNZ58:DNZ60"/>
    <mergeCell ref="DLI58:DLI60"/>
    <mergeCell ref="DLV58:DLV60"/>
    <mergeCell ref="DLW58:DLW60"/>
    <mergeCell ref="DMJ58:DMJ60"/>
    <mergeCell ref="DMK58:DMK60"/>
    <mergeCell ref="DKF58:DKF60"/>
    <mergeCell ref="DKG58:DKG60"/>
    <mergeCell ref="DKT58:DKT60"/>
    <mergeCell ref="DKU58:DKU60"/>
    <mergeCell ref="DLH58:DLH60"/>
    <mergeCell ref="DIQ58:DIQ60"/>
    <mergeCell ref="DJD58:DJD60"/>
    <mergeCell ref="DJE58:DJE60"/>
    <mergeCell ref="DJR58:DJR60"/>
    <mergeCell ref="DJS58:DJS60"/>
    <mergeCell ref="DHN58:DHN60"/>
    <mergeCell ref="DHO58:DHO60"/>
    <mergeCell ref="DIB58:DIB60"/>
    <mergeCell ref="DIC58:DIC60"/>
    <mergeCell ref="DIP58:DIP60"/>
    <mergeCell ref="DFY58:DFY60"/>
    <mergeCell ref="DGL58:DGL60"/>
    <mergeCell ref="DGM58:DGM60"/>
    <mergeCell ref="DGZ58:DGZ60"/>
    <mergeCell ref="DHA58:DHA60"/>
    <mergeCell ref="DEV58:DEV60"/>
    <mergeCell ref="DEW58:DEW60"/>
    <mergeCell ref="DFJ58:DFJ60"/>
    <mergeCell ref="DFK58:DFK60"/>
    <mergeCell ref="DFX58:DFX60"/>
    <mergeCell ref="DDG58:DDG60"/>
    <mergeCell ref="DDT58:DDT60"/>
    <mergeCell ref="DDU58:DDU60"/>
    <mergeCell ref="DEH58:DEH60"/>
    <mergeCell ref="DEI58:DEI60"/>
    <mergeCell ref="DCD58:DCD60"/>
    <mergeCell ref="DCE58:DCE60"/>
    <mergeCell ref="DCR58:DCR60"/>
    <mergeCell ref="DCS58:DCS60"/>
    <mergeCell ref="DDF58:DDF60"/>
    <mergeCell ref="DAO58:DAO60"/>
    <mergeCell ref="DBB58:DBB60"/>
    <mergeCell ref="DBC58:DBC60"/>
    <mergeCell ref="DBP58:DBP60"/>
    <mergeCell ref="DBQ58:DBQ60"/>
    <mergeCell ref="CZL58:CZL60"/>
    <mergeCell ref="CZM58:CZM60"/>
    <mergeCell ref="CZZ58:CZZ60"/>
    <mergeCell ref="DAA58:DAA60"/>
    <mergeCell ref="DAN58:DAN60"/>
    <mergeCell ref="CXW58:CXW60"/>
    <mergeCell ref="CYJ58:CYJ60"/>
    <mergeCell ref="CYK58:CYK60"/>
    <mergeCell ref="CYX58:CYX60"/>
    <mergeCell ref="CYY58:CYY60"/>
    <mergeCell ref="CWT58:CWT60"/>
    <mergeCell ref="CWU58:CWU60"/>
    <mergeCell ref="CXH58:CXH60"/>
    <mergeCell ref="CXI58:CXI60"/>
    <mergeCell ref="CXV58:CXV60"/>
    <mergeCell ref="CVE58:CVE60"/>
    <mergeCell ref="CVR58:CVR60"/>
    <mergeCell ref="CVS58:CVS60"/>
    <mergeCell ref="CWF58:CWF60"/>
    <mergeCell ref="CWG58:CWG60"/>
    <mergeCell ref="CUB58:CUB60"/>
    <mergeCell ref="CUC58:CUC60"/>
    <mergeCell ref="CUP58:CUP60"/>
    <mergeCell ref="CUQ58:CUQ60"/>
    <mergeCell ref="CVD58:CVD60"/>
    <mergeCell ref="CSM58:CSM60"/>
    <mergeCell ref="CSZ58:CSZ60"/>
    <mergeCell ref="CTA58:CTA60"/>
    <mergeCell ref="CTN58:CTN60"/>
    <mergeCell ref="CTO58:CTO60"/>
    <mergeCell ref="CRJ58:CRJ60"/>
    <mergeCell ref="CRK58:CRK60"/>
    <mergeCell ref="CRX58:CRX60"/>
    <mergeCell ref="CRY58:CRY60"/>
    <mergeCell ref="CSL58:CSL60"/>
    <mergeCell ref="CPU58:CPU60"/>
    <mergeCell ref="CQH58:CQH60"/>
    <mergeCell ref="CQI58:CQI60"/>
    <mergeCell ref="CQV58:CQV60"/>
    <mergeCell ref="CQW58:CQW60"/>
    <mergeCell ref="COR58:COR60"/>
    <mergeCell ref="COS58:COS60"/>
    <mergeCell ref="CPF58:CPF60"/>
    <mergeCell ref="CPG58:CPG60"/>
    <mergeCell ref="CPT58:CPT60"/>
    <mergeCell ref="CNC58:CNC60"/>
    <mergeCell ref="CNP58:CNP60"/>
    <mergeCell ref="CNQ58:CNQ60"/>
    <mergeCell ref="COD58:COD60"/>
    <mergeCell ref="COE58:COE60"/>
    <mergeCell ref="CLZ58:CLZ60"/>
    <mergeCell ref="CMA58:CMA60"/>
    <mergeCell ref="CMN58:CMN60"/>
    <mergeCell ref="CMO58:CMO60"/>
    <mergeCell ref="CNB58:CNB60"/>
    <mergeCell ref="CKK58:CKK60"/>
    <mergeCell ref="CKX58:CKX60"/>
    <mergeCell ref="CKY58:CKY60"/>
    <mergeCell ref="CLL58:CLL60"/>
    <mergeCell ref="CLM58:CLM60"/>
    <mergeCell ref="CJH58:CJH60"/>
    <mergeCell ref="CJI58:CJI60"/>
    <mergeCell ref="CJV58:CJV60"/>
    <mergeCell ref="CJW58:CJW60"/>
    <mergeCell ref="CKJ58:CKJ60"/>
    <mergeCell ref="CHS58:CHS60"/>
    <mergeCell ref="CIF58:CIF60"/>
    <mergeCell ref="CIG58:CIG60"/>
    <mergeCell ref="CIT58:CIT60"/>
    <mergeCell ref="CIU58:CIU60"/>
    <mergeCell ref="CGP58:CGP60"/>
    <mergeCell ref="CGQ58:CGQ60"/>
    <mergeCell ref="CHD58:CHD60"/>
    <mergeCell ref="CHE58:CHE60"/>
    <mergeCell ref="CHR58:CHR60"/>
    <mergeCell ref="CFA58:CFA60"/>
    <mergeCell ref="CFN58:CFN60"/>
    <mergeCell ref="CFO58:CFO60"/>
    <mergeCell ref="CGB58:CGB60"/>
    <mergeCell ref="CGC58:CGC60"/>
    <mergeCell ref="CDX58:CDX60"/>
    <mergeCell ref="CDY58:CDY60"/>
    <mergeCell ref="CEL58:CEL60"/>
    <mergeCell ref="CEM58:CEM60"/>
    <mergeCell ref="CEZ58:CEZ60"/>
    <mergeCell ref="CCI58:CCI60"/>
    <mergeCell ref="CCV58:CCV60"/>
    <mergeCell ref="CCW58:CCW60"/>
    <mergeCell ref="CDJ58:CDJ60"/>
    <mergeCell ref="CDK58:CDK60"/>
    <mergeCell ref="CBF58:CBF60"/>
    <mergeCell ref="CBG58:CBG60"/>
    <mergeCell ref="CBT58:CBT60"/>
    <mergeCell ref="CBU58:CBU60"/>
    <mergeCell ref="CCH58:CCH60"/>
    <mergeCell ref="BZQ58:BZQ60"/>
    <mergeCell ref="CAD58:CAD60"/>
    <mergeCell ref="CAE58:CAE60"/>
    <mergeCell ref="CAR58:CAR60"/>
    <mergeCell ref="CAS58:CAS60"/>
    <mergeCell ref="BYN58:BYN60"/>
    <mergeCell ref="BYO58:BYO60"/>
    <mergeCell ref="BZB58:BZB60"/>
    <mergeCell ref="BZC58:BZC60"/>
    <mergeCell ref="BZP58:BZP60"/>
    <mergeCell ref="BWY58:BWY60"/>
    <mergeCell ref="BXL58:BXL60"/>
    <mergeCell ref="BXM58:BXM60"/>
    <mergeCell ref="BXZ58:BXZ60"/>
    <mergeCell ref="BYA58:BYA60"/>
    <mergeCell ref="BVV58:BVV60"/>
    <mergeCell ref="BVW58:BVW60"/>
    <mergeCell ref="BWJ58:BWJ60"/>
    <mergeCell ref="BWK58:BWK60"/>
    <mergeCell ref="BWX58:BWX60"/>
    <mergeCell ref="BUG58:BUG60"/>
    <mergeCell ref="BUT58:BUT60"/>
    <mergeCell ref="BUU58:BUU60"/>
    <mergeCell ref="BVH58:BVH60"/>
    <mergeCell ref="BVI58:BVI60"/>
    <mergeCell ref="BTD58:BTD60"/>
    <mergeCell ref="BTE58:BTE60"/>
    <mergeCell ref="BTR58:BTR60"/>
    <mergeCell ref="BTS58:BTS60"/>
    <mergeCell ref="BUF58:BUF60"/>
    <mergeCell ref="BRO58:BRO60"/>
    <mergeCell ref="BSB58:BSB60"/>
    <mergeCell ref="BSC58:BSC60"/>
    <mergeCell ref="BSP58:BSP60"/>
    <mergeCell ref="BSQ58:BSQ60"/>
    <mergeCell ref="BQL58:BQL60"/>
    <mergeCell ref="BQM58:BQM60"/>
    <mergeCell ref="BQZ58:BQZ60"/>
    <mergeCell ref="BRA58:BRA60"/>
    <mergeCell ref="BRN58:BRN60"/>
    <mergeCell ref="BOW58:BOW60"/>
    <mergeCell ref="BPJ58:BPJ60"/>
    <mergeCell ref="BPK58:BPK60"/>
    <mergeCell ref="BPX58:BPX60"/>
    <mergeCell ref="BPY58:BPY60"/>
    <mergeCell ref="BNT58:BNT60"/>
    <mergeCell ref="BNU58:BNU60"/>
    <mergeCell ref="BOH58:BOH60"/>
    <mergeCell ref="BOI58:BOI60"/>
    <mergeCell ref="BOV58:BOV60"/>
    <mergeCell ref="BME58:BME60"/>
    <mergeCell ref="BMR58:BMR60"/>
    <mergeCell ref="BMS58:BMS60"/>
    <mergeCell ref="BNF58:BNF60"/>
    <mergeCell ref="BNG58:BNG60"/>
    <mergeCell ref="BLB58:BLB60"/>
    <mergeCell ref="BLC58:BLC60"/>
    <mergeCell ref="BLP58:BLP60"/>
    <mergeCell ref="BLQ58:BLQ60"/>
    <mergeCell ref="BMD58:BMD60"/>
    <mergeCell ref="BJM58:BJM60"/>
    <mergeCell ref="BJZ58:BJZ60"/>
    <mergeCell ref="BKA58:BKA60"/>
    <mergeCell ref="BKN58:BKN60"/>
    <mergeCell ref="BKO58:BKO60"/>
    <mergeCell ref="BIJ58:BIJ60"/>
    <mergeCell ref="BIK58:BIK60"/>
    <mergeCell ref="BIX58:BIX60"/>
    <mergeCell ref="BIY58:BIY60"/>
    <mergeCell ref="BJL58:BJL60"/>
    <mergeCell ref="BGU58:BGU60"/>
    <mergeCell ref="BHH58:BHH60"/>
    <mergeCell ref="BHI58:BHI60"/>
    <mergeCell ref="BHV58:BHV60"/>
    <mergeCell ref="BHW58:BHW60"/>
    <mergeCell ref="BFR58:BFR60"/>
    <mergeCell ref="BFS58:BFS60"/>
    <mergeCell ref="BGF58:BGF60"/>
    <mergeCell ref="BGG58:BGG60"/>
    <mergeCell ref="BGT58:BGT60"/>
    <mergeCell ref="BEC58:BEC60"/>
    <mergeCell ref="BEP58:BEP60"/>
    <mergeCell ref="BEQ58:BEQ60"/>
    <mergeCell ref="BFD58:BFD60"/>
    <mergeCell ref="BFE58:BFE60"/>
    <mergeCell ref="BCZ58:BCZ60"/>
    <mergeCell ref="BDA58:BDA60"/>
    <mergeCell ref="BDN58:BDN60"/>
    <mergeCell ref="BDO58:BDO60"/>
    <mergeCell ref="BEB58:BEB60"/>
    <mergeCell ref="BBK58:BBK60"/>
    <mergeCell ref="BBX58:BBX60"/>
    <mergeCell ref="BBY58:BBY60"/>
    <mergeCell ref="BCL58:BCL60"/>
    <mergeCell ref="BCM58:BCM60"/>
    <mergeCell ref="BAH58:BAH60"/>
    <mergeCell ref="BAI58:BAI60"/>
    <mergeCell ref="BAV58:BAV60"/>
    <mergeCell ref="BAW58:BAW60"/>
    <mergeCell ref="BBJ58:BBJ60"/>
    <mergeCell ref="AYS58:AYS60"/>
    <mergeCell ref="AZF58:AZF60"/>
    <mergeCell ref="AZG58:AZG60"/>
    <mergeCell ref="AZT58:AZT60"/>
    <mergeCell ref="AZU58:AZU60"/>
    <mergeCell ref="AXP58:AXP60"/>
    <mergeCell ref="AXQ58:AXQ60"/>
    <mergeCell ref="AYD58:AYD60"/>
    <mergeCell ref="AYE58:AYE60"/>
    <mergeCell ref="AYR58:AYR60"/>
    <mergeCell ref="AWA58:AWA60"/>
    <mergeCell ref="AWN58:AWN60"/>
    <mergeCell ref="AWO58:AWO60"/>
    <mergeCell ref="AXB58:AXB60"/>
    <mergeCell ref="AXC58:AXC60"/>
    <mergeCell ref="AUX58:AUX60"/>
    <mergeCell ref="AUY58:AUY60"/>
    <mergeCell ref="AVL58:AVL60"/>
    <mergeCell ref="AVM58:AVM60"/>
    <mergeCell ref="AVZ58:AVZ60"/>
    <mergeCell ref="ATI58:ATI60"/>
    <mergeCell ref="ATV58:ATV60"/>
    <mergeCell ref="ATW58:ATW60"/>
    <mergeCell ref="AUJ58:AUJ60"/>
    <mergeCell ref="AUK58:AUK60"/>
    <mergeCell ref="ASF58:ASF60"/>
    <mergeCell ref="ASG58:ASG60"/>
    <mergeCell ref="AST58:AST60"/>
    <mergeCell ref="ASU58:ASU60"/>
    <mergeCell ref="ATH58:ATH60"/>
    <mergeCell ref="AQQ58:AQQ60"/>
    <mergeCell ref="ARD58:ARD60"/>
    <mergeCell ref="ARE58:ARE60"/>
    <mergeCell ref="ARR58:ARR60"/>
    <mergeCell ref="ARS58:ARS60"/>
    <mergeCell ref="APN58:APN60"/>
    <mergeCell ref="APO58:APO60"/>
    <mergeCell ref="AQB58:AQB60"/>
    <mergeCell ref="AQC58:AQC60"/>
    <mergeCell ref="AQP58:AQP60"/>
    <mergeCell ref="ANY58:ANY60"/>
    <mergeCell ref="AOL58:AOL60"/>
    <mergeCell ref="AOM58:AOM60"/>
    <mergeCell ref="AOZ58:AOZ60"/>
    <mergeCell ref="APA58:APA60"/>
    <mergeCell ref="AMV58:AMV60"/>
    <mergeCell ref="AMW58:AMW60"/>
    <mergeCell ref="ANJ58:ANJ60"/>
    <mergeCell ref="ANK58:ANK60"/>
    <mergeCell ref="ANX58:ANX60"/>
    <mergeCell ref="ALG58:ALG60"/>
    <mergeCell ref="ALT58:ALT60"/>
    <mergeCell ref="ALU58:ALU60"/>
    <mergeCell ref="AMH58:AMH60"/>
    <mergeCell ref="AMI58:AMI60"/>
    <mergeCell ref="AKD58:AKD60"/>
    <mergeCell ref="AKE58:AKE60"/>
    <mergeCell ref="AKR58:AKR60"/>
    <mergeCell ref="AKS58:AKS60"/>
    <mergeCell ref="ALF58:ALF60"/>
    <mergeCell ref="AIO58:AIO60"/>
    <mergeCell ref="AJB58:AJB60"/>
    <mergeCell ref="AJC58:AJC60"/>
    <mergeCell ref="AJP58:AJP60"/>
    <mergeCell ref="AJQ58:AJQ60"/>
    <mergeCell ref="AHL58:AHL60"/>
    <mergeCell ref="AHM58:AHM60"/>
    <mergeCell ref="AHZ58:AHZ60"/>
    <mergeCell ref="AIA58:AIA60"/>
    <mergeCell ref="AIN58:AIN60"/>
    <mergeCell ref="AFW58:AFW60"/>
    <mergeCell ref="AGJ58:AGJ60"/>
    <mergeCell ref="AGK58:AGK60"/>
    <mergeCell ref="AGX58:AGX60"/>
    <mergeCell ref="AGY58:AGY60"/>
    <mergeCell ref="AET58:AET60"/>
    <mergeCell ref="AEU58:AEU60"/>
    <mergeCell ref="AFH58:AFH60"/>
    <mergeCell ref="AFI58:AFI60"/>
    <mergeCell ref="AFV58:AFV60"/>
    <mergeCell ref="ADE58:ADE60"/>
    <mergeCell ref="ADR58:ADR60"/>
    <mergeCell ref="ADS58:ADS60"/>
    <mergeCell ref="AEF58:AEF60"/>
    <mergeCell ref="AEG58:AEG60"/>
    <mergeCell ref="ACB58:ACB60"/>
    <mergeCell ref="ACC58:ACC60"/>
    <mergeCell ref="ACP58:ACP60"/>
    <mergeCell ref="ACQ58:ACQ60"/>
    <mergeCell ref="ADD58:ADD60"/>
    <mergeCell ref="AAM58:AAM60"/>
    <mergeCell ref="AAZ58:AAZ60"/>
    <mergeCell ref="ABA58:ABA60"/>
    <mergeCell ref="ABN58:ABN60"/>
    <mergeCell ref="ABO58:ABO60"/>
    <mergeCell ref="ZJ58:ZJ60"/>
    <mergeCell ref="ZK58:ZK60"/>
    <mergeCell ref="ZX58:ZX60"/>
    <mergeCell ref="ZY58:ZY60"/>
    <mergeCell ref="AAL58:AAL60"/>
    <mergeCell ref="XU58:XU60"/>
    <mergeCell ref="YH58:YH60"/>
    <mergeCell ref="YI58:YI60"/>
    <mergeCell ref="YV58:YV60"/>
    <mergeCell ref="YW58:YW60"/>
    <mergeCell ref="WR58:WR60"/>
    <mergeCell ref="WS58:WS60"/>
    <mergeCell ref="XF58:XF60"/>
    <mergeCell ref="XG58:XG60"/>
    <mergeCell ref="XT58:XT60"/>
    <mergeCell ref="VC58:VC60"/>
    <mergeCell ref="VP58:VP60"/>
    <mergeCell ref="VQ58:VQ60"/>
    <mergeCell ref="WD58:WD60"/>
    <mergeCell ref="WE58:WE60"/>
    <mergeCell ref="TZ58:TZ60"/>
    <mergeCell ref="UA58:UA60"/>
    <mergeCell ref="UN58:UN60"/>
    <mergeCell ref="UO58:UO60"/>
    <mergeCell ref="VB58:VB60"/>
    <mergeCell ref="SK58:SK60"/>
    <mergeCell ref="SX58:SX60"/>
    <mergeCell ref="SY58:SY60"/>
    <mergeCell ref="TL58:TL60"/>
    <mergeCell ref="TM58:TM60"/>
    <mergeCell ref="RH58:RH60"/>
    <mergeCell ref="RI58:RI60"/>
    <mergeCell ref="RV58:RV60"/>
    <mergeCell ref="RW58:RW60"/>
    <mergeCell ref="SJ58:SJ60"/>
    <mergeCell ref="PS58:PS60"/>
    <mergeCell ref="QF58:QF60"/>
    <mergeCell ref="QG58:QG60"/>
    <mergeCell ref="QT58:QT60"/>
    <mergeCell ref="QU58:QU60"/>
    <mergeCell ref="OP58:OP60"/>
    <mergeCell ref="OQ58:OQ60"/>
    <mergeCell ref="PD58:PD60"/>
    <mergeCell ref="PE58:PE60"/>
    <mergeCell ref="PR58:PR60"/>
    <mergeCell ref="NA58:NA60"/>
    <mergeCell ref="NN58:NN60"/>
    <mergeCell ref="NO58:NO60"/>
    <mergeCell ref="OB58:OB60"/>
    <mergeCell ref="OC58:OC60"/>
    <mergeCell ref="LX58:LX60"/>
    <mergeCell ref="LY58:LY60"/>
    <mergeCell ref="ML58:ML60"/>
    <mergeCell ref="MM58:MM60"/>
    <mergeCell ref="MZ58:MZ60"/>
    <mergeCell ref="KI58:KI60"/>
    <mergeCell ref="KV58:KV60"/>
    <mergeCell ref="KW58:KW60"/>
    <mergeCell ref="LJ58:LJ60"/>
    <mergeCell ref="LK58:LK60"/>
    <mergeCell ref="JF58:JF60"/>
    <mergeCell ref="JG58:JG60"/>
    <mergeCell ref="JT58:JT60"/>
    <mergeCell ref="JU58:JU60"/>
    <mergeCell ref="KH58:KH60"/>
    <mergeCell ref="HQ58:HQ60"/>
    <mergeCell ref="ID58:ID60"/>
    <mergeCell ref="IE58:IE60"/>
    <mergeCell ref="IR58:IR60"/>
    <mergeCell ref="IS58:IS60"/>
    <mergeCell ref="GN58:GN60"/>
    <mergeCell ref="GO58:GO60"/>
    <mergeCell ref="HB58:HB60"/>
    <mergeCell ref="HC58:HC60"/>
    <mergeCell ref="HP58:HP60"/>
    <mergeCell ref="EY58:EY60"/>
    <mergeCell ref="FL58:FL60"/>
    <mergeCell ref="FM58:FM60"/>
    <mergeCell ref="FZ58:FZ60"/>
    <mergeCell ref="GA58:GA60"/>
    <mergeCell ref="A37:A39"/>
    <mergeCell ref="N37:N39"/>
    <mergeCell ref="A40:A42"/>
    <mergeCell ref="N40:N42"/>
    <mergeCell ref="A43:A45"/>
    <mergeCell ref="N43:N45"/>
    <mergeCell ref="A28:A30"/>
    <mergeCell ref="N28:N30"/>
    <mergeCell ref="A31:A33"/>
    <mergeCell ref="N31:N33"/>
    <mergeCell ref="A34:A36"/>
    <mergeCell ref="N34:N36"/>
    <mergeCell ref="DV58:DV60"/>
    <mergeCell ref="DW58:DW60"/>
    <mergeCell ref="EJ58:EJ60"/>
    <mergeCell ref="EK58:EK60"/>
    <mergeCell ref="EX58:EX60"/>
    <mergeCell ref="CG58:CG60"/>
    <mergeCell ref="CT58:CT60"/>
    <mergeCell ref="CU58:CU60"/>
    <mergeCell ref="DH58:DH60"/>
    <mergeCell ref="DI58:DI60"/>
    <mergeCell ref="BD58:BD60"/>
    <mergeCell ref="BE58:BE60"/>
    <mergeCell ref="BR58:BR60"/>
    <mergeCell ref="BS58:BS60"/>
    <mergeCell ref="CF58:CF60"/>
    <mergeCell ref="O58:O60"/>
    <mergeCell ref="AB58:AB60"/>
    <mergeCell ref="AC58:AC60"/>
    <mergeCell ref="AP58:AP60"/>
    <mergeCell ref="AQ58:AQ60"/>
    <mergeCell ref="N19:N21"/>
    <mergeCell ref="A22:A24"/>
    <mergeCell ref="N22:N24"/>
    <mergeCell ref="A25:A27"/>
    <mergeCell ref="N25:N27"/>
    <mergeCell ref="A1:N1"/>
    <mergeCell ref="A2:N2"/>
    <mergeCell ref="A3:N3"/>
    <mergeCell ref="A4:N4"/>
    <mergeCell ref="A5:N5"/>
    <mergeCell ref="A58:A60"/>
    <mergeCell ref="N58:N60"/>
    <mergeCell ref="A55:A57"/>
    <mergeCell ref="N55:N57"/>
    <mergeCell ref="A7:A9"/>
    <mergeCell ref="B7:B9"/>
    <mergeCell ref="C7:L7"/>
    <mergeCell ref="M7:M9"/>
    <mergeCell ref="N7:N9"/>
    <mergeCell ref="A10:A12"/>
    <mergeCell ref="N10:N12"/>
    <mergeCell ref="A13:A15"/>
    <mergeCell ref="N13:N15"/>
    <mergeCell ref="A16:A18"/>
    <mergeCell ref="N16:N18"/>
    <mergeCell ref="A19:A21"/>
    <mergeCell ref="A46:A48"/>
    <mergeCell ref="N46:N48"/>
    <mergeCell ref="A49:A51"/>
    <mergeCell ref="N49:N51"/>
    <mergeCell ref="A52:A54"/>
    <mergeCell ref="N52:N54"/>
  </mergeCells>
  <phoneticPr fontId="0" type="noConversion"/>
  <printOptions horizontalCentered="1"/>
  <pageMargins left="0" right="0" top="0.39370078740157483" bottom="0" header="0.31496062992125984" footer="0.31496062992125984"/>
  <pageSetup paperSize="9" scale="75" orientation="landscape" r:id="rId1"/>
  <rowBreaks count="1" manualBreakCount="1">
    <brk id="45" max="1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The Annual Bulletin Of Maritime Navigation Statistics 2017</EnglishTitle>
    <PublishingRollupImage xmlns="http://schemas.microsoft.com/sharepoint/v3" xsi:nil="true"/>
    <TaxCatchAll xmlns="b1657202-86a7-46c3-ba71-02bb0da5a392"/>
    <DocType xmlns="b1657202-86a7-46c3-ba71-02bb0da5a392">
      <Value>Publication</Value>
    </DocType>
    <DocumentDescription xmlns="b1657202-86a7-46c3-ba71-02bb0da5a392">النشرة السنوية لاحصاءات الملاحة البحرية 2017</DocumentDescription>
    <TaxKeywordTaxHTField xmlns="b1657202-86a7-46c3-ba71-02bb0da5a392">
      <Terms xmlns="http://schemas.microsoft.com/office/infopath/2007/PartnerControls"/>
    </TaxKeywordTaxHTField>
    <Year xmlns="b1657202-86a7-46c3-ba71-02bb0da5a392">2017</Year>
    <PublishingStartDate xmlns="http://schemas.microsoft.com/sharepoint/v3">2018-04-18T06:08:54+00:00</PublishingStartDate>
    <Visible xmlns="b1657202-86a7-46c3-ba71-02bb0da5a392">true</Visible>
    <ArabicTitle xmlns="b1657202-86a7-46c3-ba71-02bb0da5a392">النشرة السنوية لاحصاءات الملاحة البحرية 2017</ArabicTitle>
    <DocumentDescription0 xmlns="423524d6-f9d7-4b47-aadf-7b8f6888b7b0">The Annual Bulletin Of Maritime Navigation Statistics 2017</DocumentDescription0>
    <DocPeriodicity xmlns="423524d6-f9d7-4b47-aadf-7b8f6888b7b0">Annual</DocPeriodicity>
  </documentManagement>
</p:properties>
</file>

<file path=customXml/itemProps1.xml><?xml version="1.0" encoding="utf-8"?>
<ds:datastoreItem xmlns:ds="http://schemas.openxmlformats.org/officeDocument/2006/customXml" ds:itemID="{8BA56ABB-3179-4C7A-A9B5-48D35A2C6444}"/>
</file>

<file path=customXml/itemProps2.xml><?xml version="1.0" encoding="utf-8"?>
<ds:datastoreItem xmlns:ds="http://schemas.openxmlformats.org/officeDocument/2006/customXml" ds:itemID="{F457075C-56C8-406D-B622-3A66983753C6}"/>
</file>

<file path=customXml/itemProps3.xml><?xml version="1.0" encoding="utf-8"?>
<ds:datastoreItem xmlns:ds="http://schemas.openxmlformats.org/officeDocument/2006/customXml" ds:itemID="{A204CC77-C5E6-4CF3-BD20-F7394C55B82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31</vt:i4>
      </vt:variant>
    </vt:vector>
  </HeadingPairs>
  <TitlesOfParts>
    <vt:vector size="52" baseType="lpstr">
      <vt:lpstr>Sheet1</vt:lpstr>
      <vt:lpstr>Frst</vt:lpstr>
      <vt:lpstr>Preface</vt:lpstr>
      <vt:lpstr>Indx</vt:lpstr>
      <vt:lpstr>Introduction</vt:lpstr>
      <vt:lpstr>CH1</vt:lpstr>
      <vt:lpstr>1_1</vt:lpstr>
      <vt:lpstr>1-2</vt:lpstr>
      <vt:lpstr>1_3</vt:lpstr>
      <vt:lpstr>1_4 </vt:lpstr>
      <vt:lpstr>1_5 </vt:lpstr>
      <vt:lpstr>1_6</vt:lpstr>
      <vt:lpstr>CH2</vt:lpstr>
      <vt:lpstr>2_1</vt:lpstr>
      <vt:lpstr>2_2</vt:lpstr>
      <vt:lpstr>2_3</vt:lpstr>
      <vt:lpstr>2_4</vt:lpstr>
      <vt:lpstr>2_5</vt:lpstr>
      <vt:lpstr>2_6 </vt:lpstr>
      <vt:lpstr>Annex</vt:lpstr>
      <vt:lpstr>Qucst.</vt:lpstr>
      <vt:lpstr>'1_1'!Print_Area</vt:lpstr>
      <vt:lpstr>'1_3'!Print_Area</vt:lpstr>
      <vt:lpstr>'1_4 '!Print_Area</vt:lpstr>
      <vt:lpstr>'1_5 '!Print_Area</vt:lpstr>
      <vt:lpstr>'1_6'!Print_Area</vt:lpstr>
      <vt:lpstr>'1-2'!Print_Area</vt:lpstr>
      <vt:lpstr>'2_1'!Print_Area</vt:lpstr>
      <vt:lpstr>'2_2'!Print_Area</vt:lpstr>
      <vt:lpstr>'2_3'!Print_Area</vt:lpstr>
      <vt:lpstr>'2_4'!Print_Area</vt:lpstr>
      <vt:lpstr>'2_5'!Print_Area</vt:lpstr>
      <vt:lpstr>'2_6 '!Print_Area</vt:lpstr>
      <vt:lpstr>Annex!Print_Area</vt:lpstr>
      <vt:lpstr>'CH1'!Print_Area</vt:lpstr>
      <vt:lpstr>'CH2'!Print_Area</vt:lpstr>
      <vt:lpstr>Frst!Print_Area</vt:lpstr>
      <vt:lpstr>Indx!Print_Area</vt:lpstr>
      <vt:lpstr>Introduction!Print_Area</vt:lpstr>
      <vt:lpstr>Preface!Print_Area</vt:lpstr>
      <vt:lpstr>Qucst.!Print_Area</vt:lpstr>
      <vt:lpstr>Sheet1!Print_Area</vt:lpstr>
      <vt:lpstr>'1_1'!Print_Titles</vt:lpstr>
      <vt:lpstr>'1_3'!Print_Titles</vt:lpstr>
      <vt:lpstr>'1_4 '!Print_Titles</vt:lpstr>
      <vt:lpstr>'1_5 '!Print_Titles</vt:lpstr>
      <vt:lpstr>'1_6'!Print_Titles</vt:lpstr>
      <vt:lpstr>'1-2'!Print_Titles</vt:lpstr>
      <vt:lpstr>'2_5'!Print_Titles</vt:lpstr>
      <vt:lpstr>'2_6 '!Print_Titles</vt:lpstr>
      <vt:lpstr>Indx!Print_Titles</vt:lpstr>
      <vt:lpstr>Introduction!Print_Titles</vt:lpstr>
    </vt:vector>
  </TitlesOfParts>
  <Company>Statistics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Annual Bulletin Of Maritime Navigation Statistics 2017</dc:title>
  <dc:creator>SYSTEM</dc:creator>
  <cp:keywords/>
  <cp:lastModifiedBy>Maryam mohamed Yaqoob</cp:lastModifiedBy>
  <cp:lastPrinted>2018-04-15T05:11:44Z</cp:lastPrinted>
  <dcterms:created xsi:type="dcterms:W3CDTF">2010-06-07T09:20:33Z</dcterms:created>
  <dcterms:modified xsi:type="dcterms:W3CDTF">2018-04-18T05:41:47Z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
  </property>
  <property fmtid="{D5CDD505-2E9C-101B-9397-08002B2CF9AE}" pid="4" name="CategoryDescription">
    <vt:lpwstr>The Annual Bulletin Of Maritime Navigation Statistics 2017</vt:lpwstr>
  </property>
</Properties>
</file>